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K:\Procurement Services\BIDS RFI'S, RFP'S, RFQ'S 2010-PRESENT\YEAR - 2022\RFP NKU-16-2022 Medical\NKU Planroom Post\"/>
    </mc:Choice>
  </mc:AlternateContent>
  <bookViews>
    <workbookView xWindow="0" yWindow="0" windowWidth="20490" windowHeight="7320" tabRatio="911"/>
  </bookViews>
  <sheets>
    <sheet name="Cover" sheetId="4" r:id="rId1"/>
    <sheet name="Table of Contents" sheetId="5" r:id="rId2"/>
    <sheet name="Instructions" sheetId="57" r:id="rId3"/>
    <sheet name="1 - Bidder Overview" sheetId="48" r:id="rId4"/>
    <sheet name="2 - Proposal Requirements" sheetId="47" r:id="rId5"/>
    <sheet name="3- 2022 Plan Designs" sheetId="59" r:id="rId6"/>
    <sheet name="4- ASO Fees" sheetId="46" r:id="rId7"/>
    <sheet name="Retiree Pop. ASO Fee Details" sheetId="37" state="hidden" r:id="rId8"/>
    <sheet name="5- Total Revenue Disclosure" sheetId="60" r:id="rId9"/>
    <sheet name="6 - Allowances" sheetId="23" r:id="rId10"/>
    <sheet name="7 - Performance Guarantees" sheetId="21" r:id="rId11"/>
    <sheet name="8.1- Total Cost of Care" sheetId="69" r:id="rId12"/>
    <sheet name="8.2- Total Cost of Care" sheetId="64" r:id="rId13"/>
    <sheet name="9- Geo Access" sheetId="44" r:id="rId14"/>
    <sheet name="10 - ASO Network" sheetId="50" r:id="rId15"/>
    <sheet name="11- Medical Disruption" sheetId="67" r:id="rId16"/>
    <sheet name="12- Network Provider Contracts" sheetId="70" r:id="rId17"/>
    <sheet name="13- Financial" sheetId="63" r:id="rId18"/>
    <sheet name="14 - Customer Service" sheetId="17" r:id="rId19"/>
    <sheet name="15- Care Management" sheetId="62" r:id="rId20"/>
    <sheet name="Sheet1" sheetId="36"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s>
  <definedNames>
    <definedName name="_eds2"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_Fill" localSheetId="7" hidden="1">#REF!</definedName>
    <definedName name="_Fill" hidden="1">#REF!</definedName>
    <definedName name="_xlnm._FilterDatabase" localSheetId="7" hidden="1">#REF!</definedName>
    <definedName name="_xlnm._FilterDatabase" hidden="1">#REF!</definedName>
    <definedName name="_Key1" localSheetId="7" hidden="1">#REF!</definedName>
    <definedName name="_Key1" hidden="1">#REF!</definedName>
    <definedName name="_Key2" localSheetId="7" hidden="1">[1]CENSUS!#REF!</definedName>
    <definedName name="_Key2" hidden="1">[1]CENSUS!#REF!</definedName>
    <definedName name="_keyOne" localSheetId="7" hidden="1">#REF!</definedName>
    <definedName name="_keyOne" hidden="1">#REF!</definedName>
    <definedName name="_keyTwo" localSheetId="7" hidden="1">#REF!</definedName>
    <definedName name="_keyTwo" hidden="1">#REF!</definedName>
    <definedName name="_new1">'[2]New Offering'!$C$6</definedName>
    <definedName name="_new2">'[2]New Offering'!$C$7</definedName>
    <definedName name="_new3">'[2]New Offering'!$C$8</definedName>
    <definedName name="_new4">'[2]New Offering'!$C$9</definedName>
    <definedName name="_one1" localSheetId="7">#REF!</definedName>
    <definedName name="_one1">#REF!</definedName>
    <definedName name="_Order1" hidden="1">255</definedName>
    <definedName name="_Order2" hidden="1">255</definedName>
    <definedName name="_Regression_Int" hidden="1">1</definedName>
    <definedName name="_RXF1">[3]Trend!$E$5</definedName>
    <definedName name="_RXF2">[3]Trend!$E$6</definedName>
    <definedName name="_RXF3">[3]Trend!$E$8</definedName>
    <definedName name="_Sort" localSheetId="7" hidden="1">#REF!</definedName>
    <definedName name="_Sort" hidden="1">#REF!</definedName>
    <definedName name="_two1" localSheetId="7">#REF!</definedName>
    <definedName name="_two1">#REF!</definedName>
    <definedName name="aa">'[4]med-single'!$A$1:$H$64</definedName>
    <definedName name="abc" localSheetId="13" hidden="1">{#N/A,#N/A,FALSE,"Paid Claims";#N/A,#N/A,FALSE,"Cumulative Paid Claims";#N/A,#N/A,FALSE,"Completion Ratios";#N/A,#N/A,FALSE,"Claim Reserve Analysis";#N/A,#N/A,FALSE,"Paid Claims % of Est Inc";#N/A,#N/A,FALSE,"Trends in Pure Premium";#N/A,#N/A,FALSE,"Trends in Paid Claims";#N/A,#N/A,FALSE,"Reserve Analysis"}</definedName>
    <definedName name="abc" hidden="1">{#N/A,#N/A,FALSE,"Paid Claims";#N/A,#N/A,FALSE,"Cumulative Paid Claims";#N/A,#N/A,FALSE,"Completion Ratios";#N/A,#N/A,FALSE,"Claim Reserve Analysis";#N/A,#N/A,FALSE,"Paid Claims % of Est Inc";#N/A,#N/A,FALSE,"Trends in Pure Premium";#N/A,#N/A,FALSE,"Trends in Paid Claims";#N/A,#N/A,FALSE,"Reserve Analysis"}</definedName>
    <definedName name="account">'[2]Current Offering'!$C$3</definedName>
    <definedName name="acct" localSheetId="7">#REF!</definedName>
    <definedName name="acct">#REF!</definedName>
    <definedName name="Acct_Cred_Factor" localSheetId="7">[5]CYTD!#REF!</definedName>
    <definedName name="Acct_Cred_Factor">[5]CYTD!#REF!</definedName>
    <definedName name="AcctName">'[6]General Account Information'!$B$1</definedName>
    <definedName name="active" localSheetId="7">[7]Summary!#REF!</definedName>
    <definedName name="active">[7]Summary!#REF!</definedName>
    <definedName name="Adj_Ret_Type" localSheetId="7">[5]CYTD!#REF!</definedName>
    <definedName name="Adj_Ret_Type">[5]CYTD!#REF!</definedName>
    <definedName name="AirAmbulance_DimAK">'[8]Dim Components'!$D$332:$D$334</definedName>
    <definedName name="AirAmbulance_DimAKHSA">'[8]Dim Components'!$D$332</definedName>
    <definedName name="AirAmbulance_DimWA">'[8]Dim Components'!$D$329:$D$331</definedName>
    <definedName name="AirAmbulance_DimWAHSA">'[8]Dim Components'!$D$329</definedName>
    <definedName name="AirAmbulance_DimWAlim">'[8]Dim Components'!$D$329</definedName>
    <definedName name="AirAmbulance_LWOR">[8]Riders!$D$107</definedName>
    <definedName name="AirAmbulanceFac_DimAK">'[8]Dim Components'!$E$332:$E$334</definedName>
    <definedName name="AirAmbulanceFac_DimAKHSA">'[8]Dim Components'!$E$332</definedName>
    <definedName name="AirAmbulanceFac_DimWA">'[8]Dim Components'!$E$329:$E$331</definedName>
    <definedName name="AirAmbulanceFac_DimWAHSA">'[8]Dim Components'!$E$329</definedName>
    <definedName name="AirAmbulanceFac_DimWAlim">'[8]Dim Components'!$E$329</definedName>
    <definedName name="AirAmbulanceFac_LWOR">[8]Riders!$F$107</definedName>
    <definedName name="Allina" localSheetId="7">'[9]Rx Data'!#REF!</definedName>
    <definedName name="Allina">'[9]Rx Data'!#REF!</definedName>
    <definedName name="AmbCost_DimAK">'[10]Dim Components 2'!$I$48:$I$53</definedName>
    <definedName name="AmbCost_DimAKHSA">'[8]Dim Components 2'!$I$66</definedName>
    <definedName name="AmbCost_DimWA">'[10]Dim Components 2'!$I$48:$I$53</definedName>
    <definedName name="AmbCost_DimWAHSA">'[8]Dim Components 2'!$I$66</definedName>
    <definedName name="AmbCost_DimWAlim">'[8]Dim Components 2'!$I$66</definedName>
    <definedName name="AmbCostCovg">[3]Input!$B$131</definedName>
    <definedName name="AmbCostFac_DimAK">'[10]Dim Components 2'!$F$378:$F$407</definedName>
    <definedName name="AmbCostFac_DimWA">'[10]Dim Components 2'!$F$348:$F$377</definedName>
    <definedName name="AmbCostFac_DimWAHSA">'[8]Dim Components 2'!$F$408:$F$412</definedName>
    <definedName name="AmbCostFac_DimWAlim">'[8]Dim Components 2'!$F$408</definedName>
    <definedName name="AmbCostIndex">[3]Input!$J$131</definedName>
    <definedName name="Ambulance" localSheetId="7">#REF!</definedName>
    <definedName name="Ambulance">#REF!</definedName>
    <definedName name="APM_workspace" localSheetId="7">#REF!</definedName>
    <definedName name="APM_workspace">#REF!</definedName>
    <definedName name="apmbase" localSheetId="7">#REF!</definedName>
    <definedName name="apmbase">#REF!</definedName>
    <definedName name="apmmin" localSheetId="7">#REF!</definedName>
    <definedName name="apmmin">#REF!</definedName>
    <definedName name="apmsplit" localSheetId="7">#REF!</definedName>
    <definedName name="apmsplit">#REF!</definedName>
    <definedName name="areatab" localSheetId="7">#REF!</definedName>
    <definedName name="areatab">#REF!</definedName>
    <definedName name="asdf" localSheetId="13" hidden="1">{"Page 1",#N/A,FALSE,"Main";"Page 2",#N/A,FALSE,"Main";"Page 3",#N/A,FALSE,"Main";"Page 4",#N/A,FALSE,"Main";"Exhibit",#N/A,FALSE,"Main";"Cover Sheet",#N/A,FALSE,"Main";"Justification",#N/A,FALSE,"Main";"Renewal Worksheet",#N/A,FALSE,"Main";"Letter",#N/A,FALSE,"Main";"Census Data",#N/A,FALSE,"Main";"Claim Data",#N/A,FALSE,"Main"}</definedName>
    <definedName name="asdf" hidden="1">{"Page 1",#N/A,FALSE,"Main";"Page 2",#N/A,FALSE,"Main";"Page 3",#N/A,FALSE,"Main";"Page 4",#N/A,FALSE,"Main";"Exhibit",#N/A,FALSE,"Main";"Cover Sheet",#N/A,FALSE,"Main";"Justification",#N/A,FALSE,"Main";"Renewal Worksheet",#N/A,FALSE,"Main";"Letter",#N/A,FALSE,"Main";"Census Data",#N/A,FALSE,"Main";"Claim Data",#N/A,FALSE,"Main"}</definedName>
    <definedName name="asdrf" localSheetId="13"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thma">'[8]Retn - By Carrier'!$N$8:$N$16</definedName>
    <definedName name="AsthmaFac">'[8]Dim Components'!$E$309:$E$310</definedName>
    <definedName name="AsthmaOpt">'[8]Dim Components'!$D$309:$D$310</definedName>
    <definedName name="B_O_tax" localSheetId="7">[5]CYTD!#REF!</definedName>
    <definedName name="B_O_tax">[5]CYTD!#REF!</definedName>
    <definedName name="BAND1" localSheetId="7">#REF!</definedName>
    <definedName name="BAND1">#REF!</definedName>
    <definedName name="BAND2" localSheetId="7">#REF!</definedName>
    <definedName name="BAND2">#REF!</definedName>
    <definedName name="BAND3" localSheetId="7">#REF!</definedName>
    <definedName name="BAND3">#REF!</definedName>
    <definedName name="BAND4" localSheetId="7">#REF!</definedName>
    <definedName name="BAND4">#REF!</definedName>
    <definedName name="BAND5" localSheetId="7">#REF!</definedName>
    <definedName name="BAND5">#REF!</definedName>
    <definedName name="BandMatrix" localSheetId="7">#REF!</definedName>
    <definedName name="BandMatrix">#REF!</definedName>
    <definedName name="BenRich">[3]Input!$F$18</definedName>
    <definedName name="BenRich2">[3]Input!$G$18</definedName>
    <definedName name="BlueCardBuy">[3]Input!$O$18:$O$20</definedName>
    <definedName name="BlueCardBuyCovg">[3]Input!$B$148</definedName>
    <definedName name="BlueCardBuyIndex">[3]Input!$J$148</definedName>
    <definedName name="bob" localSheetId="7">#REF!</definedName>
    <definedName name="bob">#REF!</definedName>
    <definedName name="BOTax">'[10]Retn - B&amp;O Tax'!$A$6:$E$500</definedName>
    <definedName name="BPTABLE" localSheetId="7">#REF!</definedName>
    <definedName name="BPTABLE">#REF!</definedName>
    <definedName name="breakout" localSheetId="7">#REF!</definedName>
    <definedName name="breakout">#REF!</definedName>
    <definedName name="Broker">[11]Input!$C$7</definedName>
    <definedName name="Brokerage" localSheetId="7">[5]CYTD!#REF!</definedName>
    <definedName name="Brokerage">[5]CYTD!#REF!</definedName>
    <definedName name="Bse_mths" localSheetId="7">[5]CYTD!#REF!</definedName>
    <definedName name="Bse_mths">[5]CYTD!#REF!</definedName>
    <definedName name="Bse_Prd" localSheetId="7">[5]CYTD!#REF!</definedName>
    <definedName name="Bse_Prd">[5]CYTD!#REF!</definedName>
    <definedName name="C_R___table" localSheetId="7">[5]CYTD!#REF!</definedName>
    <definedName name="C_R___table">[5]CYTD!#REF!</definedName>
    <definedName name="C_R___used" localSheetId="7">[5]CYTD!#REF!</definedName>
    <definedName name="C_R___used">[5]CYTD!#REF!</definedName>
    <definedName name="CAE">'[10]Retn - By Carrier'!$C$8:$C$16</definedName>
    <definedName name="CAEDental">'[8]Retn - By Carrier'!$E$8:$E$16</definedName>
    <definedName name="CAEVision">'[8]Retn - By Carrier'!$F$8:$F$16</definedName>
    <definedName name="CardDiab">'[10]Retn - By Carrier'!$K$8:$K$16</definedName>
    <definedName name="Care_DimAK" localSheetId="7">'[10]Dim Components'!#REF!</definedName>
    <definedName name="Care_DimAK">'[10]Dim Components'!#REF!</definedName>
    <definedName name="Care_DimWA" localSheetId="7">'[10]Dim Components'!#REF!</definedName>
    <definedName name="Care_DimWA">'[10]Dim Components'!#REF!</definedName>
    <definedName name="CareCovg" localSheetId="7">[3]Input!#REF!</definedName>
    <definedName name="CareCovg">[3]Input!#REF!</definedName>
    <definedName name="CareFac_DimAK" localSheetId="7">'[10]Dim Components'!#REF!</definedName>
    <definedName name="CareFac_DimAK">'[10]Dim Components'!#REF!</definedName>
    <definedName name="CareFac_DimWA" localSheetId="7">'[10]Dim Components'!#REF!</definedName>
    <definedName name="CareFac_DimWA">'[10]Dim Components'!#REF!</definedName>
    <definedName name="CareIndex" localSheetId="7">[3]Input!#REF!</definedName>
    <definedName name="CareIndex">[3]Input!#REF!</definedName>
    <definedName name="CareMgmt">'[10]Retn - By Carrier'!$H$8:$H$16</definedName>
    <definedName name="CatTable" localSheetId="7">#REF!</definedName>
    <definedName name="CatTable">#REF!</definedName>
    <definedName name="cc" localSheetId="7">#REF!</definedName>
    <definedName name="cc">#REF!</definedName>
    <definedName name="CCD_Dte" localSheetId="7">[5]CYTD!#REF!</definedName>
    <definedName name="CCD_Dte">[5]CYTD!#REF!</definedName>
    <definedName name="CDHPEnroll" localSheetId="7">[2]Calcs!#REF!</definedName>
    <definedName name="CDHPEnroll">[2]Calcs!#REF!</definedName>
    <definedName name="CDTSData">[3]CDTS!$B$2:$HO$2</definedName>
    <definedName name="CHECKLIST" localSheetId="7">#REF!</definedName>
    <definedName name="CHECKLIST">#REF!</definedName>
    <definedName name="chgtab" localSheetId="7">#REF!</definedName>
    <definedName name="chgtab">#REF!</definedName>
    <definedName name="Chiro_DimAK">'[10]Dim Components'!$D$148:$D$153</definedName>
    <definedName name="Chiro_DimAKHSA">'[8]Dim Components'!$D$181</definedName>
    <definedName name="Chiro_DimWA">'[10]Dim Components'!$D$142:$D$147</definedName>
    <definedName name="Chiro_DimWAHSA">'[8]Dim Components'!$Z$167:$Z$168</definedName>
    <definedName name="Chiro_DimWAlim">'[8]Dim Components'!$Z$167:$Z$168</definedName>
    <definedName name="Chiro_LWOR">[10]Riders!$D$66:$D$71</definedName>
    <definedName name="Chiro_LWWA">[10]Riders!$D$91</definedName>
    <definedName name="Chiro_PBCNonHMO">[10]Riders!$D$37</definedName>
    <definedName name="ChiroCovg">[3]Input!$B$106</definedName>
    <definedName name="ChiroFac_DimAK">'[10]Dim Components'!$E$148:$E$153</definedName>
    <definedName name="ChiroFac_DimAKHSA">'[8]Dim Components'!$E$181</definedName>
    <definedName name="ChiroFac_DimWA">'[10]Dim Components'!$E$142:$E$147</definedName>
    <definedName name="ChiroFac_DimWAHSA">'[8]Dim Components'!$AA$167:$AA$168</definedName>
    <definedName name="ChiroFac_DimWAlim">'[8]Dim Components'!$AA$167:$AA$168</definedName>
    <definedName name="ChiroFac_LWOR">[10]Riders!$F$66:$F$71</definedName>
    <definedName name="ChiroFac_LWWA">[10]Riders!$F$91</definedName>
    <definedName name="ChiroFac_PBCNonHMO">[10]Riders!$F$37</definedName>
    <definedName name="ChiroIndex">[3]Input!$J$106</definedName>
    <definedName name="Chiropractic_Care" localSheetId="7">#REF!</definedName>
    <definedName name="Chiropractic_Care">#REF!</definedName>
    <definedName name="Class1_PPO" localSheetId="7">#REF!</definedName>
    <definedName name="Class1_PPO">#REF!</definedName>
    <definedName name="Class2_PPO" localSheetId="7">#REF!</definedName>
    <definedName name="Class2_PPO">#REF!</definedName>
    <definedName name="Class3_PPO" localSheetId="7">#REF!</definedName>
    <definedName name="Class3_PPO">#REF!</definedName>
    <definedName name="Class4_PPO" localSheetId="7">#REF!</definedName>
    <definedName name="Class4_PPO">#REF!</definedName>
    <definedName name="client" localSheetId="7">#REF!</definedName>
    <definedName name="client">#REF!</definedName>
    <definedName name="CNAME" localSheetId="7">#REF!</definedName>
    <definedName name="CNAME">#REF!</definedName>
    <definedName name="Cnt_Mths_Ret_Basis" localSheetId="7">[5]CYTD!#REF!</definedName>
    <definedName name="Cnt_Mths_Ret_Basis">[5]CYTD!#REF!</definedName>
    <definedName name="Comp" localSheetId="7">#REF!</definedName>
    <definedName name="Comp">#REF!</definedName>
    <definedName name="Consultant_Number" localSheetId="7">'[12]SL - IOC'!#REF!</definedName>
    <definedName name="Consultant_Number">'[12]SL - IOC'!#REF!</definedName>
    <definedName name="Contr_DimAK">'[10]Dim Components'!$D$157:$D$158</definedName>
    <definedName name="Contr_DimAKHSA">'[8]Dim Components'!$D$185</definedName>
    <definedName name="Contr_DimWA">'[10]Dim Components'!$D$155:$D$156</definedName>
    <definedName name="Contr_DimWAHSA">'[8]Dim Components'!$D$183</definedName>
    <definedName name="Contr_DimWAlim">'[8]Dim Components'!$D$183</definedName>
    <definedName name="ContrCovg">[3]Input!$B$108</definedName>
    <definedName name="ContrFac_DimAK">'[10]Dim Components'!$E$157:$E$158</definedName>
    <definedName name="ContrFac_DimAKHSA">'[8]Dim Components'!$E$185</definedName>
    <definedName name="ContrFac_DimWA">'[10]Dim Components'!$E$155:$E$156</definedName>
    <definedName name="ContrFac_DimWAHSA">'[8]Dim Components'!$E$183</definedName>
    <definedName name="ContrFac_DimWAlim">'[8]Dim Components'!$E$183</definedName>
    <definedName name="ContrIndex">[3]Input!$J$108</definedName>
    <definedName name="Control_Number" localSheetId="7">'[13]stop loss'!#REF!</definedName>
    <definedName name="Control_Number">'[13]stop loss'!#REF!</definedName>
    <definedName name="CountItems">[3]Input!$AD$2</definedName>
    <definedName name="CPP" localSheetId="7">[5]CYTD!#REF!</definedName>
    <definedName name="CPP">[5]CYTD!#REF!</definedName>
    <definedName name="CPP_Carrier" localSheetId="7">[5]CYTD!#REF!</definedName>
    <definedName name="CPP_Carrier">[5]CYTD!#REF!</definedName>
    <definedName name="CPP_Clms" localSheetId="7">[5]CYTD!#REF!</definedName>
    <definedName name="CPP_Clms">[5]CYTD!#REF!</definedName>
    <definedName name="CPP_Dollars" localSheetId="7">[5]CYTD!#REF!</definedName>
    <definedName name="CPP_Dollars">[5]CYTD!#REF!</definedName>
    <definedName name="CPP_Pct" localSheetId="7">[5]CYTD!#REF!</definedName>
    <definedName name="CPP_Pct">[5]CYTD!#REF!</definedName>
    <definedName name="CPP_Per_CSM" localSheetId="7">[5]CYTD!#REF!</definedName>
    <definedName name="CPP_Per_CSM">[5]CYTD!#REF!</definedName>
    <definedName name="Cred_Table" localSheetId="7">[14]Factors!#REF!</definedName>
    <definedName name="Cred_Table">[14]Factors!#REF!</definedName>
    <definedName name="Credibility" localSheetId="7">'[6]General Account Information'!#REF!</definedName>
    <definedName name="Credibility">'[6]General Account Information'!#REF!</definedName>
    <definedName name="_xlnm.Criteria" localSheetId="7">#REF!</definedName>
    <definedName name="_xlnm.Criteria">#REF!</definedName>
    <definedName name="Cur_Beg" localSheetId="7">[5]CYTD!#REF!</definedName>
    <definedName name="Cur_Beg">[5]CYTD!#REF!</definedName>
    <definedName name="Cur_End" localSheetId="7">[5]CYTD!#REF!</definedName>
    <definedName name="Cur_End">[5]CYTD!#REF!</definedName>
    <definedName name="Current_Vendor">'[15]Parameters &amp; Trend'!$C$9</definedName>
    <definedName name="customer.name" localSheetId="7">#REF!</definedName>
    <definedName name="customer.name">#REF!</definedName>
    <definedName name="Customer_name" localSheetId="7">'[12]SL - IOC'!#REF!</definedName>
    <definedName name="Customer_name">'[12]SL - IOC'!#REF!</definedName>
    <definedName name="CYMIN">[16]Manual!$D$35</definedName>
    <definedName name="CYMOUT">[16]Manual!$F$35</definedName>
    <definedName name="CYTD_B_O_Tax_Ret" localSheetId="7">[5]CYTD!#REF!</definedName>
    <definedName name="CYTD_B_O_Tax_Ret">[5]CYTD!#REF!</definedName>
    <definedName name="CYTD_BCWA_Ret" localSheetId="7">[5]CYTD!#REF!</definedName>
    <definedName name="CYTD_BCWA_Ret">[5]CYTD!#REF!</definedName>
    <definedName name="CYTD_Broker_Ret" localSheetId="7">[5]CYTD!#REF!</definedName>
    <definedName name="CYTD_Broker_Ret">[5]CYTD!#REF!</definedName>
    <definedName name="CYTD_C_R_Ret" localSheetId="7">[5]CYTD!#REF!</definedName>
    <definedName name="CYTD_C_R_Ret">[5]CYTD!#REF!</definedName>
    <definedName name="CYTD_GL" localSheetId="7">[5]CYTD!#REF!</definedName>
    <definedName name="CYTD_GL">[5]CYTD!#REF!</definedName>
    <definedName name="CYTD_Prem_Tax_Ret" localSheetId="7">[5]CYTD!#REF!</definedName>
    <definedName name="CYTD_Prem_Tax_Ret">[5]CYTD!#REF!</definedName>
    <definedName name="CYTD_Tot_Ret" localSheetId="7">[5]CYTD!#REF!</definedName>
    <definedName name="CYTD_Tot_Ret">[5]CYTD!#REF!</definedName>
    <definedName name="D" localSheetId="13">{#N/A,#N/A,FALSE,"Paid Claims";#N/A,#N/A,FALSE,"Cumulative Paid Claims";#N/A,#N/A,FALSE,"Completion Ratios";#N/A,#N/A,FALSE,"Claim Reserve Analysis";#N/A,#N/A,FALSE,"Paid Claims % of Est Inc";#N/A,#N/A,FALSE,"Trends in Pure Premium";#N/A,#N/A,FALSE,"Trends in Paid Claims";#N/A,#N/A,FALSE,"Reserve Analysis"}</definedName>
    <definedName name="D">{#N/A,#N/A,FALSE,"Paid Claims";#N/A,#N/A,FALSE,"Cumulative Paid Claims";#N/A,#N/A,FALSE,"Completion Ratios";#N/A,#N/A,FALSE,"Claim Reserve Analysis";#N/A,#N/A,FALSE,"Paid Claims % of Est Inc";#N/A,#N/A,FALSE,"Trends in Pure Premium";#N/A,#N/A,FALSE,"Trends in Paid Claims";#N/A,#N/A,FALSE,"Reserve Analysis"}</definedName>
    <definedName name="Data_Storage" localSheetId="7">#REF!</definedName>
    <definedName name="Data_Storage">#REF!</definedName>
    <definedName name="_xlnm.Database" localSheetId="7">#REF!</definedName>
    <definedName name="_xlnm.Database">#REF!</definedName>
    <definedName name="Date_Prepared">'[17]General Input'!$C$12</definedName>
    <definedName name="dd" localSheetId="7">[18]Summary!#REF!</definedName>
    <definedName name="dd">[18]Summary!#REF!</definedName>
    <definedName name="DedCarryover_Dim">'[8]Dim Components'!$L$21:$L$22</definedName>
    <definedName name="DedCarryover_DimHSA">'[8]Dim Components'!$L$21</definedName>
    <definedName name="DedCarryover_Dimlim">'[8]Dim Components'!$L$22</definedName>
    <definedName name="DedCarryoverFac_Dim">'[8]Dim Components'!$D$316:$E$327</definedName>
    <definedName name="DedCarryoverFac_DimHSA">'[8]Dim Components'!$E$316</definedName>
    <definedName name="DedDentR_DimAK">'[8]Dim Components'!$D$336:$D$339</definedName>
    <definedName name="DedDentR_DimWA">'[8]Dim Components'!$D$336:$D$339</definedName>
    <definedName name="DedDentRFac_DimAK">'[8]Dim Components'!$E$336:$E$339</definedName>
    <definedName name="DedDentRFac_DimWA">'[8]Dim Components'!$E$336:$E$339</definedName>
    <definedName name="DedR_DimAK">'[10]Dim Components'!$L$15:$L$17</definedName>
    <definedName name="DedR_DimAKHSA">'[8]Dim Components'!$D$15</definedName>
    <definedName name="DedR_DimWA">'[10]Dim Components'!$L$15:$L$17</definedName>
    <definedName name="DedR_DimWAHSA">'[8]Dim Components'!$D$15</definedName>
    <definedName name="DedR_DimWAlim">'[8]Dim Components'!$D$16</definedName>
    <definedName name="DedR_LWOR">'[8]Dim Components'!$L$16:$L$17</definedName>
    <definedName name="dedr_lworhsa">'[8]Dim Components'!$L$15</definedName>
    <definedName name="DedRCovg">[3]Input!$B$79</definedName>
    <definedName name="DedRFac_DimAK">'[10]Dim Components'!$D$15:$E$35</definedName>
    <definedName name="DedRFac_DimAKHSA">'[8]Dim Components'!$E$15</definedName>
    <definedName name="DedRFac_DimWA">'[10]Dim Components'!$D$15:$E$35</definedName>
    <definedName name="DedRFac_DimWAHSA">'[8]Dim Components'!$E$15</definedName>
    <definedName name="DedRFac_DimWAlim">'[8]Dim Components'!$E$16</definedName>
    <definedName name="DedRFac_LWOR">[8]Riders!$D$108:$F$119</definedName>
    <definedName name="DedRIndex">[3]Input!$J$79</definedName>
    <definedName name="def" localSheetId="13"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livery">[3]Input!$N$2:$N$8</definedName>
    <definedName name="DeliveryDimAK">[3]Input!$N$16:$N$18</definedName>
    <definedName name="DeliveryDimWA">[3]Input!$N$9:$N$15</definedName>
    <definedName name="DeliveryLWWA">[3]Input!$N$2:$N$3</definedName>
    <definedName name="DeliveryType">[3]Input!$J$18</definedName>
    <definedName name="DELSTARTROW" localSheetId="7">[19]Census!#REF!</definedName>
    <definedName name="DELSTARTROW">[19]Census!#REF!</definedName>
    <definedName name="DENT_ben" localSheetId="7">#REF!</definedName>
    <definedName name="DENT_ben">#REF!</definedName>
    <definedName name="dent_biwkly" localSheetId="7">#REF!</definedName>
    <definedName name="dent_biwkly">#REF!</definedName>
    <definedName name="Dent_DimAK">[10]Dent!$K$61:$K$221</definedName>
    <definedName name="Dent_DimWA">[10]Dent!$K$61:$K$221</definedName>
    <definedName name="dent_elec" localSheetId="7">#REF!</definedName>
    <definedName name="dent_elec">#REF!</definedName>
    <definedName name="dent_er_biwkly" localSheetId="7">#REF!</definedName>
    <definedName name="dent_er_biwkly">#REF!</definedName>
    <definedName name="Dent_LWOR">[10]Dent!$K$7:$K$59</definedName>
    <definedName name="dent_mthly" localSheetId="7">#REF!</definedName>
    <definedName name="dent_mthly">#REF!</definedName>
    <definedName name="Dent_NonDim">[10]Dent!$K$7:$K$53</definedName>
    <definedName name="dent_triwkly" localSheetId="7">#REF!</definedName>
    <definedName name="dent_triwkly">#REF!</definedName>
    <definedName name="Dental" localSheetId="13" hidden="1">{#N/A,#N/A,FALSE,"Paid Claims";#N/A,#N/A,FALSE,"Cumulative Paid Claims";#N/A,#N/A,FALSE,"Completion Ratios";#N/A,#N/A,FALSE,"Claim Reserve Analysis";#N/A,#N/A,FALSE,"Paid Claims % of Est Inc";#N/A,#N/A,FALSE,"Trends in Pure Premium";#N/A,#N/A,FALSE,"Trends in Paid Claims";#N/A,#N/A,FALSE,"Reserve Analysis"}</definedName>
    <definedName name="Dental" hidden="1">{#N/A,#N/A,FALSE,"Paid Claims";#N/A,#N/A,FALSE,"Cumulative Paid Claims";#N/A,#N/A,FALSE,"Completion Ratios";#N/A,#N/A,FALSE,"Claim Reserve Analysis";#N/A,#N/A,FALSE,"Paid Claims % of Est Inc";#N/A,#N/A,FALSE,"Trends in Pure Premium";#N/A,#N/A,FALSE,"Trends in Paid Claims";#N/A,#N/A,FALSE,"Reserve Analysis"}</definedName>
    <definedName name="dentbase" localSheetId="7">#REF!</definedName>
    <definedName name="dentbase">#REF!</definedName>
    <definedName name="DentCovg">[3]Input!$A$39</definedName>
    <definedName name="DentED">[3]Trend!$G$11</definedName>
    <definedName name="DentED2">[3]Trend!$G$7</definedName>
    <definedName name="DentED3">[3]Trend!$G$9</definedName>
    <definedName name="DentF1">[3]Trend!$G$5</definedName>
    <definedName name="DentF2">[3]Trend!$G$6</definedName>
    <definedName name="DentF3">[3]Trend!$G$8</definedName>
    <definedName name="DentIncentiveFac_DimAKWA">'[8]Dim Components'!$E$349:$E$353</definedName>
    <definedName name="DentIndex">[3]Input!$J$42</definedName>
    <definedName name="dentmin" localSheetId="7">#REF!</definedName>
    <definedName name="dentmin">#REF!</definedName>
    <definedName name="DentMRED">[3]Trend!$G$10</definedName>
    <definedName name="DentPlans">[20]Client!$A$120:$A$125</definedName>
    <definedName name="DentRels_DimAK">[10]Dent!$H$61:$H$221</definedName>
    <definedName name="DentRels_DimWA">[10]Dent!$H$61:$H$221</definedName>
    <definedName name="DentRels_LWOR">[10]Dent!$H$7:$H$59</definedName>
    <definedName name="Dentrels_LWORyesA">[10]Dent!$I$7:$I$59</definedName>
    <definedName name="Dentrels_NonDim">[10]Dent!$H$7:$H$53</definedName>
    <definedName name="Dentrels_NonDimyesA">[10]Dent!$I$7:$I$53</definedName>
    <definedName name="DentRG">[3]Trend!$G$12</definedName>
    <definedName name="dentsplit" localSheetId="7">#REF!</definedName>
    <definedName name="dentsplit">#REF!</definedName>
    <definedName name="DentWait_DimAK">'[8]Dim Components'!$D$312:$D$314</definedName>
    <definedName name="DentWait_DimWA">'[8]Dim Components'!$D$312:$D$314</definedName>
    <definedName name="DentWaitFac_DimAK">'[8]Dim Components'!$E$312:$E$314</definedName>
    <definedName name="DentWaitFac_DimWA">'[8]Dim Components'!$E$312:$E$314</definedName>
    <definedName name="Dep_DimAK">'[10]Dim Components'!$D$44:$D$56</definedName>
    <definedName name="Dep_DimWA">'[10]Dim Components'!$D$44:$D$56</definedName>
    <definedName name="DepCovg">[3]Input!$B$85</definedName>
    <definedName name="DepFac_DimAK">'[10]Dim Components'!$E$44:$E$56</definedName>
    <definedName name="DepFac_DimWA">'[10]Dim Components'!$E$44:$E$56</definedName>
    <definedName name="DepIndex">[3]Input!$J$85</definedName>
    <definedName name="dffasdf" localSheetId="13"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fgh" localSheetId="13" hidden="1">{"Page 1",#N/A,FALSE,"Main";"Page 2",#N/A,FALSE,"Main";"Page 3",#N/A,FALSE,"Main";"Page 4",#N/A,FALSE,"Main"}</definedName>
    <definedName name="dfgh" hidden="1">{"Page 1",#N/A,FALSE,"Main";"Page 2",#N/A,FALSE,"Main";"Page 3",#N/A,FALSE,"Main";"Page 4",#N/A,FALSE,"Main"}</definedName>
    <definedName name="dfkjd" localSheetId="7">'[21]Rx Data'!#REF!</definedName>
    <definedName name="dfkjd">'[21]Rx Data'!#REF!</definedName>
    <definedName name="DimFlag">[3]Input!$H$83</definedName>
    <definedName name="Discounts_by_Site" localSheetId="7">#REF!</definedName>
    <definedName name="Discounts_by_Site">#REF!</definedName>
    <definedName name="DISTABLE" localSheetId="7">#REF!</definedName>
    <definedName name="DISTABLE">#REF!</definedName>
    <definedName name="Dl_Adj_Clms" localSheetId="7">[5]CYTD!#REF!</definedName>
    <definedName name="Dl_Adj_Clms">[5]CYTD!#REF!</definedName>
    <definedName name="Dl_Adj_Rev" localSheetId="7">[5]CYTD!#REF!</definedName>
    <definedName name="Dl_Adj_Rev">[5]CYTD!#REF!</definedName>
    <definedName name="Dl_Beg_RO" localSheetId="7">[5]CYTD!#REF!</definedName>
    <definedName name="Dl_Beg_RO">[5]CYTD!#REF!</definedName>
    <definedName name="Dl_Ben_Rte_Chge" localSheetId="7">[5]CYTD!#REF!</definedName>
    <definedName name="Dl_Ben_Rte_Chge">[5]CYTD!#REF!</definedName>
    <definedName name="Dl_Cnt_Mths" localSheetId="7">[5]CYTD!#REF!</definedName>
    <definedName name="Dl_Cnt_Mths">[5]CYTD!#REF!</definedName>
    <definedName name="Dl_Cur_Cnt_Mths" localSheetId="7">[5]CYTD!#REF!</definedName>
    <definedName name="Dl_Cur_Cnt_Mths">[5]CYTD!#REF!</definedName>
    <definedName name="Dl_Cur_Mbr_Mths" localSheetId="7">[5]CYTD!#REF!</definedName>
    <definedName name="Dl_Cur_Mbr_Mths">[5]CYTD!#REF!</definedName>
    <definedName name="Dl_End_IBNR_Res" localSheetId="7">[5]CYTD!#REF!</definedName>
    <definedName name="Dl_End_IBNR_Res">[5]CYTD!#REF!</definedName>
    <definedName name="Dl_Fin_Bse_Prd_Rev" localSheetId="7">[5]CYTD!#REF!</definedName>
    <definedName name="Dl_Fin_Bse_Prd_Rev">[5]CYTD!#REF!</definedName>
    <definedName name="Dl_Fix_Ret_Exp" localSheetId="7">[5]CYTD!#REF!</definedName>
    <definedName name="Dl_Fix_Ret_Exp">[5]CYTD!#REF!</definedName>
    <definedName name="Dl_Mbr_Mths" localSheetId="7">[5]CYTD!#REF!</definedName>
    <definedName name="Dl_Mbr_Mths">[5]CYTD!#REF!</definedName>
    <definedName name="Dl_Need_Mod_Rte_Chge" localSheetId="7">[5]CYTD!#REF!</definedName>
    <definedName name="Dl_Need_Mod_Rte_Chge">[5]CYTD!#REF!</definedName>
    <definedName name="Dl_Pro_Rte_Chge" localSheetId="7">[5]CYTD!#REF!</definedName>
    <definedName name="Dl_Pro_Rte_Chge">[5]CYTD!#REF!</definedName>
    <definedName name="Dl_Rte_Chge_Imp" localSheetId="7">[5]CYTD!#REF!</definedName>
    <definedName name="Dl_Rte_Chge_Imp">[5]CYTD!#REF!</definedName>
    <definedName name="Dl_Sld_Rte_Chge" localSheetId="7">[5]CYTD!#REF!</definedName>
    <definedName name="Dl_Sld_Rte_Chge">[5]CYTD!#REF!</definedName>
    <definedName name="Dl_Tot_Bse_Prd_Rev" localSheetId="7">[5]CYTD!#REF!</definedName>
    <definedName name="Dl_Tot_Bse_Prd_Rev">[5]CYTD!#REF!</definedName>
    <definedName name="Dl_Tot_Need_Used_Rev" localSheetId="7">[5]CYTD!#REF!</definedName>
    <definedName name="Dl_Tot_Need_Used_Rev">[5]CYTD!#REF!</definedName>
    <definedName name="Dl_Trd" localSheetId="7">[5]CYTD!#REF!</definedName>
    <definedName name="Dl_Trd">[5]CYTD!#REF!</definedName>
    <definedName name="Dl_Wtd_Inc_Clms" localSheetId="7">[5]CYTD!#REF!</definedName>
    <definedName name="Dl_Wtd_Inc_Clms">[5]CYTD!#REF!</definedName>
    <definedName name="DLR" localSheetId="7">#REF!</definedName>
    <definedName name="DLR">#REF!</definedName>
    <definedName name="DM1Covg">[3]Input!$B$142</definedName>
    <definedName name="DM1Fac">'[10]Dim Components'!$E$250:$E$251</definedName>
    <definedName name="DM1Index">[3]Input!$J$142</definedName>
    <definedName name="DM1Opt">'[10]Dim Components'!$D$250:$D$251</definedName>
    <definedName name="DM2Covg">[3]Input!$B$146</definedName>
    <definedName name="DM2Fac">'[10]Dim Components'!$E$253:$E$254</definedName>
    <definedName name="DM2Index">[3]Input!$J$146</definedName>
    <definedName name="DM2Opt">'[10]Dim Components'!$D$253:$D$254</definedName>
    <definedName name="DMat_DimAK">'[8]Dim Components'!$D$346:$D$347</definedName>
    <definedName name="DMat_DimWA">'[8]Dim Components'!$D$346:$D$347</definedName>
    <definedName name="DMatFac_DimAK">'[8]Dim Components'!$E$346:$E$347</definedName>
    <definedName name="DMatFac_DimWA">'[8]Dim Components'!$E$346:$E$347</definedName>
    <definedName name="DMgmt1">'[10]Retn - By Carrier'!$I$8:$I$16</definedName>
    <definedName name="DMgmt2">'[10]Retn - By Carrier'!$J$8:$J$16</definedName>
    <definedName name="DMgmt3">'[10]Retn - By Carrier'!$K$8:$K$16</definedName>
    <definedName name="Dom_AK">[10]Riders!$D$24</definedName>
    <definedName name="Dom_DimAK">'[10]Dim Components'!$D$41:$D$42</definedName>
    <definedName name="Dom_DimWA">'[10]Dim Components'!$D$41:$D$42</definedName>
    <definedName name="Dom_LWOR">[10]Riders!$D$81</definedName>
    <definedName name="Dom_LWWA">[10]Riders!$D$108</definedName>
    <definedName name="Dom_MSC">[10]Riders!$D$32</definedName>
    <definedName name="Dom_PBCHMO">[10]Riders!$D$62</definedName>
    <definedName name="Dom_PBCNonHMO">[10]Riders!$D$54</definedName>
    <definedName name="DomCovg">[3]Input!$B$87</definedName>
    <definedName name="DomFac_AK">[10]Riders!$F$24</definedName>
    <definedName name="DomFac_DimAK">'[10]Dim Components'!$E$41:$E$42</definedName>
    <definedName name="DomFac_DimWA">'[10]Dim Components'!$E$41:$E$42</definedName>
    <definedName name="DomFac_LWOR">[10]Riders!$F$81</definedName>
    <definedName name="DomFac_LWWA">[10]Riders!$F$108</definedName>
    <definedName name="DomFac_MSC">[10]Riders!$F$32</definedName>
    <definedName name="DomFac_PBCHMO">[10]Riders!$F$62</definedName>
    <definedName name="DomFac_PBCNonHMO">[10]Riders!$F$54</definedName>
    <definedName name="DomIndex">[3]Input!$J$87</definedName>
    <definedName name="dt" localSheetId="7">#REF!</definedName>
    <definedName name="dt">#REF!</definedName>
    <definedName name="Durable_Medical_Equipment" localSheetId="7">#REF!</definedName>
    <definedName name="Durable_Medical_Equipment">#REF!</definedName>
    <definedName name="e">'[22]tot-exp-97-98'!$D$17</definedName>
    <definedName name="ecsarea" localSheetId="7">#REF!</definedName>
    <definedName name="ecsarea">#REF!</definedName>
    <definedName name="Ed_DimAK">'[10]Dim Components'!$D$197:$D$205</definedName>
    <definedName name="Ed_DimAKHSA">'[8]Dim Components'!$D$226</definedName>
    <definedName name="Ed_DimWA">'[10]Dim Components'!$D$188:$D$196</definedName>
    <definedName name="Ed_DimWAHSA">'[8]Dim Components'!$D$215</definedName>
    <definedName name="Ed_DimWAlim">'[8]Dim Components'!$D$215</definedName>
    <definedName name="EdCovg">[3]Input!$B$92</definedName>
    <definedName name="EdFac_DimAK">'[10]Dim Components'!$E$197:$E$205</definedName>
    <definedName name="EdFac_DimAKHSA">'[8]Dim Components'!$E$226</definedName>
    <definedName name="EdFac_DimWA">'[10]Dim Components'!$E$188:$E$196</definedName>
    <definedName name="EdFac_DimWAHSA">'[8]Dim Components'!$E$215</definedName>
    <definedName name="EdFac_DimWAlim">'[8]Dim Components'!$E$215</definedName>
    <definedName name="EdIndex">[3]Input!$J$92</definedName>
    <definedName name="eds"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ee" localSheetId="7">'[23]Part A - 1st qtr.'!#REF!</definedName>
    <definedName name="ee">'[23]Part A - 1st qtr.'!#REF!</definedName>
    <definedName name="EffDate">[3]Input!$A$46</definedName>
    <definedName name="EMR" localSheetId="7">#REF!</definedName>
    <definedName name="EMR">#REF!</definedName>
    <definedName name="ENROLLBAND" localSheetId="7">#REF!</definedName>
    <definedName name="ENROLLBAND">#REF!</definedName>
    <definedName name="enrollment" localSheetId="7">#REF!</definedName>
    <definedName name="enrollment">#REF!</definedName>
    <definedName name="epbfactor" localSheetId="7">#REF!</definedName>
    <definedName name="epbfactor">#REF!</definedName>
    <definedName name="epbrate" localSheetId="7">#REF!</definedName>
    <definedName name="epbrate">#REF!</definedName>
    <definedName name="EPTABLE" localSheetId="7">#REF!</definedName>
    <definedName name="EPTABLE">#REF!</definedName>
    <definedName name="Equip_DimAK">'[10]Dim Components'!$D$103:$D$115</definedName>
    <definedName name="Equip_DimAKHSA">'[8]Dim Components'!$D$124</definedName>
    <definedName name="Equip_DimWA">'[10]Dim Components'!$D$90:$D$102</definedName>
    <definedName name="Equip_DimWAHSA">'[8]Dim Components'!$D$123</definedName>
    <definedName name="Equip_DimWAlim">'[8]Dim Components'!$D$107</definedName>
    <definedName name="Equip_DimWAlimen">'[8]Dim Components'!$D$123</definedName>
    <definedName name="Equip_PBCHMO">[10]Riders!$D$59</definedName>
    <definedName name="EquipCovg">[3]Input!$B$112</definedName>
    <definedName name="EquipFac_DimAK">'[10]Dim Components'!$E$103:$E$115</definedName>
    <definedName name="EquipFac_DimAKHSA">'[8]Dim Components'!$E$124</definedName>
    <definedName name="EquipFac_DimWA">'[10]Dim Components'!$E$90:$E$102</definedName>
    <definedName name="EquipFac_DimWAHSA">'[8]Dim Components'!$E$123</definedName>
    <definedName name="EquipFac_DimWAlim">'[8]Dim Components'!$E$107</definedName>
    <definedName name="EquipFac_DimWAlimen">'[8]Dim Components'!$E$107</definedName>
    <definedName name="EquipFac_PBCHMO">[10]Riders!$F$59</definedName>
    <definedName name="EquipIndex">[3]Input!$J$112</definedName>
    <definedName name="ERCost_DimAK">'[10]Dim Components 2'!$I$39:$I$45</definedName>
    <definedName name="ERCost_DimAKHSA">'[8]Dim Components 2'!$I$57</definedName>
    <definedName name="ERCost_DimWA">'[10]Dim Components 2'!$I$39:$I$45</definedName>
    <definedName name="ERCost_DimWAHSA">'[8]Dim Components 2'!$K$57</definedName>
    <definedName name="ERCost_DimWAlim">'[8]Dim Components 2'!$K$61</definedName>
    <definedName name="ERCost_LWOR">[8]Riders!$D$106</definedName>
    <definedName name="ERCostCovg">[3]Input!$B$125</definedName>
    <definedName name="ERCostFac_DimAK">'[10]Dim Components 2'!$F$312:$F$346</definedName>
    <definedName name="ERCostFac_DimWA">'[10]Dim Components 2'!$F$277:$F$311</definedName>
    <definedName name="ERCostFac_DimWAHSA">'[8]Dim Components 2'!$F$337:$F$341</definedName>
    <definedName name="ERCostFac_DimWAlim">'[8]Dim Components 2'!$F$357</definedName>
    <definedName name="ERCostFac_LWOR">[8]Riders!$F$106</definedName>
    <definedName name="ERCostIndex">[3]Input!$J$125</definedName>
    <definedName name="ERPAYTABLE" localSheetId="7">#REF!</definedName>
    <definedName name="ERPAYTABLE">#REF!</definedName>
    <definedName name="ESRD">'[10]Retn - By Carrier'!$J$8:$J$16</definedName>
    <definedName name="ESRDCovg">[3]Input!$B$144</definedName>
    <definedName name="ESRDFac">'[10]Dim Components'!$E$256:$E$256</definedName>
    <definedName name="ESRDIndex">[3]Input!$J$144</definedName>
    <definedName name="ESRDOpt">'[10]Dim Components'!$D$256:$D$256</definedName>
    <definedName name="ExistingAccountFlag" localSheetId="7">#REF!</definedName>
    <definedName name="ExistingAccountFlag">#REF!</definedName>
    <definedName name="Exp" localSheetId="7">#REF!</definedName>
    <definedName name="Exp">#REF!</definedName>
    <definedName name="Exp_Cred_Factor" localSheetId="7">[5]CYTD!#REF!</definedName>
    <definedName name="Exp_Cred_Factor">[5]CYTD!#REF!</definedName>
    <definedName name="Exp_Inc_LR" localSheetId="7">[5]CYTD!#REF!</definedName>
    <definedName name="Exp_Inc_LR">[5]CYTD!#REF!</definedName>
    <definedName name="Expense">'[6]General Account Information'!$B$12</definedName>
    <definedName name="Experience_Analysis" localSheetId="7">#REF!</definedName>
    <definedName name="Experience_Analysis">#REF!</definedName>
    <definedName name="Extended_Dependent_Coverage" localSheetId="7">#REF!</definedName>
    <definedName name="Extended_Dependent_Coverage">#REF!</definedName>
    <definedName name="FamCompLabels" localSheetId="7">#REF!</definedName>
    <definedName name="FamCompLabels">#REF!</definedName>
    <definedName name="feetab" localSheetId="7">#REF!</definedName>
    <definedName name="feetab">#REF!</definedName>
    <definedName name="Filename" localSheetId="7">[5]CYTD!#REF!</definedName>
    <definedName name="Filename">[5]CYTD!#REF!</definedName>
    <definedName name="Fin_Comp" localSheetId="7">[5]CYTD!#REF!</definedName>
    <definedName name="Fin_Comp">[5]CYTD!#REF!</definedName>
    <definedName name="Final_Basis_Cnt" localSheetId="7">[5]CYTD!#REF!</definedName>
    <definedName name="Final_Basis_Cnt">[5]CYTD!#REF!</definedName>
    <definedName name="Final_Basis_Mbr" localSheetId="7">[5]CYTD!#REF!</definedName>
    <definedName name="Final_Basis_Mbr">[5]CYTD!#REF!</definedName>
    <definedName name="Final_Mth_Rev" localSheetId="7">[5]CYTD!#REF!</definedName>
    <definedName name="Final_Mth_Rev">[5]CYTD!#REF!</definedName>
    <definedName name="Financial_Project" localSheetId="7">'[24](5) Financial Projections'!#REF!</definedName>
    <definedName name="Financial_Project">'[24](5) Financial Projections'!#REF!</definedName>
    <definedName name="Firm?" localSheetId="7">'[13]stop loss'!#REF!</definedName>
    <definedName name="Firm?">'[13]stop loss'!#REF!</definedName>
    <definedName name="FIRSTMONTH" localSheetId="7">#REF!</definedName>
    <definedName name="FIRSTMONTH">#REF!</definedName>
    <definedName name="FIRSTYEAR" localSheetId="7">#REF!</definedName>
    <definedName name="FIRSTYEAR">#REF!</definedName>
    <definedName name="Flex_Fees">[25]Tables!$AC$18:$AE$21</definedName>
    <definedName name="Fnd_ID" localSheetId="7">[5]CYTD!#REF!</definedName>
    <definedName name="Fnd_ID">[5]CYTD!#REF!</definedName>
    <definedName name="FOR_ADMIN">[25]Tables!$AH$41:$AK$46</definedName>
    <definedName name="four" localSheetId="7">#REF!</definedName>
    <definedName name="four">#REF!</definedName>
    <definedName name="four1" localSheetId="7">#REF!</definedName>
    <definedName name="four1">#REF!</definedName>
    <definedName name="Free_Standing" localSheetId="7">[5]CYTD!#REF!</definedName>
    <definedName name="Free_Standing">[5]CYTD!#REF!</definedName>
    <definedName name="Fund">[3]Input!$J$21</definedName>
    <definedName name="fund1">[26]Formula!$AT$17</definedName>
    <definedName name="Funding_Requirement" localSheetId="7">#REF!</definedName>
    <definedName name="Funding_Requirement">#REF!</definedName>
    <definedName name="Funding_Requirement_2" localSheetId="7">#REF!</definedName>
    <definedName name="Funding_Requirement_2">#REF!</definedName>
    <definedName name="Funding_Titles" localSheetId="7">#REF!</definedName>
    <definedName name="Funding_Titles">#REF!</definedName>
    <definedName name="g" localSheetId="13"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E">'[10]Retn - GAE'!$B$6:$E$269</definedName>
    <definedName name="group.id" localSheetId="7">#REF!</definedName>
    <definedName name="group.id">#REF!</definedName>
    <definedName name="GROUP__1" localSheetId="7">[5]CYTD!#REF!</definedName>
    <definedName name="GROUP__1">[5]CYTD!#REF!</definedName>
    <definedName name="Group_Name">'[17]General Input'!$C$8</definedName>
    <definedName name="Group_Number">'[17]General Input'!$C$11</definedName>
    <definedName name="Group_SIC_Code">'[17]General Input'!$C$10</definedName>
    <definedName name="Group_ZIP_Code">'[17]General Input'!$C$9</definedName>
    <definedName name="GroupName">[27]Formula!$F$2</definedName>
    <definedName name="GroupNum">[28]Formula!$F$3</definedName>
    <definedName name="GroupNumber">[3]Input!$C$4</definedName>
    <definedName name="GrpHlth" localSheetId="13"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GuarCost">'[2]New Offering'!$C$10</definedName>
    <definedName name="HAE" localSheetId="7">'[10]Retn - By Carrier'!#REF!</definedName>
    <definedName name="HAE">'[10]Retn - By Carrier'!#REF!</definedName>
    <definedName name="HEALTH">[29]HEALTH!$A$5:$B$15</definedName>
    <definedName name="healthmin" localSheetId="7">#REF!</definedName>
    <definedName name="healthmin">#REF!</definedName>
    <definedName name="Hear_AK">[10]Riders!$D$8</definedName>
    <definedName name="Hear_DimAK">'[10]Dim Components'!$D$124:$D$131</definedName>
    <definedName name="Hear_DimAKHSA">'[8]Dim Components'!$Z$151:$Z$152</definedName>
    <definedName name="Hear_DimWA">'[10]Dim Components'!$G$117:$G$123</definedName>
    <definedName name="Hear_DimWAHSA">'[8]Dim Components'!$G$142</definedName>
    <definedName name="Hear_DimWAlim">'[8]Dim Components'!$AG$142:$AG$143</definedName>
    <definedName name="Hear_LWOR">[10]Riders!$D$72:$D$78</definedName>
    <definedName name="Hear_LWWA">[10]Riders!$D$93</definedName>
    <definedName name="Hear_PBCHMO">[10]Riders!$D$60</definedName>
    <definedName name="Hear_PBCNonHMO">[10]Riders!$D$39</definedName>
    <definedName name="HearCost_DimAK">'[8]Dim Components'!$D$367:$D$372</definedName>
    <definedName name="HearCost_DimAKHSA">'[8]Dim Components'!$H$365:$H$366</definedName>
    <definedName name="HearCost_DimWA">'[8]Dim Components'!$D$363:$D$366</definedName>
    <definedName name="HearCost_DimWAHSA">'[8]Dim Components'!$H$364</definedName>
    <definedName name="HearCost_DimWAlim">'[8]Dim Components'!$M$364:$M$365</definedName>
    <definedName name="HearCost_DimWAlimen">'[8]Dim Components'!$M$367:$M$368</definedName>
    <definedName name="HearCostFac_DimAK">'[8]Dim Components'!$E$367:$E$372</definedName>
    <definedName name="HearCostFac_DimAKHSA">'[8]Dim Components'!$I$365:$I$366</definedName>
    <definedName name="HearCostFac_DimWA">'[8]Dim Components'!$E$363:$E$366</definedName>
    <definedName name="HearCostFac_DimWAHSA">'[8]Dim Components'!$I$364</definedName>
    <definedName name="HearCostFac_DimWAlim">'[8]Dim Components'!$N$364:$N$365</definedName>
    <definedName name="HearCovg">[3]Input!$B$114</definedName>
    <definedName name="HearFac_AK">[10]Riders!$F$8</definedName>
    <definedName name="HearFac_DimAK">'[10]Dim Components'!$E$124:$E$131</definedName>
    <definedName name="HearFac_DimAKHSA">'[8]Dim Components'!$AA$151:$AA$152</definedName>
    <definedName name="HearFac_DimWA">'[10]Dim Components'!$E$117:$E$123</definedName>
    <definedName name="HearFac_DimWAHSA">'[8]Dim Components'!$H$142</definedName>
    <definedName name="HearFac_DimWAlim">'[8]Dim Components'!$AH$142:$AH$143</definedName>
    <definedName name="HearFac_LWOR">[10]Riders!$F$72:$F$78</definedName>
    <definedName name="HearFac_LWWA">[10]Riders!$F$93</definedName>
    <definedName name="HearFac_PBCHMO">[10]Riders!$F$60</definedName>
    <definedName name="HearFac_PBCNonHMO">[10]Riders!$F$39</definedName>
    <definedName name="HearIndex">[3]Input!$J$114</definedName>
    <definedName name="Hearing_Exams" localSheetId="7">#REF!</definedName>
    <definedName name="Hearing_Exams">#REF!</definedName>
    <definedName name="hlth_biwkly" localSheetId="7">#REF!</definedName>
    <definedName name="hlth_biwkly">#REF!</definedName>
    <definedName name="hlth_elec" localSheetId="7">#REF!</definedName>
    <definedName name="hlth_elec">#REF!</definedName>
    <definedName name="hlth_er_biwkly" localSheetId="7">#REF!</definedName>
    <definedName name="hlth_er_biwkly">#REF!</definedName>
    <definedName name="hlth_mthly" localSheetId="7">#REF!</definedName>
    <definedName name="hlth_mthly">#REF!</definedName>
    <definedName name="hmobase" localSheetId="7">#REF!</definedName>
    <definedName name="hmobase">#REF!</definedName>
    <definedName name="HMOBlue" localSheetId="7">[30]Input!#REF!</definedName>
    <definedName name="HMOBlue">[30]Input!#REF!</definedName>
    <definedName name="Home_Health_Care" localSheetId="7">#REF!</definedName>
    <definedName name="Home_Health_Care">#REF!</definedName>
    <definedName name="HomeHealth_DimAK">'[8]Dim Components'!$D$343:$D$344</definedName>
    <definedName name="HomeHealth_DimAKHSA">'[8]Dim Components'!$D$343</definedName>
    <definedName name="HomeHealth_DimWA">'[8]Dim Components'!$D$341:$D$342</definedName>
    <definedName name="HomeHealth_DimWAHSA">'[8]Dim Components'!$D$341</definedName>
    <definedName name="HomeHealth_DimWAlim">'[8]Dim Components'!$D$341</definedName>
    <definedName name="HomeHealthFac_DimAK">'[8]Dim Components'!$E$343:$E$344</definedName>
    <definedName name="HomeHealthFac_DimAKHSA">'[8]Dim Components'!$E$343</definedName>
    <definedName name="HomeHealthFac_DimWA">'[8]Dim Components'!$E$341:$E$342</definedName>
    <definedName name="HomeHealthFac_DimWAHSA">'[8]Dim Components'!$E$341</definedName>
    <definedName name="HomeHealthFac_DimWAlim">'[8]Dim Components'!$E$341</definedName>
    <definedName name="Hospice_DimAK">'[10]Dim Components'!$D$81:$D$83</definedName>
    <definedName name="Hospice_DimAkHSA">'[8]Dim Components'!$D$95</definedName>
    <definedName name="Hospice_DimWA">'[10]Dim Components'!$D$78:$D$80</definedName>
    <definedName name="Hospice_DimWAHSA">'[8]Dim Components'!$D$92</definedName>
    <definedName name="Hospice_DimWAlim">'[8]Dim Components'!$D$92</definedName>
    <definedName name="HospiceCovg">[3]Input!$B$102</definedName>
    <definedName name="HospiceFac_DimAK">'[10]Dim Components'!$E$81:$E$83</definedName>
    <definedName name="HospiceFac_DimAKHSA">'[8]Dim Components'!$E$95</definedName>
    <definedName name="HospiceFac_DimWA">'[10]Dim Components'!$E$78:$E$80</definedName>
    <definedName name="HospiceFac_DimWAHSA">'[8]Dim Components'!$E$92</definedName>
    <definedName name="HospiceFac_DimWAlim">'[8]Dim Components'!$E$92</definedName>
    <definedName name="HospiceIndex">[3]Input!$J$102</definedName>
    <definedName name="HRP">'[10]Retn - By Carrier'!$D$8:$D$16</definedName>
    <definedName name="HTML_CodePage" hidden="1">1252</definedName>
    <definedName name="HTML_Control" hidden="1">{"'Census - Dallas'!$A$1:$S$76"}</definedName>
    <definedName name="HTML_Control2" hidden="1">{"'Census - Dallas'!$A$1:$S$76"}</definedName>
    <definedName name="HTML_Description" hidden="1">""</definedName>
    <definedName name="HTML_Email" hidden="1">"Miller_KR@exchange.phs.com"</definedName>
    <definedName name="HTML_Header" hidden="1">""</definedName>
    <definedName name="HTML_LastUpdate" hidden="1">"2/13/98"</definedName>
    <definedName name="HTML_LineAfter" hidden="1">FALSE</definedName>
    <definedName name="HTML_LineBefore" hidden="1">FALSE</definedName>
    <definedName name="HTML_Name" hidden="1">"Karl Russell Miller"</definedName>
    <definedName name="HTML_OBDlg2" hidden="1">TRUE</definedName>
    <definedName name="HTML_OBDlg4" hidden="1">TRUE</definedName>
    <definedName name="HTML_OS" hidden="1">0</definedName>
    <definedName name="HTML_PathFile" hidden="1">"C:\MyData\Excel\RateModel\RateModelCensus.htm"</definedName>
    <definedName name="HTML_Title" hidden="1">""</definedName>
    <definedName name="III._Minimum_Requirements" localSheetId="7">#REF!</definedName>
    <definedName name="III._Minimum_Requirements">#REF!</definedName>
    <definedName name="Immature_ISL_Proposal" localSheetId="7">#REF!</definedName>
    <definedName name="Immature_ISL_Proposal">#REF!</definedName>
    <definedName name="Inc_Imp_Pct" localSheetId="7">[5]CYTD!#REF!</definedName>
    <definedName name="Inc_Imp_Pct">[5]CYTD!#REF!</definedName>
    <definedName name="Incentive_DimAKWA">'[8]Dim Components'!$D$349:$D$353</definedName>
    <definedName name="InCoins">[3]Input!$H$27</definedName>
    <definedName name="Incurred_Claims" localSheetId="7">#REF!</definedName>
    <definedName name="Incurred_Claims">#REF!</definedName>
    <definedName name="indbase" localSheetId="7">#REF!</definedName>
    <definedName name="indbase">#REF!</definedName>
    <definedName name="Index" localSheetId="7">[31]Index!#REF!</definedName>
    <definedName name="Index">[31]Index!#REF!</definedName>
    <definedName name="indsplit" localSheetId="7">#REF!</definedName>
    <definedName name="indsplit">#REF!</definedName>
    <definedName name="Infert_DimAK">'[10]Dim Components'!$D$165:$D$169</definedName>
    <definedName name="Infert_DimAKHSA">'[8]Dim Components'!$D$193</definedName>
    <definedName name="Infert_DimWA">'[10]Dim Components'!$D$160:$D$164</definedName>
    <definedName name="Infert_DimWAHSA">'[8]Dim Components'!$D$188</definedName>
    <definedName name="Infert_DimWAlim">'[8]Dim Components'!$D$188</definedName>
    <definedName name="InfertCovg">[3]Input!$B$96</definedName>
    <definedName name="InfertFac_DimAK">'[10]Dim Components'!$E$165:$E$169</definedName>
    <definedName name="InfertFac_DimAKHSA">'[8]Dim Components'!$E$193</definedName>
    <definedName name="InfertFac_DimWA">'[10]Dim Components'!$E$160:$E$164</definedName>
    <definedName name="InfertFac_DimWAHSA">'[8]Dim Components'!$E$188</definedName>
    <definedName name="InfertFac_DimWAlim">'[8]Dim Components'!$E$188</definedName>
    <definedName name="InfertIndex">[3]Input!$J$96</definedName>
    <definedName name="Init_Rating_Factor">'[32]New PMPM Rate Calc'!$D$40</definedName>
    <definedName name="Init_Rx_Rating_Factor">'[32]New PMPM Rate Calc'!$E$40</definedName>
    <definedName name="InjCost_DimAK">'[10]Dim Components'!$D$230:$D$238</definedName>
    <definedName name="InjCost_DimAKHSA">'[8]Dim Components'!$Z$256</definedName>
    <definedName name="InjCost_DimWA">'[10]Dim Components'!$D$230:$D$238</definedName>
    <definedName name="InjCost_DimWAHSA">'[8]Dim Components'!$D$272</definedName>
    <definedName name="InjCost_DimWAlim">'[8]Dim Components'!$D$272</definedName>
    <definedName name="InjCostCovg">[3]Input!$B$133</definedName>
    <definedName name="InjCostFac_DimAK">'[10]Dim Components'!$E$230:$E$238</definedName>
    <definedName name="InjCostFac_DimAKHSA">'[8]Dim Components'!$AA$256</definedName>
    <definedName name="InjCostFac_DimWA">'[10]Dim Components'!$E$230:$E$238</definedName>
    <definedName name="InjCostFac_DimWAHSA">'[8]Dim Components'!$E$272</definedName>
    <definedName name="InjCostFac_DimWAlim">'[8]Dim Components'!$E$272</definedName>
    <definedName name="InjCostIndex">[3]Input!$J$133</definedName>
    <definedName name="Inpatient_Mental_Health" localSheetId="7">#REF!</definedName>
    <definedName name="Inpatient_Mental_Health">#REF!</definedName>
    <definedName name="Inpatient_Substance_Abuse" localSheetId="7">#REF!</definedName>
    <definedName name="Inpatient_Substance_Abuse">#REF!</definedName>
    <definedName name="Input8">[33]Summary!$C$94</definedName>
    <definedName name="inputAccount">'[34]Data Chunk'!$D$8</definedName>
    <definedName name="inputAccountName">'[35]Data Chunk'!$D$8</definedName>
    <definedName name="inputCommissions">'[35]Data Chunk'!$D$35</definedName>
    <definedName name="inputContractBasis">'[34]Data Chunk'!$E$33</definedName>
    <definedName name="inputContractBasisQuote">'[34]Data Chunk'!$D$33</definedName>
    <definedName name="inputConvertedQuoteContractBasis">'[35]Data Chunk'!$E$33</definedName>
    <definedName name="inputCYCompositePEPM">'[35]Data Chunk'!$D$23</definedName>
    <definedName name="inputCYContractType">'[36]Data Chunk'!$D$22</definedName>
    <definedName name="inputCYPEPM">'[34]Data Chunk'!$D$23</definedName>
    <definedName name="inputCYPharm">'[34]Data Chunk'!$D$56</definedName>
    <definedName name="inputCYPharmacyCoverage">'[35]Data Chunk'!$D$56</definedName>
    <definedName name="inputCYPooling">'[34]Data Chunk'!$D$21</definedName>
    <definedName name="inputCYPoolingLevel">'[35]Data Chunk'!$D$21</definedName>
    <definedName name="inputEffective">'[34]Data Chunk'!$D$13</definedName>
    <definedName name="inputEffectiveDate">'[35]Data Chunk'!$D$13</definedName>
    <definedName name="inputLifetime">'[34]Data Chunk'!$D$15</definedName>
    <definedName name="inputLifetimeMax">'[35]Data Chunk'!$D$15</definedName>
    <definedName name="inputPooling1">'[34]Data Chunk'!$D$39</definedName>
    <definedName name="inputPooling2">'[34]Data Chunk'!$D$43</definedName>
    <definedName name="inputPooling3">'[34]Data Chunk'!$D$47</definedName>
    <definedName name="inputPoolingPointOne">'[35]Data Chunk'!$D$39</definedName>
    <definedName name="inputPoolingPointThree">'[35]Data Chunk'!$D$47</definedName>
    <definedName name="inputPoolingPointTwo">'[35]Data Chunk'!$D$43</definedName>
    <definedName name="inputPresaleRenewal">'[35]Data Chunk'!$D$10</definedName>
    <definedName name="inputQuoteContractBasis">'[35]Data Chunk'!$D$33</definedName>
    <definedName name="inputRetiree">'[34]Data Chunk'!$D$38</definedName>
    <definedName name="inputRetirees">'[35]Data Chunk'!$D$38</definedName>
    <definedName name="inputSales">'[34]Data Chunk'!$D$6</definedName>
    <definedName name="inputSalesRep">'[35]Data Chunk'!$D$6</definedName>
    <definedName name="inputScenario">'[34]Data Chunk'!$D$40</definedName>
    <definedName name="inputScenario1Rx">'[35]Data Chunk'!$D$40</definedName>
    <definedName name="inputScenario2">'[34]Data Chunk'!$D$44</definedName>
    <definedName name="inputScenario2Rx">'[35]Data Chunk'!$D$44</definedName>
    <definedName name="inputScenario3">'[34]Data Chunk'!$D$48</definedName>
    <definedName name="inputScenario3Rx">'[35]Data Chunk'!$D$48</definedName>
    <definedName name="inputTotalLives">'[35]Data Chunk'!$D$37</definedName>
    <definedName name="InvCred">'[10]Retn - Inv Credit'!$B$7:$C$17</definedName>
    <definedName name="IPCost_DimAK">'[10]Dim Components 2'!$I$10:$I$29</definedName>
    <definedName name="IPCost_DimAKHSA">'[8]Dim Components 2'!$I$10</definedName>
    <definedName name="IPCost_DimWA">'[10]Dim Components 2'!$I$10:$I$29</definedName>
    <definedName name="IPCost_DimWAHSA">'[8]Dim Components 2'!$I$10</definedName>
    <definedName name="IPCost_DimWAlim">'[8]Dim Components 2'!$I$10</definedName>
    <definedName name="IPCostCovg">[3]Input!$B$123</definedName>
    <definedName name="IPCostFac_DimAK">'[10]Dim Components 2'!$F$110:$F$209</definedName>
    <definedName name="IPCostFac_DimAKHSA">'[8]Dim Components 2'!$F$145:$F$149</definedName>
    <definedName name="IPCostFac_DimWA">'[10]Dim Components 2'!$F$10:$F$109</definedName>
    <definedName name="IPCostFac_DimWAHSA">'[8]Dim Components 2'!$F$10:$F$14</definedName>
    <definedName name="IPCostFac_DimWAlim">'[8]Dim Components 2'!$F$10</definedName>
    <definedName name="IPCostIndex">[3]Input!$J$123</definedName>
    <definedName name="IPCostPMPM" localSheetId="7">#REF!</definedName>
    <definedName name="IPCostPMPM">#REF!</definedName>
    <definedName name="ISL_Agg_Proposal" localSheetId="7">#REF!</definedName>
    <definedName name="ISL_Agg_Proposal">#REF!</definedName>
    <definedName name="ISL_Proposal" localSheetId="7">#REF!</definedName>
    <definedName name="ISL_Proposal">#REF!</definedName>
    <definedName name="ISL_Renewal" localSheetId="7">#REF!</definedName>
    <definedName name="ISL_Renewal">#REF!</definedName>
    <definedName name="IV.__Questionnaire" localSheetId="7">#REF!</definedName>
    <definedName name="IV.__Questionnaire">#REF!</definedName>
    <definedName name="IX.__Census_Information" localSheetId="7">#REF!</definedName>
    <definedName name="IX.__Census_Information">#REF!</definedName>
    <definedName name="IX.__STD_Experience" localSheetId="7">#REF!</definedName>
    <definedName name="IX.__STD_Experience">#REF!</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_Assumption_SSG_Penalty">[15]Lists!$B$55:$B$56</definedName>
    <definedName name="list_Current_Vendor">[15]Lists!$B$16:$B$25</definedName>
    <definedName name="List_ExecSum_Compare">[15]Lists!$B$50:$B$51</definedName>
    <definedName name="list_NCP_Rebate_arrg">[15]Lists!$B$34:$B$36</definedName>
    <definedName name="list_NCP_Rebate_wPrograms">[15]Lists!$B$39:$B$44</definedName>
    <definedName name="List_nonCDH_fee">[15]Lists!$B$69:$B$75</definedName>
    <definedName name="List_PBMC_Formulary">[15]Lists!$B$29:$B$31</definedName>
    <definedName name="List_SSG_Bucket">[15]Lists!$B$60:$B$65</definedName>
    <definedName name="List_Yes_No">[15]Lists!$B$6:$B$7</definedName>
    <definedName name="list_Yes_No_Q">[15]Lists!$B$10:$B$12</definedName>
    <definedName name="LOB">[3]Input!$T$2:$T$33</definedName>
    <definedName name="Look_Up_Table">[37]Table_1!$F$4:$G$13</definedName>
    <definedName name="Lookup_PPA_Location" localSheetId="7">#REF!</definedName>
    <definedName name="Lookup_PPA_Location">#REF!</definedName>
    <definedName name="LTM_AK">[10]Riders!$D$25</definedName>
    <definedName name="LTM_DimAK">'[10]Dim Components'!$D$10:$D$13</definedName>
    <definedName name="LTM_DimAKHSA">'[8]Dim Components'!$D$10</definedName>
    <definedName name="LTM_DimWA">'[10]Dim Components'!$D$10:$D$13</definedName>
    <definedName name="LTM_DimWAHSA">'[8]Dim Components'!$D$10</definedName>
    <definedName name="LTM_DimWAlim">'[8]Dim Components'!$D$10</definedName>
    <definedName name="LTM_LWWA">[10]Riders!$D$109</definedName>
    <definedName name="LTM_MSC">[10]Riders!$D$33</definedName>
    <definedName name="LTM_PBCNonHMO">[10]Riders!$D$55</definedName>
    <definedName name="LTMCovg">[3]Input!$B$83</definedName>
    <definedName name="LTMFac_AK">[10]Riders!$F$25</definedName>
    <definedName name="LTMFac_DimAK">'[10]Dim Components'!$E$10:$E$13</definedName>
    <definedName name="LTMFac_DimAKHSA">'[8]Dim Components'!$E$10</definedName>
    <definedName name="LTMFac_DimWA">'[10]Dim Components'!$E$10:$E$13</definedName>
    <definedName name="LTMFac_DimWAHSA">'[8]Dim Components'!$E$10</definedName>
    <definedName name="LTMFac_DimWAlim">'[8]Dim Components'!$E$10</definedName>
    <definedName name="LTMFac_LWWA">[10]Riders!$F$109</definedName>
    <definedName name="LTMFac_MSC">[10]Riders!$F$33</definedName>
    <definedName name="LTMFac_PBCNonHMO">[10]Riders!$F$55</definedName>
    <definedName name="LTMIndex">[3]Input!$J$83</definedName>
    <definedName name="LYEXPPCT" localSheetId="7">#REF!</definedName>
    <definedName name="LYEXPPCT">#REF!</definedName>
    <definedName name="MajMedRxRels_DimAKGlobal">'[8]Med Other'!$F$32715:$F$32989</definedName>
    <definedName name="MajMedRxRels_DimAKPlus">'[8]Med Other'!$F$17729:$F$27079</definedName>
    <definedName name="MajMedRxRels_DimAKSelect">'[8]Med Other'!$F$27080:$F$32714</definedName>
    <definedName name="MajMedRxRels_DimWABlank">'[8]Med Other'!$F$60:$F$1904</definedName>
    <definedName name="MajMedRxRels_DimWAPlus">'[8]Med Other'!$F$1905:$F$17728</definedName>
    <definedName name="MajMedRxRels_LWORCopay">'[8]Med LW OR'!$F$9971:$F$9988</definedName>
    <definedName name="MajMedRxRels_LWORPPO">'[8]Med LW OR'!$F$4274:$F$9969</definedName>
    <definedName name="MajMedRxRels_LWORTrad">'[8]Med LW OR'!$F$7:$F$4272</definedName>
    <definedName name="MammCost_DimAK">'[10]Dim Components'!$D$240:$D$248</definedName>
    <definedName name="MammCost_DimAKHSA">'[8]Dim Components'!$Z$256</definedName>
    <definedName name="MammCost_DimWA">'[10]Dim Components'!$D$240:$D$248</definedName>
    <definedName name="MammCost_DimWAHSA">'[8]Dim Components'!$D$288</definedName>
    <definedName name="MammCost_DimWAlim">'[8]Dim Components'!$D$290</definedName>
    <definedName name="MammCostCovg">[3]Input!$B$139</definedName>
    <definedName name="MammCostFac_DimAK">'[10]Dim Components'!$E$240:$E$248</definedName>
    <definedName name="MammCostFac_DimAKHSA">'[8]Dim Components'!$AA$256</definedName>
    <definedName name="MammCostFac_DimWA">'[10]Dim Components'!$E$240:$E$248</definedName>
    <definedName name="MammCostFac_DimWAHSA">'[8]Dim Components'!$E$288</definedName>
    <definedName name="MammCostFac_DimWAlim">'[8]Dim Components'!$E$290</definedName>
    <definedName name="MammCostIndex">[3]Input!$J$139</definedName>
    <definedName name="Man_LR" localSheetId="7">[5]CYTD!#REF!</definedName>
    <definedName name="Man_LR">[5]CYTD!#REF!</definedName>
    <definedName name="Manual_Tier3" localSheetId="7">'[38]Tiered Rates'!#REF!</definedName>
    <definedName name="Manual_Tier3">'[38]Tiered Rates'!#REF!</definedName>
    <definedName name="Manual_Tier4" localSheetId="7">'[38]Tiered Rates'!#REF!</definedName>
    <definedName name="Manual_Tier4">'[38]Tiered Rates'!#REF!</definedName>
    <definedName name="Margin" localSheetId="7">[5]CYTD!#REF!</definedName>
    <definedName name="Margin">[5]CYTD!#REF!</definedName>
    <definedName name="marsha" localSheetId="13"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marsha"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maxgdr_mail_y1">'[15]Other Assumptions'!$F$31</definedName>
    <definedName name="maxgdr_mail_y2">'[15]Other Assumptions'!$F$32</definedName>
    <definedName name="maxGdr_Mail_y3">'[15]Other Assumptions'!$F$33</definedName>
    <definedName name="maxgdr_r90_y1">'[15]Other Assumptions'!$D$31</definedName>
    <definedName name="maxGDR_r90_y2">'[15]Other Assumptions'!$D$32</definedName>
    <definedName name="maxgdr_r90_y3">'[15]Other Assumptions'!$D$33</definedName>
    <definedName name="maxGDR_R90Mail_y1">'[15]Other Assumptions'!$E$31</definedName>
    <definedName name="maxGDR_r90Mail_y2">'[15]Other Assumptions'!$E$32</definedName>
    <definedName name="maxGDR_r90Mail_y3">'[15]Other Assumptions'!$E$33</definedName>
    <definedName name="maxGDR_Retail_y1">'[15]Other Assumptions'!$C$31</definedName>
    <definedName name="maxGDR_retail_y2">'[15]Other Assumptions'!$C$32</definedName>
    <definedName name="maxGDR_retail_y3">'[15]Other Assumptions'!$C$33</definedName>
    <definedName name="Mbr_Mths_Ret_Basis" localSheetId="7">[5]CYTD!#REF!</definedName>
    <definedName name="Mbr_Mths_Ret_Basis">[5]CYTD!#REF!</definedName>
    <definedName name="mbs">[3]Input!$J$15</definedName>
    <definedName name="MDCN" localSheetId="7">[5]CYTD!#REF!</definedName>
    <definedName name="MDCN">[5]CYTD!#REF!</definedName>
    <definedName name="Med_Adj_Clms" localSheetId="7">[5]CYTD!#REF!</definedName>
    <definedName name="Med_Adj_Clms">[5]CYTD!#REF!</definedName>
    <definedName name="Med_Adj_Rev" localSheetId="7">[5]CYTD!#REF!</definedName>
    <definedName name="Med_Adj_Rev">[5]CYTD!#REF!</definedName>
    <definedName name="Med_Beg_RO" localSheetId="7">[5]CYTD!#REF!</definedName>
    <definedName name="Med_Beg_RO">[5]CYTD!#REF!</definedName>
    <definedName name="Med_BEN" localSheetId="7">#REF!</definedName>
    <definedName name="Med_BEN">#REF!</definedName>
    <definedName name="Med_Ben_Rte_Chge" localSheetId="7">[5]CYTD!#REF!</definedName>
    <definedName name="Med_Ben_Rte_Chge">[5]CYTD!#REF!</definedName>
    <definedName name="Med_Cnt_Mths" localSheetId="7">[5]CYTD!#REF!</definedName>
    <definedName name="Med_Cnt_Mths">[5]CYTD!#REF!</definedName>
    <definedName name="Med_Copay">'[10]Med Other'!$D$31:$D$58</definedName>
    <definedName name="Med_Cur_Cnt_Mths" localSheetId="7">[5]CYTD!#REF!</definedName>
    <definedName name="Med_Cur_Cnt_Mths">[5]CYTD!#REF!</definedName>
    <definedName name="Med_Cur_Mbr_Mths" localSheetId="7">[5]CYTD!#REF!</definedName>
    <definedName name="Med_Cur_Mbr_Mths">[5]CYTD!#REF!</definedName>
    <definedName name="Med_DimAKGlobal">'[10]Med Other'!$D$60:$D$1621</definedName>
    <definedName name="Med_DimAKPlus">'[10]Med Other'!$D$9146:$D$11515</definedName>
    <definedName name="Med_DimAKSelect">'[10]Med Other'!$D$7724:$D$9145</definedName>
    <definedName name="Med_DimWABlank">'[10]Med Other'!$D$60:$D$1621</definedName>
    <definedName name="Med_DimWABlankglob">'[8]Med Other'!$D$60:$D$1904</definedName>
    <definedName name="Med_DimWAPlus">'[10]Med Other'!$D$1622:$D$7723</definedName>
    <definedName name="Med_EHMO">'[10]Med Other'!$D$10:$D$12</definedName>
    <definedName name="Med_End_IBNR_Res" localSheetId="7">[5]CYTD!#REF!</definedName>
    <definedName name="Med_End_IBNR_Res">[5]CYTD!#REF!</definedName>
    <definedName name="Med_Fin_Bse_Prd_Rev" localSheetId="7">[5]CYTD!#REF!</definedName>
    <definedName name="Med_Fin_Bse_Prd_Rev">[5]CYTD!#REF!</definedName>
    <definedName name="Med_Fix_Ret_Exp" localSheetId="7">[5]CYTD!#REF!</definedName>
    <definedName name="Med_Fix_Ret_Exp">[5]CYTD!#REF!</definedName>
    <definedName name="Med_Incl">[25]Tables!$AD$71</definedName>
    <definedName name="MED_INPUT_2">[25]Tables!$AE$71:$AE$72</definedName>
    <definedName name="Med_Mbr_Mths" localSheetId="7">[5]CYTD!#REF!</definedName>
    <definedName name="Med_Mbr_Mths">[5]CYTD!#REF!</definedName>
    <definedName name="Med_Need_Mod_Rte_Chge" localSheetId="7">[5]CYTD!#REF!</definedName>
    <definedName name="Med_Need_Mod_Rte_Chge">[5]CYTD!#REF!</definedName>
    <definedName name="MED_OUT_1">[25]Tables!$Y$9</definedName>
    <definedName name="MED_OUT_2">[25]Tables!$Y$10</definedName>
    <definedName name="MED_OUTPUT">[25]Tables!$AA$36</definedName>
    <definedName name="Med_POS">'[10]Med Other'!$D$6</definedName>
    <definedName name="Med_PPO">'[10]Med PPO'!$F$11:$F$1908</definedName>
    <definedName name="Med_PPO_LWOR">'[8]Med LW OR'!$D$4274:$D$9969</definedName>
    <definedName name="Med_PPOFac">'[10]Med PPOFac'!$F$11:$F$1907</definedName>
    <definedName name="Med_Pro_Rte_Chge" localSheetId="7">[5]CYTD!#REF!</definedName>
    <definedName name="Med_Pro_Rte_Chge">[5]CYTD!#REF!</definedName>
    <definedName name="Med_Rte_Chge_Imp" localSheetId="7">[5]CYTD!#REF!</definedName>
    <definedName name="Med_Rte_Chge_Imp">[5]CYTD!#REF!</definedName>
    <definedName name="Med_Sld_Rte_Chge" localSheetId="7">[5]CYTD!#REF!</definedName>
    <definedName name="Med_Sld_Rte_Chge">[5]CYTD!#REF!</definedName>
    <definedName name="Med_Tot_Bse_Prd_Rev" localSheetId="7">[5]CYTD!#REF!</definedName>
    <definedName name="Med_Tot_Bse_Prd_Rev">[5]CYTD!#REF!</definedName>
    <definedName name="Med_Tot_Need_Used_Rev" localSheetId="7">[5]CYTD!#REF!</definedName>
    <definedName name="Med_Tot_Need_Used_Rev">[5]CYTD!#REF!</definedName>
    <definedName name="Med_Trad">'[10]Med Trad'!$E$11:$E$1025</definedName>
    <definedName name="Med_Trad_LWOR">'[8]Med LW OR'!$D$7:$D$4272</definedName>
    <definedName name="Med_Trd" localSheetId="7">[5]CYTD!#REF!</definedName>
    <definedName name="Med_Trd">[5]CYTD!#REF!</definedName>
    <definedName name="Med_WHMO">'[10]Med Other'!$D$14:$D$29</definedName>
    <definedName name="Med_Wtd_Inc_Clms" localSheetId="7">[5]CYTD!#REF!</definedName>
    <definedName name="Med_Wtd_Inc_Clms">[5]CYTD!#REF!</definedName>
    <definedName name="MedCovg">[3]Input!$A$24</definedName>
    <definedName name="MedED">[3]Trend!$D$11</definedName>
    <definedName name="MedED2">[3]Trend!$D$7</definedName>
    <definedName name="MedED3">[3]Trend!$D$9</definedName>
    <definedName name="MedF1">[3]Trend!$D$5</definedName>
    <definedName name="MedF2">[3]Trend!$D$6</definedName>
    <definedName name="MedF3">[3]Trend!$D$8</definedName>
    <definedName name="MedIndex">[3]Input!$J$26</definedName>
    <definedName name="MedMgmt" localSheetId="7">'[10]Retn - By Carrier'!#REF!</definedName>
    <definedName name="MedMgmt">'[10]Retn - By Carrier'!#REF!</definedName>
    <definedName name="MedMRED">[3]Trend!$D$10</definedName>
    <definedName name="MedPlans">[20]Client!$A$100:$A$109</definedName>
    <definedName name="MedRels_Copay">'[10]Med Other'!$E$31:$E$58</definedName>
    <definedName name="MedRels_DimAKGlobal">'[10]Med Other'!$E$60:$E$1621</definedName>
    <definedName name="MedRels_DimAKPlus">'[10]Med Other'!$E$9146:$E$11515</definedName>
    <definedName name="MedRels_DimAKSelect">'[10]Med Other'!$E$7724:$E$9145</definedName>
    <definedName name="MedRels_DimWABlank">'[10]Med Other'!$E$60:$E$1621</definedName>
    <definedName name="MedRels_DimWABlankglob">'[8]Med Other'!$E$60:$E$1904</definedName>
    <definedName name="MedRels_DimWAPlus">'[10]Med Other'!$E$1622:$E$7723</definedName>
    <definedName name="MedRels_EHMO">'[10]Med Other'!$E$10:$E$12</definedName>
    <definedName name="MedRels_POS">'[10]Med Other'!$E$6</definedName>
    <definedName name="MedRels_PPO">'[10]Med PPO'!$G$11:$L$1908</definedName>
    <definedName name="MedRels_PPO_LWOR">'[8]Med LW OR'!$E$4274:$E$9969</definedName>
    <definedName name="MedRels_PPOFac">'[10]Med PPOFac'!$G$11:$L$1907</definedName>
    <definedName name="MedRels_Trad">'[10]Med Trad'!$F$11:$K$1025</definedName>
    <definedName name="MedRels_Trad_LWOR">'[8]Med LW OR'!$E$7:$E$4272</definedName>
    <definedName name="MedRels_WHMO">'[10]Med Other'!$E$14:$E$29</definedName>
    <definedName name="MedRG">[3]Trend!$D$12</definedName>
    <definedName name="memmin" localSheetId="7">#REF!</definedName>
    <definedName name="memmin">#REF!</definedName>
    <definedName name="Mental_AK">[10]Riders!$D$9:$D$11</definedName>
    <definedName name="Mental_DimAK">'[10]Dim Components'!$D$58:$D$67</definedName>
    <definedName name="Mental_DimAKHSA">'[8]Dim Components'!$G$79:$G$80</definedName>
    <definedName name="Mental_DimWA">'[10]Dim Components'!$G$58:$G$67</definedName>
    <definedName name="Mental_DimWAHSA">'[8]Dim Components'!$G$73</definedName>
    <definedName name="Mental_DimWAlim">'[8]Dim Components'!$G$73</definedName>
    <definedName name="Mental_Health" localSheetId="7">'[38]Claim Costs'!#REF!</definedName>
    <definedName name="Mental_Health">'[38]Claim Costs'!#REF!</definedName>
    <definedName name="Mental_LWWA">[10]Riders!$D$94:$D$95</definedName>
    <definedName name="Mental_PBCNonHMO">[10]Riders!$D$40:$D$41</definedName>
    <definedName name="MentalCovg">[3]Input!$B$104</definedName>
    <definedName name="MentalFac_AK">[10]Riders!$F$9:$F$11</definedName>
    <definedName name="MentalFac_DimAK">'[10]Dim Components'!$E$58:$E$67</definedName>
    <definedName name="MentalFac_DimAKHSA">'[8]Dim Components'!$H$79:$H$80</definedName>
    <definedName name="MentalFac_DimWA">'[10]Dim Components'!$H$58:$H$67</definedName>
    <definedName name="MentalFac_DimWAHSA">'[8]Dim Components'!$H$73</definedName>
    <definedName name="MentalFac_DimWAlim">'[8]Dim Components'!$H$73</definedName>
    <definedName name="MentalFac_LWWA">[10]Riders!$F$94:$F$95</definedName>
    <definedName name="MentalFac_PBCNonHMO">[10]Riders!$F$40:$F$41</definedName>
    <definedName name="MentalIndex">[3]Input!$J$104</definedName>
    <definedName name="MHCostIP_DimAK">'[10]Dim Components 3'!$J$2:$J$6</definedName>
    <definedName name="MHCostIP_DimAKHSA">'[8]Dim Components 3'!$K$13:$K$14</definedName>
    <definedName name="MHCostIP_DimWA">'[10]Dim Components 3'!$J$2:$J$6</definedName>
    <definedName name="MHCostIP_DimWAHSA">'[8]Dim Components 3'!$K$2</definedName>
    <definedName name="MHCostIPCovg">[3]Input!$B$135</definedName>
    <definedName name="MHCostIPIndex">[3]Input!$J$135</definedName>
    <definedName name="MHCostOP_DimAK">'[10]Dim Components 3'!$I$2:$I$6</definedName>
    <definedName name="MHCostOP_DimAKHSA">'[8]Dim Components 3'!$J$13:$J$14</definedName>
    <definedName name="MHCostOP_DimWA">'[10]Dim Components 3'!$I$2:$I$6</definedName>
    <definedName name="MHCostOP_DimWAHSA">'[8]Dim Components 3'!$J$4</definedName>
    <definedName name="MHCostOP_DimWAlim">'[8]Dim Components 3'!$J$4</definedName>
    <definedName name="MHCostOPCovg">[3]Input!$B$137</definedName>
    <definedName name="MHCostOPFac_DimWAHSA">'[8]Dim Components 3'!$F$221</definedName>
    <definedName name="MHCostOPFac_DimWAlim">'[8]Dim Components 3'!$F$10</definedName>
    <definedName name="MHCostOPIndex">[3]Input!$J$137</definedName>
    <definedName name="MHSA_Riders" localSheetId="7">'[38]Claim Costs'!#REF!</definedName>
    <definedName name="MHSA_Riders">'[38]Claim Costs'!#REF!</definedName>
    <definedName name="Mktg._Rep." localSheetId="7">[5]CYTD!#REF!</definedName>
    <definedName name="Mktg._Rep.">[5]CYTD!#REF!</definedName>
    <definedName name="MktgReason">[3]CDTS!$P$9:$P$27</definedName>
    <definedName name="MNDATABLE" localSheetId="7">#REF!</definedName>
    <definedName name="MNDATABLE">#REF!</definedName>
    <definedName name="Mod_Ret_Type" localSheetId="7">[5]CYTD!#REF!</definedName>
    <definedName name="Mod_Ret_Type">[5]CYTD!#REF!</definedName>
    <definedName name="ModalFactor" localSheetId="7">#REF!</definedName>
    <definedName name="ModalFactor">#REF!</definedName>
    <definedName name="Mode" localSheetId="7">#REF!</definedName>
    <definedName name="Mode">#REF!</definedName>
    <definedName name="MODETABLE" localSheetId="7">#REF!</definedName>
    <definedName name="MODETABLE">#REF!</definedName>
    <definedName name="MonthsRemaining" localSheetId="7">#REF!</definedName>
    <definedName name="MonthsRemaining">#REF!</definedName>
    <definedName name="mpsheet" localSheetId="7">'[39]12569MP.XLS'!#REF!</definedName>
    <definedName name="mpsheet">'[39]12569MP.XLS'!#REF!</definedName>
    <definedName name="NAC">[40]NAC!$A$1:$AN$150</definedName>
    <definedName name="name" hidden="1">#REF!</definedName>
    <definedName name="NameGroup">[41]Input!$C$3</definedName>
    <definedName name="NetwkMgmtDent">'[10]Retn - By Carrier'!$F$8:$F$16</definedName>
    <definedName name="NetwkMgmtFSD">'[10]Retn - By Carrier'!$G$8:$G$16</definedName>
    <definedName name="NetwkMgmtMed">'[10]Retn - By Carrier'!$E$8:$E$16</definedName>
    <definedName name="NetwkMgmtVis">'[8]Retn - By Carrier'!$L$8:$L$16</definedName>
    <definedName name="NEW">'[42]SPSS DATA'!$BE$2:$CG$84</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13"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1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of_Den_Sub" localSheetId="7">#REF!</definedName>
    <definedName name="No_of_Den_Sub">#REF!</definedName>
    <definedName name="No_of_Med_Sub" localSheetId="7">#REF!</definedName>
    <definedName name="No_of_Med_Sub">#REF!</definedName>
    <definedName name="noname"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noname2"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noname3"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Number_1" localSheetId="7">'[43]Tab 8 - Medical Questionnaire'!#REF!</definedName>
    <definedName name="Number_1">'[43]Tab 8 - Medical Questionnaire'!#REF!</definedName>
    <definedName name="Number_2" localSheetId="7">'[43]Tab 8 - Medical Questionnaire'!#REF!</definedName>
    <definedName name="Number_2">'[43]Tab 8 - Medical Questionnaire'!#REF!</definedName>
    <definedName name="NUMBER_S" localSheetId="7">[5]CYTD!#REF!</definedName>
    <definedName name="NUMBER_S">[5]CYTD!#REF!</definedName>
    <definedName name="NUMEES" localSheetId="7">#REF!</definedName>
    <definedName name="NUMEES">#REF!</definedName>
    <definedName name="NUMLOCS" localSheetId="7">#REF!</definedName>
    <definedName name="NUMLOCS">#REF!</definedName>
    <definedName name="NUMPLANS" localSheetId="7">#REF!</definedName>
    <definedName name="NUMPLANS">#REF!</definedName>
    <definedName name="Nurse">'[10]Retn - By Carrier'!$L$8:$L$16</definedName>
    <definedName name="NurseCovg" localSheetId="7">[3]Input!#REF!</definedName>
    <definedName name="NurseCovg">[3]Input!#REF!</definedName>
    <definedName name="Nurseline">[25]Tables!$AH$4:$AQ$8</definedName>
    <definedName name="OK" localSheetId="13"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OK"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one" localSheetId="7">#REF!</definedName>
    <definedName name="one">#REF!</definedName>
    <definedName name="OOPMaxR_DimAK">'[10]Dim Components'!$D$37:$D$39</definedName>
    <definedName name="OOPMaxR_DimAKHSA">'[8]Dim Components'!$D$42</definedName>
    <definedName name="OOPMaxR_DimWA">'[10]Dim Components'!$D$37:$D$39</definedName>
    <definedName name="OOPMaxR_DimWAHSA">'[8]Dim Components'!$D$42</definedName>
    <definedName name="OOPMaxR_DimWAlim">'[8]Dim Components'!$D$45</definedName>
    <definedName name="OOPMaxRCovg">[3]Input!$B$81</definedName>
    <definedName name="OOPMaxRFac_DimAK">'[10]Dim Components'!$E$37:$E$39</definedName>
    <definedName name="OOPMaxRFac_DimAKHSA">'[8]Dim Components'!$E$42</definedName>
    <definedName name="OOPMaxRFac_DimWA">'[10]Dim Components'!$E$37:$E$39</definedName>
    <definedName name="OOPMaxRFac_DimWAHSA">'[8]Dim Components'!$E$42</definedName>
    <definedName name="OOPMaxRFac_DimWAlim">'[8]Dim Components'!$E$43</definedName>
    <definedName name="OOPMaxRIndex">[3]Input!$J$81</definedName>
    <definedName name="OPCost_DimAK">'[10]Dim Components 2'!$I$31:$I$37</definedName>
    <definedName name="OPCost_DimAKHSA">'[8]Dim Components'!$Z$256</definedName>
    <definedName name="OPCost_DimWA">'[10]Dim Components 2'!$I$31:$I$36</definedName>
    <definedName name="OPCost_DimWAHSA">'[8]Dim Components 2'!$K$42</definedName>
    <definedName name="OPCost_DimWAlim">'[8]Dim Components 2'!$K$42</definedName>
    <definedName name="OPCostCovg">[3]Input!$B$129</definedName>
    <definedName name="OPCostFac_DimAK">'[10]Dim Components 2'!$F$241:$F$275</definedName>
    <definedName name="OPCostFac_DimWA">'[10]Dim Components 2'!$F$211:$F$240</definedName>
    <definedName name="OPCostFac_DimWAHSA">'[8]Dim Components 2'!$F$241:$F$245</definedName>
    <definedName name="OPCostFac_DimWAlim">'[8]Dim Components 2'!$F$241</definedName>
    <definedName name="OPCostIndex">[3]Input!$J$129</definedName>
    <definedName name="OPMHIn" localSheetId="7">#REF!</definedName>
    <definedName name="OPMHIn">#REF!</definedName>
    <definedName name="OPMHInPMPM" localSheetId="7">#REF!</definedName>
    <definedName name="OPMHInPMPM">#REF!</definedName>
    <definedName name="OPMHOON" localSheetId="7">#REF!</definedName>
    <definedName name="OPMHOON">#REF!</definedName>
    <definedName name="OPMHOONPMPM" localSheetId="7">#REF!</definedName>
    <definedName name="OPMHOONPMPM">#REF!</definedName>
    <definedName name="Option" localSheetId="7">'[17]General Input'!#REF!</definedName>
    <definedName name="Option">'[17]General Input'!#REF!</definedName>
    <definedName name="Optum">[25]Tables!$AH$4:$AQ$7</definedName>
    <definedName name="Organ_Transplants" localSheetId="7">#REF!</definedName>
    <definedName name="Organ_Transplants">#REF!</definedName>
    <definedName name="ORRegion">[3]Input!$A$58</definedName>
    <definedName name="Orthod_AK">[10]Riders!$D$18:$D$23</definedName>
    <definedName name="Orthod_DimAK">'[10]Dim Components'!$D$213:$D$218</definedName>
    <definedName name="Orthod_DimWA">'[10]Dim Components'!$D$207:$D$212</definedName>
    <definedName name="Orthod_LWOR">[10]Riders!$D$82:$D$87</definedName>
    <definedName name="Orthod_LWWA">[10]Riders!$D$102:$D$107</definedName>
    <definedName name="Orthod_PBCNonHMO">[10]Riders!$D$48:$D$53</definedName>
    <definedName name="OrthodCovg">[3]Input!$B$118</definedName>
    <definedName name="OrthodFac_AK">[10]Riders!$F$18:$F$23</definedName>
    <definedName name="OrthodFac_DimAK">'[10]Dim Components'!$E$213:$E$218</definedName>
    <definedName name="OrthodFac_DimWA">'[10]Dim Components'!$E$207:$E$212</definedName>
    <definedName name="OrthodFac_LWOR">[10]Riders!$F$82:$F$87</definedName>
    <definedName name="OrthodFac_LWWA">[10]Riders!$F$102:$F$107</definedName>
    <definedName name="OrthodFac_PBCNonHMO">[10]Riders!$F$48:$F$53</definedName>
    <definedName name="OrthodIndex">[3]Input!$J$118</definedName>
    <definedName name="Orthog_DimAK">'[10]Dim Components'!$D$174:$D$176</definedName>
    <definedName name="Orthog_DimAKHSA">'[8]Dim Components'!$D$202</definedName>
    <definedName name="Orthog_DimWA">'[10]Dim Components'!$D$171:$D$173</definedName>
    <definedName name="Orthog_DimWAHSA">'[8]Dim Components'!$D$199</definedName>
    <definedName name="Orthog_DimWAlim">'[8]Dim Components'!$D$199</definedName>
    <definedName name="OrthogCovg">[3]Input!$B$98</definedName>
    <definedName name="OrthogFac_DimAK">'[10]Dim Components'!$E$174:$E$176</definedName>
    <definedName name="OrthogFac_DimAKHSA">'[8]Dim Components'!$E$202</definedName>
    <definedName name="OrthogFac_DimWA">'[10]Dim Components'!$E$171:$E$173</definedName>
    <definedName name="OrthogFac_DimWAHSA">'[8]Dim Components'!$E$199</definedName>
    <definedName name="OrthogFac_DimWAlim">'[8]Dim Components'!$E$199</definedName>
    <definedName name="OrthogIndex">[3]Input!$J$98</definedName>
    <definedName name="Other_Coverage__1_PMPM_dollar_amount" localSheetId="7">'[43]Tab 8 - Medical Questionnaire'!#REF!</definedName>
    <definedName name="Other_Coverage__1_PMPM_dollar_amount">'[43]Tab 8 - Medical Questionnaire'!#REF!</definedName>
    <definedName name="Other_Coverage__2_PMPM_dollar_amount" localSheetId="7">'[43]Tab 8 - Medical Questionnaire'!#REF!</definedName>
    <definedName name="Other_Coverage__2_PMPM_dollar_amount">'[43]Tab 8 - Medical Questionnaire'!#REF!</definedName>
    <definedName name="OutCoins">[3]Input!$I$27</definedName>
    <definedName name="Outpatient_Mental_Health" localSheetId="7">#REF!</definedName>
    <definedName name="Outpatient_Mental_Health">#REF!</definedName>
    <definedName name="Outpatient_Substance_Abuse" localSheetId="7">#REF!</definedName>
    <definedName name="Outpatient_Substance_Abuse">#REF!</definedName>
    <definedName name="OVCopay">[3]Input!$F$25</definedName>
    <definedName name="Overview" localSheetId="7">#REF!</definedName>
    <definedName name="Overview">#REF!</definedName>
    <definedName name="Paid" localSheetId="7">#REF!</definedName>
    <definedName name="Paid">#REF!</definedName>
    <definedName name="part_b_data" localSheetId="7">#REF!</definedName>
    <definedName name="part_b_data">#REF!</definedName>
    <definedName name="part_b_report" localSheetId="7">#REF!</definedName>
    <definedName name="part_b_report">#REF!</definedName>
    <definedName name="PathCost_DimAK">'[10]Dim Components'!$D$220:$D$228</definedName>
    <definedName name="PathCost_DimAKHSA">'[8]Dim Components'!$Z$256</definedName>
    <definedName name="PathCost_DimWA">'[10]Dim Components'!$D$220:$D$228</definedName>
    <definedName name="PathCost_DimWAHSA">'[8]Dim Components'!$D$256</definedName>
    <definedName name="PathCost_DimWAlim">'[8]Dim Components'!$D$256</definedName>
    <definedName name="PathCost_DimWAlimen">'[8]Dim Components'!$Z$259</definedName>
    <definedName name="PathCostCovg">[3]Input!$B$127</definedName>
    <definedName name="PathCostFac_DimAK">'[10]Dim Components'!$E$220:$E$228</definedName>
    <definedName name="PathCostFac_DimAKHSA">'[8]Dim Components'!$AA$256</definedName>
    <definedName name="PathCostFac_DimWA">'[10]Dim Components'!$E$220:$E$228</definedName>
    <definedName name="PathCostFac_DimWAHSA">'[8]Dim Components'!$E$256</definedName>
    <definedName name="PathCostFac_DimWAlim">'[8]Dim Components'!$E$256</definedName>
    <definedName name="PathCostIndex">[3]Input!$J$127</definedName>
    <definedName name="PCTADJ" localSheetId="7">#REF!</definedName>
    <definedName name="PCTADJ">#REF!</definedName>
    <definedName name="pctadjip" localSheetId="7">#REF!</definedName>
    <definedName name="pctadjip">#REF!</definedName>
    <definedName name="PCTAnalysisPrint_Area" localSheetId="7">#REF!</definedName>
    <definedName name="PCTAnalysisPrint_Area">#REF!</definedName>
    <definedName name="pctmin" localSheetId="7">#REF!</definedName>
    <definedName name="pctmin">#REF!</definedName>
    <definedName name="pcttab" localSheetId="7">#REF!</definedName>
    <definedName name="pcttab">#REF!</definedName>
    <definedName name="percent" localSheetId="7">[7]Summary!#REF!</definedName>
    <definedName name="percent">[7]Summary!#REF!</definedName>
    <definedName name="PhName" localSheetId="7">[44]FUNDDOL!#REF!</definedName>
    <definedName name="PhName">[44]FUNDDOL!#REF!</definedName>
    <definedName name="PhNum" localSheetId="7">[44]FUNDDOL!#REF!</definedName>
    <definedName name="PhNum">[44]FUNDDOL!#REF!</definedName>
    <definedName name="Physical_Therapy" localSheetId="7">#REF!</definedName>
    <definedName name="Physical_Therapy">#REF!</definedName>
    <definedName name="PLAN1" localSheetId="7">#REF!</definedName>
    <definedName name="PLAN1">#REF!</definedName>
    <definedName name="PLAN10" localSheetId="7">#REF!</definedName>
    <definedName name="PLAN10">#REF!</definedName>
    <definedName name="PLAN2" localSheetId="7">#REF!</definedName>
    <definedName name="PLAN2">#REF!</definedName>
    <definedName name="PLAN3" localSheetId="7">#REF!</definedName>
    <definedName name="PLAN3">#REF!</definedName>
    <definedName name="PLAN4" localSheetId="7">#REF!</definedName>
    <definedName name="PLAN4">#REF!</definedName>
    <definedName name="PLAN5" localSheetId="7">#REF!</definedName>
    <definedName name="PLAN5">#REF!</definedName>
    <definedName name="PLAN6" localSheetId="7">#REF!</definedName>
    <definedName name="PLAN6">#REF!</definedName>
    <definedName name="PLAN7" localSheetId="7">#REF!</definedName>
    <definedName name="PLAN7">#REF!</definedName>
    <definedName name="PLAN8" localSheetId="7">#REF!</definedName>
    <definedName name="PLAN8">#REF!</definedName>
    <definedName name="PLAN9" localSheetId="7">#REF!</definedName>
    <definedName name="PLAN9">#REF!</definedName>
    <definedName name="Plans" localSheetId="7">#REF!</definedName>
    <definedName name="Plans">#REF!</definedName>
    <definedName name="pmpm" localSheetId="7">#REF!</definedName>
    <definedName name="pmpm">#REF!</definedName>
    <definedName name="PMPM_dollar_amount" localSheetId="7">#REF!</definedName>
    <definedName name="PMPM_dollar_amount">#REF!</definedName>
    <definedName name="PoolingTrigger">[28]Formula!$C$47</definedName>
    <definedName name="POS_F" localSheetId="7">#REF!</definedName>
    <definedName name="POS_F">#REF!</definedName>
    <definedName name="POS_Riders" localSheetId="7">'[38]Claim Costs'!#REF!</definedName>
    <definedName name="POS_Riders">'[38]Claim Costs'!#REF!</definedName>
    <definedName name="poscbase" localSheetId="7">#REF!</definedName>
    <definedName name="poscbase">#REF!</definedName>
    <definedName name="posncbase" localSheetId="7">#REF!</definedName>
    <definedName name="posncbase">#REF!</definedName>
    <definedName name="posncsplit" localSheetId="7">#REF!</definedName>
    <definedName name="posncsplit">#REF!</definedName>
    <definedName name="ppobase" localSheetId="7">#REF!</definedName>
    <definedName name="ppobase">#REF!</definedName>
    <definedName name="pposplit" localSheetId="7">#REF!</definedName>
    <definedName name="pposplit">#REF!</definedName>
    <definedName name="PR1b" localSheetId="7">#REF!</definedName>
    <definedName name="PR1b">#REF!</definedName>
    <definedName name="PR2b" localSheetId="7">#REF!</definedName>
    <definedName name="PR2b">#REF!</definedName>
    <definedName name="PR3b" localSheetId="7">#REF!</definedName>
    <definedName name="PR3b">#REF!</definedName>
    <definedName name="PR4b" localSheetId="7">#REF!</definedName>
    <definedName name="PR4b">#REF!</definedName>
    <definedName name="PR5b" localSheetId="7">#REF!</definedName>
    <definedName name="PR5b">#REF!</definedName>
    <definedName name="PR6b" localSheetId="7">#REF!</definedName>
    <definedName name="PR6b">#REF!</definedName>
    <definedName name="Prem_Tax" localSheetId="7">[5]CYTD!#REF!</definedName>
    <definedName name="Prem_Tax">[5]CYTD!#REF!</definedName>
    <definedName name="Premiums" localSheetId="7">#REF!</definedName>
    <definedName name="Premiums">#REF!</definedName>
    <definedName name="PremTaxLWOR">'[10]Retn - LW Prm Tax'!$C$7:$D$17</definedName>
    <definedName name="PremTaxWAAK">'[10]Retn - Prem Tax'!$A$6:$E$500</definedName>
    <definedName name="Prepared_By">'[17]General Input'!$C$13</definedName>
    <definedName name="Prescription_Drugs" localSheetId="7">#REF!</definedName>
    <definedName name="Prescription_Drugs">#REF!</definedName>
    <definedName name="Prev_AK">[10]Riders!$D$12:$D$16</definedName>
    <definedName name="Prev_DimAK">'[10]Dim Components'!$D$137:$D$140</definedName>
    <definedName name="Prev_DimAKHSA">'[8]Dim Components'!$D$165</definedName>
    <definedName name="Prev_DimWA">'[10]Dim Components'!$D$133:$D$136</definedName>
    <definedName name="Prev_DimWAHSA">'[8]Dim Components'!$D$160</definedName>
    <definedName name="Prev_DimWAlim">'[8]Dim Components'!$D$160</definedName>
    <definedName name="Prev_DimWAlimen">'[8]Dim Components'!$AG$160</definedName>
    <definedName name="Prev_LWWA">[10]Riders!$D$96:$D$100</definedName>
    <definedName name="Prev_MSC">[10]Riders!$D$31</definedName>
    <definedName name="Prev_PBCNonHMO">[10]Riders!$D$42:$D$46</definedName>
    <definedName name="PrevCovg">[3]Input!$B$90</definedName>
    <definedName name="PrevFac_AK">[10]Riders!$F$12:$F$16</definedName>
    <definedName name="PrevFac_DimAK">'[10]Dim Components'!$E$137:$E$140</definedName>
    <definedName name="PrevFac_DimAKHSA">'[8]Dim Components'!$E$165</definedName>
    <definedName name="PrevFac_DimWA">'[10]Dim Components'!$E$133:$E$136</definedName>
    <definedName name="PrevFac_DimWAHSA">'[8]Dim Components'!$E$160</definedName>
    <definedName name="PrevFac_DimWAlim">'[8]Dim Components'!$E$160</definedName>
    <definedName name="PrevFac_LWWA">[10]Riders!$F$96:$F$100</definedName>
    <definedName name="PrevFac_MSC">[10]Riders!$F$31</definedName>
    <definedName name="PrevFac_PBCNonHMO">[10]Riders!$F$42:$F$46</definedName>
    <definedName name="PrevIndex">[3]Input!$J$90</definedName>
    <definedName name="_xlnm.Print_Area" localSheetId="3">'1 - Bidder Overview'!$A$1:$D$70</definedName>
    <definedName name="_xlnm.Print_Area" localSheetId="14">'10 - ASO Network'!$A$1:$D$18</definedName>
    <definedName name="_xlnm.Print_Area" localSheetId="18">'14 - Customer Service'!$A$1:$D$81</definedName>
    <definedName name="_xlnm.Print_Area" localSheetId="4">'2 - Proposal Requirements'!$A$1:$D$32</definedName>
    <definedName name="_xlnm.Print_Area" localSheetId="6">'4- ASO Fees'!$A$1:$G$38</definedName>
    <definedName name="_xlnm.Print_Area" localSheetId="9">'6 - Allowances'!$A$1:$E$19</definedName>
    <definedName name="_xlnm.Print_Area" localSheetId="10">'7 - Performance Guarantees'!$A$1:$G$29</definedName>
    <definedName name="_xlnm.Print_Area" localSheetId="13">'9- Geo Access'!$A$1:$P$5</definedName>
    <definedName name="_xlnm.Print_Area" localSheetId="0">Cover!$A$1:$C$25</definedName>
    <definedName name="_xlnm.Print_Area" localSheetId="1">'Table of Contents'!$A$1:$C$17</definedName>
    <definedName name="_xlnm.Print_Area">'[45]Retro Invoice'!$A$1:$G$43</definedName>
    <definedName name="Print_Area_M" localSheetId="7">#REF!</definedName>
    <definedName name="Print_Area_M">#REF!</definedName>
    <definedName name="Print_Area_MI" localSheetId="7">[46]CEN_C3!#REF!</definedName>
    <definedName name="Print_Area_MI">[46]CEN_C3!#REF!</definedName>
    <definedName name="Print_Area_NI">[47]FORM!$A$8:$Q$35</definedName>
    <definedName name="PRINT_OUTPUT" localSheetId="7">#REF!</definedName>
    <definedName name="PRINT_OUTPUT">#REF!</definedName>
    <definedName name="Print_Title">#N/A</definedName>
    <definedName name="_xlnm.Print_Titles" localSheetId="3">'1 - Bidder Overview'!$1:$3</definedName>
    <definedName name="_xlnm.Print_Titles" localSheetId="14">'10 - ASO Network'!$1:$3</definedName>
    <definedName name="_xlnm.Print_Titles" localSheetId="18">'14 - Customer Service'!$1:$3</definedName>
    <definedName name="_xlnm.Print_Titles" localSheetId="4">'2 - Proposal Requirements'!$1:$3</definedName>
    <definedName name="_xlnm.Print_Titles" localSheetId="10">'7 - Performance Guarantees'!$1:$6</definedName>
    <definedName name="_xlnm.Print_Titles" localSheetId="13">'9- Geo Access'!$1:$3</definedName>
    <definedName name="_xlnm.Print_Titles">#N/A</definedName>
    <definedName name="Print_Titles_MI" localSheetId="7">#REF!</definedName>
    <definedName name="Print_Titles_MI">#REF!</definedName>
    <definedName name="Print_Titles_NI">[47]FORM!$A$1:$IV$7</definedName>
    <definedName name="Prior_Rte_Stab_Res" localSheetId="7">[5]CYTD!#REF!</definedName>
    <definedName name="Prior_Rte_Stab_Res">[5]CYTD!#REF!</definedName>
    <definedName name="Private_Duty_Nursing" localSheetId="7">#REF!</definedName>
    <definedName name="Private_Duty_Nursing">#REF!</definedName>
    <definedName name="Pro_B_O_Tax_Ret" localSheetId="7">[5]CYTD!#REF!</definedName>
    <definedName name="Pro_B_O_Tax_Ret">[5]CYTD!#REF!</definedName>
    <definedName name="Pro_BCWA_Ret" localSheetId="7">[5]CYTD!#REF!</definedName>
    <definedName name="Pro_BCWA_Ret">[5]CYTD!#REF!</definedName>
    <definedName name="Pro_Broker_Ret" localSheetId="7">[5]CYTD!#REF!</definedName>
    <definedName name="Pro_Broker_Ret">[5]CYTD!#REF!</definedName>
    <definedName name="Pro_C_R_Ret" localSheetId="7">[5]CYTD!#REF!</definedName>
    <definedName name="Pro_C_R_Ret">[5]CYTD!#REF!</definedName>
    <definedName name="Pro_Prem_Tax_Ret" localSheetId="7">[5]CYTD!#REF!</definedName>
    <definedName name="Pro_Prem_Tax_Ret">[5]CYTD!#REF!</definedName>
    <definedName name="Pro_Tot_Ret" localSheetId="7">[5]CYTD!#REF!</definedName>
    <definedName name="Pro_Tot_Ret">[5]CYTD!#REF!</definedName>
    <definedName name="Prosthetics" localSheetId="7">#REF!</definedName>
    <definedName name="Prosthetics">#REF!</definedName>
    <definedName name="q1_data" localSheetId="7">'[48]Part A - 1st qtr.'!#REF!</definedName>
    <definedName name="q1_data">'[48]Part A - 1st qtr.'!#REF!</definedName>
    <definedName name="q2_data" localSheetId="7">'[48]Part A - 2nd qtr'!#REF!</definedName>
    <definedName name="q2_data">'[48]Part A - 2nd qtr'!#REF!</definedName>
    <definedName name="q3_data" localSheetId="7">'[48]Part A - 3rd qtr. '!#REF!</definedName>
    <definedName name="q3_data">'[48]Part A - 3rd qtr. '!#REF!</definedName>
    <definedName name="q4_data" localSheetId="7">'[48]Part A - 4th qtr.'!#REF!</definedName>
    <definedName name="q4_data">'[48]Part A - 4th qtr.'!#REF!</definedName>
    <definedName name="qry_Discounts_Z_by_Site" localSheetId="7">#REF!</definedName>
    <definedName name="qry_Discounts_Z_by_Site">#REF!</definedName>
    <definedName name="qry_Lookup_Flex_Location" localSheetId="7">#REF!</definedName>
    <definedName name="qry_Lookup_Flex_Location">#REF!</definedName>
    <definedName name="qry_Lookup_HMO_Location" localSheetId="7">#REF!</definedName>
    <definedName name="qry_Lookup_HMO_Location">#REF!</definedName>
    <definedName name="qry_Lookup_PPA_Location" localSheetId="7">#REF!</definedName>
    <definedName name="qry_Lookup_PPA_Location">#REF!</definedName>
    <definedName name="qry_Lookup_PPO_Location" localSheetId="7">#REF!</definedName>
    <definedName name="qry_Lookup_PPO_Location">#REF!</definedName>
    <definedName name="qry_Lookup_PPO_Locns" localSheetId="7">#REF!</definedName>
    <definedName name="qry_Lookup_PPO_Locns">#REF!</definedName>
    <definedName name="qryExtractFootnote" localSheetId="7">[49]qryExtractFootnote!#REF!</definedName>
    <definedName name="qryExtractFootnote">[49]qryExtractFootnote!#REF!</definedName>
    <definedName name="Quote_Type" localSheetId="7">'[12]SL - IOC'!#REF!</definedName>
    <definedName name="Quote_Type">'[12]SL - IOC'!#REF!</definedName>
    <definedName name="qwer" localSheetId="13" hidden="1">{"NURACOMPS",#N/A,FALSE,"Main";"Page 1",#N/A,FALSE,"Main";"Page 2",#N/A,FALSE,"Main";"Page 3",#N/A,FALSE,"Main";"Page 4",#N/A,FALSE,"Main";"Census Data",#N/A,FALSE,"Main";"Renewal Worksheet",#N/A,FALSE,"Main";"Letter",#N/A,FALSE,"Main";"Cover Sheet",#N/A,FALSE,"Main";"Exhibit",#N/A,FALSE,"Main";"Justification",#N/A,FALSE,"Main";"Claims Data",#N/A,FALSE,"Main"}</definedName>
    <definedName name="qwer" hidden="1">{"NURACOMPS",#N/A,FALSE,"Main";"Page 1",#N/A,FALSE,"Main";"Page 2",#N/A,FALSE,"Main";"Page 3",#N/A,FALSE,"Main";"Page 4",#N/A,FALSE,"Main";"Census Data",#N/A,FALSE,"Main";"Renewal Worksheet",#N/A,FALSE,"Main";"Letter",#N/A,FALSE,"Main";"Cover Sheet",#N/A,FALSE,"Main";"Exhibit",#N/A,FALSE,"Main";"Justification",#N/A,FALSE,"Main";"Claims Data",#N/A,FALSE,"Main"}</definedName>
    <definedName name="RateGuar">[3]Input!$A$49</definedName>
    <definedName name="rates" localSheetId="7">#REF!</definedName>
    <definedName name="rates">#REF!</definedName>
    <definedName name="RECTABLE" localSheetId="7">#REF!</definedName>
    <definedName name="RECTABLE">#REF!</definedName>
    <definedName name="Region">[3]Input!$F$15</definedName>
    <definedName name="RegionIndex" localSheetId="7">#REF!</definedName>
    <definedName name="RegionIndex">#REF!</definedName>
    <definedName name="Rehab_DimAK">'[10]Dim Components'!$D$87:$D$88</definedName>
    <definedName name="Rehab_DimAKHSA">'[8]Dim Components'!$D$102</definedName>
    <definedName name="Rehab_DimWA">'[10]Dim Components'!$D$85:$D$86</definedName>
    <definedName name="Rehab_DimWAHSA">'[8]Dim Components'!$D$101</definedName>
    <definedName name="Rehab_DimWAlim">'[8]Dim Components'!$D$101</definedName>
    <definedName name="RehabCovg">[3]Input!$B$100</definedName>
    <definedName name="RehabFac_DimAK">'[10]Dim Components'!$E$87:$E$88</definedName>
    <definedName name="RehabFac_DimAKHSA">'[8]Dim Components'!$E$102</definedName>
    <definedName name="RehabFac_DimWA">'[10]Dim Components'!$E$85:$E$86</definedName>
    <definedName name="RehabFac_DimWAHSA">'[8]Dim Components'!$E$101</definedName>
    <definedName name="RehabFac_DimWAlim">'[8]Dim Components'!$E$101</definedName>
    <definedName name="RehabIndex">[3]Input!$J$100</definedName>
    <definedName name="Relative" localSheetId="7">#REF!</definedName>
    <definedName name="Relative">#REF!</definedName>
    <definedName name="Relativities_BCWA">[50]PlanAdjMed!$D$11:$D$1004</definedName>
    <definedName name="Relativities_Copay">[50]PlanAdjHP!$D$36:$D$63</definedName>
    <definedName name="Relativities_DimWABlank">'[10]Med Other'!$D$60:$D$2962</definedName>
    <definedName name="Relativities_DimWAPlus">'[10]Med Other'!$D$2963:$D$7723</definedName>
    <definedName name="Relativities_HP">[50]PlanAdjHP!$C$6:$C$24</definedName>
    <definedName name="relativities_lw">[50]PlanAdjHP!$C$32:$C$59</definedName>
    <definedName name="Relativities_POS">[50]PlanAdjHP!$C$25:$C$30</definedName>
    <definedName name="RelTable" localSheetId="7">#REF!</definedName>
    <definedName name="RelTable">#REF!</definedName>
    <definedName name="Renewal">'[51]Data Chunk'!$D$10</definedName>
    <definedName name="Request_for_Proposal___LTD_STD_LTD_Experience" localSheetId="7">#REF!</definedName>
    <definedName name="Request_for_Proposal___LTD_STD_LTD_Experience">#REF!</definedName>
    <definedName name="RET_Request" localSheetId="7">#REF!</definedName>
    <definedName name="RET_Request">#REF!</definedName>
    <definedName name="retmin" localSheetId="7">#REF!</definedName>
    <definedName name="retmin">#REF!</definedName>
    <definedName name="Rider_AK">[10]Riders!$Q$8:$Q$25</definedName>
    <definedName name="Rider_DimAK">[10]Riders!$Q$114:$Q$179</definedName>
    <definedName name="Rider_DimWA">[10]Riders!$Q$114:$Q$179</definedName>
    <definedName name="Rider_LWOR">[10]Riders!$Q$66:$Q$87</definedName>
    <definedName name="Rider_LWWA">[10]Riders!$Q$91:$Q$109</definedName>
    <definedName name="Rider_MSC">[10]Riders!$Q$29:$Q$33</definedName>
    <definedName name="Rider_PBCHMO">[10]Riders!$Q$59:$Q$62</definedName>
    <definedName name="Rider_PBCNonHMO">[10]Riders!$Q$37:$Q$55</definedName>
    <definedName name="RiderRels_AK">[10]Riders!$F$8:$F$25</definedName>
    <definedName name="RiderRels_DimAK">[10]Riders!$F$114:$F$179</definedName>
    <definedName name="RiderRels_DimWA">[10]Riders!$F$114:$F$179</definedName>
    <definedName name="RiderRels_LWOR">[10]Riders!$F$66:$F$87</definedName>
    <definedName name="RiderRels_LWWA">[10]Riders!$F$91:$F$109</definedName>
    <definedName name="RiderRels_MSC">[10]Riders!$F$29:$F$33</definedName>
    <definedName name="RiderRels_PBCHMO">[10]Riders!$F$59:$F$62</definedName>
    <definedName name="RiderRels_PBCNonHMO">[10]Riders!$F$37:$F$55</definedName>
    <definedName name="RiskChg">'[10]Retn - Risk Charge'!$B$6:$E$973</definedName>
    <definedName name="RsvContr">'[10]Retn - Rsv Contr'!$B$6:$D$93</definedName>
    <definedName name="Rte_Cde" localSheetId="7">[5]CYTD!#REF!</definedName>
    <definedName name="Rte_Cde">[5]CYTD!#REF!</definedName>
    <definedName name="Rwl_Beg" localSheetId="7">[5]CYTD!#REF!</definedName>
    <definedName name="Rwl_Beg">[5]CYTD!#REF!</definedName>
    <definedName name="Rwl_Com" localSheetId="7">[5]CYTD!#REF!</definedName>
    <definedName name="Rwl_Com">[5]CYTD!#REF!</definedName>
    <definedName name="Rwl_End" localSheetId="7">[5]CYTD!#REF!</definedName>
    <definedName name="Rwl_End">[5]CYTD!#REF!</definedName>
    <definedName name="Rwl_Loc" localSheetId="7">[5]CYTD!#REF!</definedName>
    <definedName name="Rwl_Loc">[5]CYTD!#REF!</definedName>
    <definedName name="Rwl_Out" localSheetId="7">[5]CYTD!#REF!</definedName>
    <definedName name="Rwl_Out">[5]CYTD!#REF!</definedName>
    <definedName name="Rwl_Prd" localSheetId="7">[5]CYTD!#REF!</definedName>
    <definedName name="Rwl_Prd">[5]CYTD!#REF!</definedName>
    <definedName name="Rwl_Rev_Dte" localSheetId="7">[5]CYTD!#REF!</definedName>
    <definedName name="Rwl_Rev_Dte">[5]CYTD!#REF!</definedName>
    <definedName name="RWL_U_W" localSheetId="7">[5]CYTD!#REF!</definedName>
    <definedName name="RWL_U_W">[5]CYTD!#REF!</definedName>
    <definedName name="Rx_Adj_Clms" localSheetId="7">[5]CYTD!#REF!</definedName>
    <definedName name="Rx_Adj_Clms">[5]CYTD!#REF!</definedName>
    <definedName name="Rx_Adj_Rev" localSheetId="7">[5]CYTD!#REF!</definedName>
    <definedName name="Rx_Adj_Rev">[5]CYTD!#REF!</definedName>
    <definedName name="Rx_Beg_RO" localSheetId="7">[5]CYTD!#REF!</definedName>
    <definedName name="Rx_Beg_RO">[5]CYTD!#REF!</definedName>
    <definedName name="Rx_Ben_Rte_Chge" localSheetId="7">[5]CYTD!#REF!</definedName>
    <definedName name="Rx_Ben_Rte_Chge">[5]CYTD!#REF!</definedName>
    <definedName name="Rx_Cnt_Mths" localSheetId="7">[5]CYTD!#REF!</definedName>
    <definedName name="Rx_Cnt_Mths">[5]CYTD!#REF!</definedName>
    <definedName name="Rx_Cur_Cnt_Mths" localSheetId="7">[5]CYTD!#REF!</definedName>
    <definedName name="Rx_Cur_Cnt_Mths">[5]CYTD!#REF!</definedName>
    <definedName name="Rx_Cur_Mbr_Mths" localSheetId="7">[5]CYTD!#REF!</definedName>
    <definedName name="Rx_Cur_Mbr_Mths">[5]CYTD!#REF!</definedName>
    <definedName name="Rx_DimAK">[10]Drug!$D$49:$D$104</definedName>
    <definedName name="Rx_DimWA">[10]Drug!$D$49:$D$104</definedName>
    <definedName name="Rx_DimWAlim">[8]Drug!$I$117:$I$123</definedName>
    <definedName name="Rx_End_IBNR_Res" localSheetId="7">[5]CYTD!#REF!</definedName>
    <definedName name="Rx_End_IBNR_Res">[5]CYTD!#REF!</definedName>
    <definedName name="Rx_Fin_Bse_Prd_Rev" localSheetId="7">[5]CYTD!#REF!</definedName>
    <definedName name="Rx_Fin_Bse_Prd_Rev">[5]CYTD!#REF!</definedName>
    <definedName name="Rx_Fix_Ret_Exp" localSheetId="7">[5]CYTD!#REF!</definedName>
    <definedName name="Rx_Fix_Ret_Exp">[5]CYTD!#REF!</definedName>
    <definedName name="Rx_LWOR">[10]Drug!$D$6:$D$48</definedName>
    <definedName name="Rx_Mbr_Mths" localSheetId="7">[5]CYTD!#REF!</definedName>
    <definedName name="Rx_Mbr_Mths">[5]CYTD!#REF!</definedName>
    <definedName name="Rx_Need_Mod_Rte_Chge" localSheetId="7">[5]CYTD!#REF!</definedName>
    <definedName name="Rx_Need_Mod_Rte_Chge">[5]CYTD!#REF!</definedName>
    <definedName name="Rx_NonDim">[10]Drug!$D$6:$D$41</definedName>
    <definedName name="Rx_Pro_Rte_Chge" localSheetId="7">[5]CYTD!#REF!</definedName>
    <definedName name="Rx_Pro_Rte_Chge">[5]CYTD!#REF!</definedName>
    <definedName name="Rx_Rte_Chge_Imp" localSheetId="7">[5]CYTD!#REF!</definedName>
    <definedName name="Rx_Rte_Chge_Imp">[5]CYTD!#REF!</definedName>
    <definedName name="Rx_Sld_Rte_Chge" localSheetId="7">[5]CYTD!#REF!</definedName>
    <definedName name="Rx_Sld_Rte_Chge">[5]CYTD!#REF!</definedName>
    <definedName name="Rx_Tot_Bse_Prd_Rev" localSheetId="7">[5]CYTD!#REF!</definedName>
    <definedName name="Rx_Tot_Bse_Prd_Rev">[5]CYTD!#REF!</definedName>
    <definedName name="Rx_Tot_Need_Used_Rev" localSheetId="7">[5]CYTD!#REF!</definedName>
    <definedName name="Rx_Tot_Need_Used_Rev">[5]CYTD!#REF!</definedName>
    <definedName name="Rx_Trd" localSheetId="7">[5]CYTD!#REF!</definedName>
    <definedName name="Rx_Trd">[5]CYTD!#REF!</definedName>
    <definedName name="Rx_Wtd_Inc_Clms" localSheetId="7">[5]CYTD!#REF!</definedName>
    <definedName name="Rx_Wtd_Inc_Clms">[5]CYTD!#REF!</definedName>
    <definedName name="RXBREAKOUT">'[40]COST BREAKOUT'!$A$1:$AA$144</definedName>
    <definedName name="rxclmtab" localSheetId="7">#REF!</definedName>
    <definedName name="rxclmtab">#REF!</definedName>
    <definedName name="RxCovg">[3]Input!$A$29</definedName>
    <definedName name="RXED">[3]Trend!$E$11</definedName>
    <definedName name="RXED2">[3]Trend!$E$7</definedName>
    <definedName name="RXED3">[3]Trend!$E$9</definedName>
    <definedName name="RxIndex">[3]Input!$J$32</definedName>
    <definedName name="RxM_DimAK" localSheetId="7">'[10]Dim Components'!#REF!</definedName>
    <definedName name="RxM_DimAK">'[10]Dim Components'!#REF!</definedName>
    <definedName name="RxM_DimWA" localSheetId="7">'[10]Dim Components'!#REF!</definedName>
    <definedName name="RxM_DimWA">'[10]Dim Components'!#REF!</definedName>
    <definedName name="RxMajMedPPO">'[10]Med PPO'!$M$11:$M$1907</definedName>
    <definedName name="RxMajMedTrad">'[10]Med Trad'!$L$11:$L$1025</definedName>
    <definedName name="RxMCovg" localSheetId="7">[3]Input!#REF!</definedName>
    <definedName name="RxMCovg">[3]Input!#REF!</definedName>
    <definedName name="RxMFac_DimAK" localSheetId="7">'[10]Dim Components'!#REF!</definedName>
    <definedName name="RxMFac_DimAK">'[10]Dim Components'!#REF!</definedName>
    <definedName name="RxMFac_DimWA" localSheetId="7">'[10]Dim Components'!#REF!</definedName>
    <definedName name="RxMFac_DimWA">'[10]Dim Components'!#REF!</definedName>
    <definedName name="RxMgmt" localSheetId="7">'[10]Retn - By Carrier'!#REF!</definedName>
    <definedName name="RxMgmt">'[10]Retn - By Carrier'!#REF!</definedName>
    <definedName name="RxMIndex" localSheetId="7">[3]Input!#REF!</definedName>
    <definedName name="RxMIndex">[3]Input!#REF!</definedName>
    <definedName name="RXMRED">[3]Trend!$E$10</definedName>
    <definedName name="RxRebate">'[10]Retn - By Carrier'!$M$8:$M$16</definedName>
    <definedName name="RxRels_DimAK">[10]Drug!$F$49:$F$104</definedName>
    <definedName name="RxRels_DimWA">[10]Drug!$F$49:$F$104</definedName>
    <definedName name="RxRels_DimWAlim">[8]Drug!$K$117:$K$123</definedName>
    <definedName name="RxRels_LWORContr">[10]Drug!$F$6:$F$48</definedName>
    <definedName name="RxRels_LWORNoContr">[10]Drug!$E$6:$E$48</definedName>
    <definedName name="RxRels_NonDimContr">[10]Drug!$F$6:$F$41</definedName>
    <definedName name="RxRels_NonDimNoContr">[10]Drug!$E$6:$E$41</definedName>
    <definedName name="RXRG">[3]Trend!$E$12</definedName>
    <definedName name="SA_Dental">[3]Input!$F$40</definedName>
    <definedName name="Scale">[52]Parameters!$F$14</definedName>
    <definedName name="Sceanrio1LightIndicator">[33]Summary!$D$17</definedName>
    <definedName name="Sceanrio2LightIndicator">[33]Summary!$F$17</definedName>
    <definedName name="Sceanrio3LightIndicator">[33]Summary!$H$17</definedName>
    <definedName name="Scenario2Ind">[33]Summary!$E$16</definedName>
    <definedName name="Scenario3Ind">[33]Summary!$G$16</definedName>
    <definedName name="sd" localSheetId="7">#REF!</definedName>
    <definedName name="sd">#REF!</definedName>
    <definedName name="SGER_Cred" localSheetId="7">[5]CYTD!#REF!</definedName>
    <definedName name="SGER_Cred">[5]CYTD!#REF!</definedName>
    <definedName name="SGER_Exp_Cred" localSheetId="7">[5]CYTD!#REF!</definedName>
    <definedName name="SGER_Exp_Cred">[5]CYTD!#REF!</definedName>
    <definedName name="SIC" localSheetId="7">#REF!</definedName>
    <definedName name="SIC">#REF!</definedName>
    <definedName name="Skilled_Nursing_Facility" localSheetId="7">#REF!</definedName>
    <definedName name="Skilled_Nursing_Facility">#REF!</definedName>
    <definedName name="Sld_B_O_Tax_Ret" localSheetId="7">[5]CYTD!#REF!</definedName>
    <definedName name="Sld_B_O_Tax_Ret">[5]CYTD!#REF!</definedName>
    <definedName name="Sld_BCWA_Ret" localSheetId="7">[5]CYTD!#REF!</definedName>
    <definedName name="Sld_BCWA_Ret">[5]CYTD!#REF!</definedName>
    <definedName name="Sld_Broker_Ret" localSheetId="7">[5]CYTD!#REF!</definedName>
    <definedName name="Sld_Broker_Ret">[5]CYTD!#REF!</definedName>
    <definedName name="Sld_C_R_Ret" localSheetId="7">[5]CYTD!#REF!</definedName>
    <definedName name="Sld_C_R_Ret">[5]CYTD!#REF!</definedName>
    <definedName name="Sld_CPP" localSheetId="7">[5]CYTD!#REF!</definedName>
    <definedName name="Sld_CPP">[5]CYTD!#REF!</definedName>
    <definedName name="Sld_CPP_Pct" localSheetId="7">[5]CYTD!#REF!</definedName>
    <definedName name="Sld_CPP_Pct">[5]CYTD!#REF!</definedName>
    <definedName name="Sld_CPP_Per_CSM" localSheetId="7">[5]CYTD!#REF!</definedName>
    <definedName name="Sld_CPP_Per_CSM">[5]CYTD!#REF!</definedName>
    <definedName name="Sld_Prem_Tax_Ret" localSheetId="7">[5]CYTD!#REF!</definedName>
    <definedName name="Sld_Prem_Tax_Ret">[5]CYTD!#REF!</definedName>
    <definedName name="Sld_Ret_Pct" localSheetId="7">[5]CYTD!#REF!</definedName>
    <definedName name="Sld_Ret_Pct">[5]CYTD!#REF!</definedName>
    <definedName name="Sld_Tot_Ret" localSheetId="7">[5]CYTD!#REF!</definedName>
    <definedName name="Sld_Tot_Ret">[5]CYTD!#REF!</definedName>
    <definedName name="SNF_DimAK">'[10]Dim Components'!$D$73:$D$76</definedName>
    <definedName name="SNF_DimAKHSA">'[8]Dim Components'!$D$85</definedName>
    <definedName name="SNF_DimWA">'[10]Dim Components'!$D$69:$D$72</definedName>
    <definedName name="SNF_DimWAHSA">'[8]Dim Components'!$D$79</definedName>
    <definedName name="SNF_DimWAlim">'[8]Dim Components'!$D$79</definedName>
    <definedName name="SNFCovg">[3]Input!$B$94</definedName>
    <definedName name="SNFFac_DimAK">'[10]Dim Components'!$E$73:$E$76</definedName>
    <definedName name="SNFFac_DimAKHSA">'[8]Dim Components'!$E$85</definedName>
    <definedName name="SNFFac_DimWA">'[10]Dim Components'!$E$69:$E$72</definedName>
    <definedName name="SNFFac_DimWAHSA">'[8]Dim Components'!$E$79</definedName>
    <definedName name="SNFFac_DimWAlim">'[8]Dim Components'!$E$79</definedName>
    <definedName name="SNFIndex">[3]Input!$J$94</definedName>
    <definedName name="spread" localSheetId="7">'[39]12569MP.XLS'!#REF!</definedName>
    <definedName name="spread">'[39]12569MP.XLS'!#REF!</definedName>
    <definedName name="SPSSDATA" localSheetId="7">#REF!</definedName>
    <definedName name="SPSSDATA">#REF!</definedName>
    <definedName name="Start_Date">[52]Parameters!$F$16</definedName>
    <definedName name="State" localSheetId="7">[5]CYTD!#REF!</definedName>
    <definedName name="State">[5]CYTD!#REF!</definedName>
    <definedName name="Status" localSheetId="7">[5]CYTD!#REF!</definedName>
    <definedName name="Status">[5]CYTD!#REF!</definedName>
    <definedName name="Structure">[53]Tiers!$A$1:$K$18</definedName>
    <definedName name="StudCovg" localSheetId="7">[3]Input!#REF!</definedName>
    <definedName name="StudCovg">[3]Input!#REF!</definedName>
    <definedName name="Student_DimAK">'[10]Dim Components'!$H$44:$H$51</definedName>
    <definedName name="Student_DimWA">'[10]Dim Components'!$H$44:$H$51</definedName>
    <definedName name="StudentCovg" localSheetId="7">[3]Input!#REF!</definedName>
    <definedName name="StudentCovg">[3]Input!#REF!</definedName>
    <definedName name="StudentFac_DimAK">'[10]Dim Components'!$E$52:$E$56</definedName>
    <definedName name="StudentFac_DimWA">'[10]Dim Components'!$E$52:$E$56</definedName>
    <definedName name="StudentIndex" localSheetId="7">[3]Input!#REF!</definedName>
    <definedName name="StudentIndex">[3]Input!#REF!</definedName>
    <definedName name="Style">'[54]General Input'!$C$23</definedName>
    <definedName name="sub" localSheetId="7">#REF!</definedName>
    <definedName name="sub">#REF!</definedName>
    <definedName name="Supp_LWOR">[10]Riders!$D$79</definedName>
    <definedName name="Supp_LWWA">[10]Riders!$D$92</definedName>
    <definedName name="Supp_MSC">[10]Riders!$D$29:$D$30</definedName>
    <definedName name="Supp_PBCNonHMO">[10]Riders!$D$38</definedName>
    <definedName name="SuppCovg">[3]Input!$B$116</definedName>
    <definedName name="SuppFac_LWOR">[10]Riders!$F$79</definedName>
    <definedName name="SuppFac_LWWA">[10]Riders!$F$92</definedName>
    <definedName name="SuppFac_MSC">[10]Riders!$F$29:$F$30</definedName>
    <definedName name="SuppFac_PBCNonHMO">[10]Riders!$F$38</definedName>
    <definedName name="SuppIndex">[3]Input!$J$116</definedName>
    <definedName name="supplife_date" localSheetId="7">#REF!</definedName>
    <definedName name="supplife_date">#REF!</definedName>
    <definedName name="supplifeCH_amt" localSheetId="7">#REF!</definedName>
    <definedName name="supplifeCH_amt">#REF!</definedName>
    <definedName name="supplifeCH_biwkly_cost" localSheetId="7">#REF!</definedName>
    <definedName name="supplifeCH_biwkly_cost">#REF!</definedName>
    <definedName name="supplifeCH_cost_per" localSheetId="7">#REF!</definedName>
    <definedName name="supplifeCH_cost_per">#REF!</definedName>
    <definedName name="supplifeCH_max_ben" localSheetId="7">#REF!</definedName>
    <definedName name="supplifeCH_max_ben">#REF!</definedName>
    <definedName name="supplifeCH_mthly_cost" localSheetId="7">#REF!</definedName>
    <definedName name="supplifeCH_mthly_cost">#REF!</definedName>
    <definedName name="supplifeEE_age" localSheetId="7">#REF!</definedName>
    <definedName name="supplifeEE_age">#REF!</definedName>
    <definedName name="supplifeEE_biwkly_cost" localSheetId="7">#REF!</definedName>
    <definedName name="supplifeEE_biwkly_cost">#REF!</definedName>
    <definedName name="supplifeEE_cost_per" localSheetId="7">#REF!</definedName>
    <definedName name="supplifeEE_cost_per">#REF!</definedName>
    <definedName name="supplifeEE_max_ben" localSheetId="7">#REF!</definedName>
    <definedName name="supplifeEE_max_ben">#REF!</definedName>
    <definedName name="supplifeEE_mthly_cost" localSheetId="7">#REF!</definedName>
    <definedName name="supplifeEE_mthly_cost">#REF!</definedName>
    <definedName name="supplifeSP_age" localSheetId="7">#REF!</definedName>
    <definedName name="supplifeSP_age">#REF!</definedName>
    <definedName name="supplifeSP_biwkly_cost" localSheetId="7">#REF!</definedName>
    <definedName name="supplifeSP_biwkly_cost">#REF!</definedName>
    <definedName name="supplifeSP_cost_per" localSheetId="7">#REF!</definedName>
    <definedName name="supplifeSP_cost_per">#REF!</definedName>
    <definedName name="supplifeSP_max_ben" localSheetId="7">#REF!</definedName>
    <definedName name="supplifeSP_max_ben">#REF!</definedName>
    <definedName name="supplifeSP_mthly_cost" localSheetId="7">#REF!</definedName>
    <definedName name="supplifeSP_mthly_cost">#REF!</definedName>
    <definedName name="tblReportSettings" localSheetId="7">[49]tblReportSettings!#REF!</definedName>
    <definedName name="tblReportSettings">[49]tblReportSettings!#REF!</definedName>
    <definedName name="temp">[50]BaseRates!$J$7</definedName>
    <definedName name="TEST" localSheetId="7">#REF!</definedName>
    <definedName name="TEST">#REF!</definedName>
    <definedName name="three" localSheetId="7">#REF!</definedName>
    <definedName name="three">#REF!</definedName>
    <definedName name="three1" localSheetId="7">#REF!</definedName>
    <definedName name="three1">#REF!</definedName>
    <definedName name="Tier" localSheetId="7">#REF!</definedName>
    <definedName name="Tier">#REF!</definedName>
    <definedName name="Tier1_Female" localSheetId="7">#REF!</definedName>
    <definedName name="Tier1_Female">#REF!</definedName>
    <definedName name="Tier1_Male" localSheetId="7">#REF!</definedName>
    <definedName name="Tier1_Male">#REF!</definedName>
    <definedName name="Tiers">[3]Input!$A$52</definedName>
    <definedName name="Timeline" hidden="1">#REF!</definedName>
    <definedName name="Tinsum" localSheetId="7">#REF!</definedName>
    <definedName name="Tinsum">#REF!</definedName>
    <definedName name="Title1">'[17]General Input'!$A$1</definedName>
    <definedName name="Title2">'[17]General Input'!$A$2</definedName>
    <definedName name="Title3">'[17]General Input'!$A$3</definedName>
    <definedName name="Title4">'[54]General Input'!$A$4</definedName>
    <definedName name="TMJ_AK">[10]Riders!$D$17</definedName>
    <definedName name="TMJ_DimAK">'[10]Dim Components'!$D$180:$D$181</definedName>
    <definedName name="TMJ_DimAKHSA">'[8]Dim Components'!$D$212</definedName>
    <definedName name="TMJ_DimWA">'[10]Dim Components'!$D$178:$D$179</definedName>
    <definedName name="TMJ_LWOR">[10]Riders!$D$80</definedName>
    <definedName name="TMJ_LWWA">[10]Riders!$D$101</definedName>
    <definedName name="TMJ_PBCHMO">[10]Riders!$D$61</definedName>
    <definedName name="TMJ_PBCNonHMO">[10]Riders!$D$47</definedName>
    <definedName name="TMJCovg">[3]Input!$B$110</definedName>
    <definedName name="TMJFac_AK">[10]Riders!$F$17</definedName>
    <definedName name="TMJFac_DimAK">'[10]Dim Components'!$E$180:$E$181</definedName>
    <definedName name="TMJFac_DimAKHSA">'[8]Dim Components'!$E$212</definedName>
    <definedName name="TMJFac_DimWA">'[10]Dim Components'!$E$178:$E$179</definedName>
    <definedName name="TMJFac_LWOR">[10]Riders!$F$80</definedName>
    <definedName name="TMJFac_LWWA">[10]Riders!$F$101</definedName>
    <definedName name="TMJFac_PBCHMO">[10]Riders!$F$61</definedName>
    <definedName name="TMJFac_PBCNonHMO">[10]Riders!$F$47</definedName>
    <definedName name="TMJFSDFac_DimAK">'[10]Dim Components'!$E$185:$E$186</definedName>
    <definedName name="TMJFSDFac_DimWA">'[10]Dim Components'!$E$183:$E$184</definedName>
    <definedName name="TMJIndex">[3]Input!$J$110</definedName>
    <definedName name="Tmp_Src" localSheetId="7">[5]CYTD!#REF!</definedName>
    <definedName name="Tmp_Src">[5]CYTD!#REF!</definedName>
    <definedName name="TOBTABLE" localSheetId="7">#REF!</definedName>
    <definedName name="TOBTABLE">#REF!</definedName>
    <definedName name="top" localSheetId="7">#REF!</definedName>
    <definedName name="top">#REF!</definedName>
    <definedName name="Tot_Adj_Clms" localSheetId="7">[5]CYTD!#REF!</definedName>
    <definedName name="Tot_Adj_Clms">[5]CYTD!#REF!</definedName>
    <definedName name="Tot_Ben_Rte_chge" localSheetId="7">[5]CYTD!#REF!</definedName>
    <definedName name="Tot_Ben_Rte_chge">[5]CYTD!#REF!</definedName>
    <definedName name="Tot_Bse_Prd_Rev" localSheetId="7">[5]CYTD!#REF!</definedName>
    <definedName name="Tot_Bse_Prd_Rev">[5]CYTD!#REF!</definedName>
    <definedName name="Tot_Need_Mod_Rte_Chge" localSheetId="7">[5]CYTD!#REF!</definedName>
    <definedName name="Tot_Need_Mod_Rte_Chge">[5]CYTD!#REF!</definedName>
    <definedName name="Tot_Need_Rev" localSheetId="7">[5]CYTD!#REF!</definedName>
    <definedName name="Tot_Need_Rev">[5]CYTD!#REF!</definedName>
    <definedName name="Tot_Pro_Rte_Chge" localSheetId="7">[5]CYTD!#REF!</definedName>
    <definedName name="Tot_Pro_Rte_Chge">[5]CYTD!#REF!</definedName>
    <definedName name="Tot_Rte_Chge_Imp" localSheetId="7">[5]CYTD!#REF!</definedName>
    <definedName name="Tot_Rte_Chge_Imp">[5]CYTD!#REF!</definedName>
    <definedName name="Tot_Sld_Rte_Chge" localSheetId="7">[5]CYTD!#REF!</definedName>
    <definedName name="Tot_Sld_Rte_Chge">[5]CYTD!#REF!</definedName>
    <definedName name="Tot_Trd" localSheetId="7">[5]CYTD!#REF!</definedName>
    <definedName name="Tot_Trd">[5]CYTD!#REF!</definedName>
    <definedName name="Total___Needed" localSheetId="7">[5]CYTD!#REF!</definedName>
    <definedName name="Total___Needed">[5]CYTD!#REF!</definedName>
    <definedName name="Total___Used" localSheetId="7">[5]CYTD!#REF!</definedName>
    <definedName name="Total___Used">[5]CYTD!#REF!</definedName>
    <definedName name="TraBenDrop">"OrthodDrop"</definedName>
    <definedName name="TRACK_A">[25]Tables!$AN$18:$AO$24</definedName>
    <definedName name="Track_B">[25]Tables!$AQ$17:$AT$24</definedName>
    <definedName name="Track_B2">[25]Tables!$AQ$17:$AQ$24</definedName>
    <definedName name="TravelBenCovg">[55]Input!$B$134</definedName>
    <definedName name="TravelBenFac_DimAK">'[8]Dim Components'!$E$374:$E$376</definedName>
    <definedName name="TravelBenOptionAK">'[8]Dim Components'!$D$374:$D$376</definedName>
    <definedName name="TREND">[25]Tables!$Y$18:$Z$23</definedName>
    <definedName name="Trend_Development" localSheetId="7">#REF!</definedName>
    <definedName name="Trend_Development">#REF!</definedName>
    <definedName name="two" localSheetId="7">#REF!</definedName>
    <definedName name="two">#REF!</definedName>
    <definedName name="U_W" localSheetId="7">[5]CYTD!#REF!</definedName>
    <definedName name="U_W">[5]CYTD!#REF!</definedName>
    <definedName name="UBH_ACCESS">[25]Tables!$AH$4:$AQ$6</definedName>
    <definedName name="UBH_FULL">[25]Tables!$AH$4:$AQ$5</definedName>
    <definedName name="UBH_output">[25]Tables!$I$29</definedName>
    <definedName name="UBH_output2">[25]Tables!$I$30</definedName>
    <definedName name="UBH_output3">[25]Tables!$I$31</definedName>
    <definedName name="UBH_Table">[25]Tables!$V$2:$W$4</definedName>
    <definedName name="UC_Claims" localSheetId="7">#REF!</definedName>
    <definedName name="UC_Claims">#REF!</definedName>
    <definedName name="USVI" localSheetId="7">#REF!</definedName>
    <definedName name="USVI">#REF!</definedName>
    <definedName name="UW">[27]Formula!$F$4</definedName>
    <definedName name="V.__Plan_Design" localSheetId="7">#REF!</definedName>
    <definedName name="V.__Plan_Design">#REF!</definedName>
    <definedName name="Val_Client_Name">'[15]Parameters &amp; Trend'!$C$7</definedName>
    <definedName name="vers">[3]Version!$B$1</definedName>
    <definedName name="VI_A.__Financial_Bid_Forms____Salary_Continuance_ASO_STD" localSheetId="7">#REF!</definedName>
    <definedName name="VI_A.__Financial_Bid_Forms____Salary_Continuance_ASO_STD">#REF!</definedName>
    <definedName name="VI_A.__Financial_Bid_Forms____STD" localSheetId="7">#REF!</definedName>
    <definedName name="VI_A.__Financial_Bid_Forms____STD">#REF!</definedName>
    <definedName name="VI_B.__Financial_Bid_Forms____LTD" localSheetId="7">#REF!</definedName>
    <definedName name="VI_B.__Financial_Bid_Forms____LTD">#REF!</definedName>
    <definedName name="VII_A.__Experience____STD" localSheetId="7">#REF!</definedName>
    <definedName name="VII_A.__Experience____STD">#REF!</definedName>
    <definedName name="VII_B.__Experience____LTD" localSheetId="7">#REF!</definedName>
    <definedName name="VII_B.__Experience____LTD">#REF!</definedName>
    <definedName name="VIII.__Performance_Gurantees" localSheetId="7">#REF!</definedName>
    <definedName name="VIII.__Performance_Gurantees">#REF!</definedName>
    <definedName name="VIII.__STD_Experience" localSheetId="7">#REF!</definedName>
    <definedName name="VIII.__STD_Experience">#REF!</definedName>
    <definedName name="Vis_AK">[10]Vis!$Q$7:$Q$19</definedName>
    <definedName name="VIS_ben" localSheetId="7">#REF!</definedName>
    <definedName name="VIS_ben">#REF!</definedName>
    <definedName name="Vis_DimAK">[10]Vis!$Q$90:$Q$98</definedName>
    <definedName name="Vis_DimWA">[10]Vis!$Q$103:$Q$110</definedName>
    <definedName name="Vis_DimWAlim">[8]Vis!$AE$115:$AE$117</definedName>
    <definedName name="Vis_LWOR">[10]Vis!$Q$58:$Q$68</definedName>
    <definedName name="Vis_LWWA">[10]Vis!$Q$73:$Q$85</definedName>
    <definedName name="Vis_MSC">[10]Vis!$Q$24:$Q$27</definedName>
    <definedName name="Vis_PBCHMO">[10]Vis!$Q$49:$Q$53</definedName>
    <definedName name="Vis_PBCNonHMO">[10]Vis!$Q$32:$Q$44</definedName>
    <definedName name="VisCost_DimAK">'[10]Dim Components 2'!$I$55:$I$57</definedName>
    <definedName name="VisCost_DimAKHSA">'[8]Dim Components 2'!$I$82:$I$83</definedName>
    <definedName name="VisCost_DimWA">'[10]Dim Components 2'!$I$55:$I$57</definedName>
    <definedName name="VisCost_DimWAHSA">'[8]Dim Components 2'!$I$82:$I$83</definedName>
    <definedName name="VisCost_DimWAlim">'[8]Dim Components 2'!$I$82:$I$83</definedName>
    <definedName name="VisCost_DimWAlimen">'[8]Dim Components 2'!$J$82:$J$83</definedName>
    <definedName name="VisCost_LWOR">[8]Riders!$D$91</definedName>
    <definedName name="VisCostCovg">[3]Input!$B$121</definedName>
    <definedName name="VisCostFac_DimAK">'[10]Dim Components 2'!$E$450:$F$459</definedName>
    <definedName name="VisCostFac_DimAK2">'[10]Dim Components 2'!$E$460:$F$469</definedName>
    <definedName name="VisCostFac_DimWA">'[10]Dim Components 2'!$E$420:$F$429</definedName>
    <definedName name="VisCostFac_DimWA2">'[10]Dim Components 2'!$E$430:$F$439</definedName>
    <definedName name="VisCostFac_LWOR">[8]Riders!$F$91</definedName>
    <definedName name="VisCostIndex">[3]Input!$J$121</definedName>
    <definedName name="VisCovg">[3]Input!$A$35</definedName>
    <definedName name="VisED">[3]Trend!$F$11</definedName>
    <definedName name="VisED2">[3]Trend!$F$7</definedName>
    <definedName name="VisED3">[3]Trend!$F$9</definedName>
    <definedName name="VisF1">[3]Trend!$F$5</definedName>
    <definedName name="VisF2">[3]Trend!$F$6</definedName>
    <definedName name="VisF3">[3]Trend!$F$8</definedName>
    <definedName name="VisHardCost_DimAK">'[8]Dim Components'!$D$358:$D$361</definedName>
    <definedName name="VisHardCost_DimAKHSA">'[8]Dim Components'!$H$358:$H$359</definedName>
    <definedName name="VisHardCost_DimWA">'[8]Dim Components'!$D$355:$D$357</definedName>
    <definedName name="VisHardCost_DimWAHSA">'[8]Dim Components'!$H$356:$H$357</definedName>
    <definedName name="VisHardCost_DimWAlim">'[8]Dim Components'!$D$355:$D$356</definedName>
    <definedName name="VisHardCostFac_DimAK">'[8]Dim Components'!$E$358:$E$361</definedName>
    <definedName name="VisHardCostFac_DimAKHSA">'[8]Dim Components'!$I$358:$I$359</definedName>
    <definedName name="VisHardCostFac_DimWA">'[8]Dim Components'!$E$355:$E$357</definedName>
    <definedName name="VisHardCostFac_DimWAHSA">'[8]Dim Components'!$I$356:$I$357</definedName>
    <definedName name="VisHardCostFac_DimWAlim">'[8]Dim Components'!$E$355:$E$356</definedName>
    <definedName name="VisIndex">[3]Input!$J$36</definedName>
    <definedName name="Vision_Care" localSheetId="7">#REF!</definedName>
    <definedName name="Vision_Care">#REF!</definedName>
    <definedName name="Vision_Riders" localSheetId="7">'[56]Level 80 PMPM'!#REF!</definedName>
    <definedName name="Vision_Riders">'[56]Level 80 PMPM'!#REF!</definedName>
    <definedName name="VisMRED">[3]Trend!$F$10</definedName>
    <definedName name="VisRels_AK">[10]Vis!$D$7:$D$19</definedName>
    <definedName name="VisRels_DimAK">[10]Vis!$D$90:$D$98</definedName>
    <definedName name="VisRels_DimWA">[10]Vis!$D$103:$D$110</definedName>
    <definedName name="VisRels_DimWAlim">[8]Vis!$AF$115:$AF$117</definedName>
    <definedName name="VisRels_LWOR">[10]Vis!$D$58:$D$68</definedName>
    <definedName name="VisRels_LWWA">[10]Vis!$D$73:$D$85</definedName>
    <definedName name="VisRels_MSC">[10]Vis!$D$24:$D$27</definedName>
    <definedName name="VisRels_PBCHMO">[10]Vis!$D$49:$D$53</definedName>
    <definedName name="VisRels_PBCNonHMO">[10]Vis!$D$32:$D$44</definedName>
    <definedName name="VisRG">[3]Trend!$F$12</definedName>
    <definedName name="Vol_Rte_Stab_Res" localSheetId="7">[5]CYTD!#REF!</definedName>
    <definedName name="Vol_Rte_Stab_Res">[5]CYTD!#REF!</definedName>
    <definedName name="Vs_Adj_Clms" localSheetId="7">[5]CYTD!#REF!</definedName>
    <definedName name="Vs_Adj_Clms">[5]CYTD!#REF!</definedName>
    <definedName name="Vs_Adj_Rev" localSheetId="7">[5]CYTD!#REF!</definedName>
    <definedName name="Vs_Adj_Rev">[5]CYTD!#REF!</definedName>
    <definedName name="Vs_Beg_RO" localSheetId="7">[5]CYTD!#REF!</definedName>
    <definedName name="Vs_Beg_RO">[5]CYTD!#REF!</definedName>
    <definedName name="Vs_Ben_Rte_Chge" localSheetId="7">[5]CYTD!#REF!</definedName>
    <definedName name="Vs_Ben_Rte_Chge">[5]CYTD!#REF!</definedName>
    <definedName name="Vs_Cnt_Mths" localSheetId="7">[5]CYTD!#REF!</definedName>
    <definedName name="Vs_Cnt_Mths">[5]CYTD!#REF!</definedName>
    <definedName name="Vs_Cur_Cnt_Mths" localSheetId="7">[5]CYTD!#REF!</definedName>
    <definedName name="Vs_Cur_Cnt_Mths">[5]CYTD!#REF!</definedName>
    <definedName name="Vs_Cur_Mbr_Mths" localSheetId="7">[5]CYTD!#REF!</definedName>
    <definedName name="Vs_Cur_Mbr_Mths">[5]CYTD!#REF!</definedName>
    <definedName name="Vs_End_IBNR_Res" localSheetId="7">[5]CYTD!#REF!</definedName>
    <definedName name="Vs_End_IBNR_Res">[5]CYTD!#REF!</definedName>
    <definedName name="Vs_Fin_Bse_Prd_Rev" localSheetId="7">[5]CYTD!#REF!</definedName>
    <definedName name="Vs_Fin_Bse_Prd_Rev">[5]CYTD!#REF!</definedName>
    <definedName name="Vs_Fix_Ret_Exp" localSheetId="7">[5]CYTD!#REF!</definedName>
    <definedName name="Vs_Fix_Ret_Exp">[5]CYTD!#REF!</definedName>
    <definedName name="Vs_Mbr_Mths" localSheetId="7">[5]CYTD!#REF!</definedName>
    <definedName name="Vs_Mbr_Mths">[5]CYTD!#REF!</definedName>
    <definedName name="Vs_Need_Mod_Rte_Chge" localSheetId="7">[5]CYTD!#REF!</definedName>
    <definedName name="Vs_Need_Mod_Rte_Chge">[5]CYTD!#REF!</definedName>
    <definedName name="Vs_Pro_Rte_Chge" localSheetId="7">[5]CYTD!#REF!</definedName>
    <definedName name="Vs_Pro_Rte_Chge">[5]CYTD!#REF!</definedName>
    <definedName name="Vs_Rte_Chge_Imp" localSheetId="7">[5]CYTD!#REF!</definedName>
    <definedName name="Vs_Rte_Chge_Imp">[5]CYTD!#REF!</definedName>
    <definedName name="Vs_Sld_Rte_Chge" localSheetId="7">[5]CYTD!#REF!</definedName>
    <definedName name="Vs_Sld_Rte_Chge">[5]CYTD!#REF!</definedName>
    <definedName name="Vs_Tot_Bse_Prd_Rev" localSheetId="7">[5]CYTD!#REF!</definedName>
    <definedName name="Vs_Tot_Bse_Prd_Rev">[5]CYTD!#REF!</definedName>
    <definedName name="Vs_Tot_Need_Used_Rev" localSheetId="7">[5]CYTD!#REF!</definedName>
    <definedName name="Vs_Tot_Need_Used_Rev">[5]CYTD!#REF!</definedName>
    <definedName name="Vs_Trd" localSheetId="7">[5]CYTD!#REF!</definedName>
    <definedName name="Vs_Trd">[5]CYTD!#REF!</definedName>
    <definedName name="Vs_Wtd_Inc_Clms" localSheetId="7">[5]CYTD!#REF!</definedName>
    <definedName name="Vs_Wtd_Inc_Clms">[5]CYTD!#REF!</definedName>
    <definedName name="WHAT?" localSheetId="7">#REF!</definedName>
    <definedName name="WHAT?">#REF!</definedName>
    <definedName name="whatever" localSheetId="13"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hatever"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IBTABLE" localSheetId="7">#REF!</definedName>
    <definedName name="WIBTABLE">#REF!</definedName>
    <definedName name="wpo">[57]Macros!$B$134</definedName>
    <definedName name="WPOption">[57]Macros!$B$134</definedName>
    <definedName name="wrn.actuarial._.valuation." localSheetId="13" hidden="1">{#N/A,#N/A,FALSE,"Cover Sheet";#N/A,#N/A,FALSE,"Contents";#N/A,#N/A,FALSE,"Highlights";#N/A,#N/A,FALSE,"Actuarial Certification";#N/A,#N/A,FALSE,"Comparative Summary";#N/A,#N/A,FALSE,"Section I";#N/A,#N/A,FALSE,"Assets";#N/A,#N/A,FALSE,"Unfunded";#N/A,#N/A,FALSE,"Normal Cost";#N/A,#N/A,FALSE,"Current Liability";#N/A,#N/A,FALSE,"Section1.5";#N/A,#N/A,FALSE,"Amortization - Minimum";#N/A,#N/A,FALSE,"Quarterly";#N/A,#N/A,FALSE,"Minimum";#N/A,#N/A,FALSE,"Full Funding Credit";#N/A,#N/A,FALSE,"Zero Additional Cont";#N/A,#N/A,FALSE,"Maximum";#N/A,#N/A,FALSE,"Amortization - Maximum";#N/A,#N/A,FALSE,"Full Funding Limitation";#N/A,#N/A,FALSE,"Unfunded Current Liability";#N/A,#N/A,FALSE,"Funding Standard Account";#N/A,#N/A,FALSE,"FAS 35";#N/A,#N/A,FALSE,"Sec 2- Exp";#N/A,#N/A,FALSE,"NPPC";#N/A,#N/A,FALSE,"(Acc)_Prep";#N/A,#N/A,FALSE,"Gain_Loss";#N/A,#N/A,FALSE,"PSC";#N/A,#N/A,FALSE,"Section 2";#N/A,#N/A,FALSE,"Plan Participants"}</definedName>
    <definedName name="wrn.actuarial._.valuation." hidden="1">{#N/A,#N/A,FALSE,"Cover Sheet";#N/A,#N/A,FALSE,"Contents";#N/A,#N/A,FALSE,"Highlights";#N/A,#N/A,FALSE,"Actuarial Certification";#N/A,#N/A,FALSE,"Comparative Summary";#N/A,#N/A,FALSE,"Section I";#N/A,#N/A,FALSE,"Assets";#N/A,#N/A,FALSE,"Unfunded";#N/A,#N/A,FALSE,"Normal Cost";#N/A,#N/A,FALSE,"Current Liability";#N/A,#N/A,FALSE,"Section1.5";#N/A,#N/A,FALSE,"Amortization - Minimum";#N/A,#N/A,FALSE,"Quarterly";#N/A,#N/A,FALSE,"Minimum";#N/A,#N/A,FALSE,"Full Funding Credit";#N/A,#N/A,FALSE,"Zero Additional Cont";#N/A,#N/A,FALSE,"Maximum";#N/A,#N/A,FALSE,"Amortization - Maximum";#N/A,#N/A,FALSE,"Full Funding Limitation";#N/A,#N/A,FALSE,"Unfunded Current Liability";#N/A,#N/A,FALSE,"Funding Standard Account";#N/A,#N/A,FALSE,"FAS 35";#N/A,#N/A,FALSE,"Sec 2- Exp";#N/A,#N/A,FALSE,"NPPC";#N/A,#N/A,FALSE,"(Acc)_Prep";#N/A,#N/A,FALSE,"Gain_Loss";#N/A,#N/A,FALSE,"PSC";#N/A,#N/A,FALSE,"Section 2";#N/A,#N/A,FALSE,"Plan Participants"}</definedName>
    <definedName name="wrn.Analyst._.NURA._.DATA." localSheetId="13" hidden="1">{"Page 1",#N/A,FALSE,"Main";"Page 2",#N/A,FALSE,"Main";"Page 3",#N/A,FALSE,"Main";"Page 4",#N/A,FALSE,"Main";"Exhibit",#N/A,FALSE,"Main";"Cover Sheet",#N/A,FALSE,"Main";"Justification",#N/A,FALSE,"Main";"Renewal Worksheet",#N/A,FALSE,"Main";"Letter",#N/A,FALSE,"Main";"Census Data",#N/A,FALSE,"Main";"Claim Data",#N/A,FALSE,"Main"}</definedName>
    <definedName name="wrn.Analyst._.NURA._.DATA." hidden="1">{"Page 1",#N/A,FALSE,"Main";"Page 2",#N/A,FALSE,"Main";"Page 3",#N/A,FALSE,"Main";"Page 4",#N/A,FALSE,"Main";"Exhibit",#N/A,FALSE,"Main";"Cover Sheet",#N/A,FALSE,"Main";"Justification",#N/A,FALSE,"Main";"Renewal Worksheet",#N/A,FALSE,"Main";"Letter",#N/A,FALSE,"Main";"Census Data",#N/A,FALSE,"Main";"Claim Data",#N/A,FALSE,"Main"}</definedName>
    <definedName name="wrn.Analyst._.STARS._.DATA." localSheetId="13" hidden="1">{"NURACOMPS",#N/A,FALSE,"Main";"Page 1",#N/A,FALSE,"Main";"Page 2",#N/A,FALSE,"Main";"Page 3",#N/A,FALSE,"Main";"Page 4",#N/A,FALSE,"Main";"Census Data",#N/A,FALSE,"Main";"Renewal Worksheet",#N/A,FALSE,"Main";"Letter",#N/A,FALSE,"Main";"Cover Sheet",#N/A,FALSE,"Main";"Exhibit",#N/A,FALSE,"Main";"Justification",#N/A,FALSE,"Main";"Claims Data",#N/A,FALSE,"Main"}</definedName>
    <definedName name="wrn.Analyst._.STARS._.DATA." hidden="1">{"NURACOMPS",#N/A,FALSE,"Main";"Page 1",#N/A,FALSE,"Main";"Page 2",#N/A,FALSE,"Main";"Page 3",#N/A,FALSE,"Main";"Page 4",#N/A,FALSE,"Main";"Census Data",#N/A,FALSE,"Main";"Renewal Worksheet",#N/A,FALSE,"Main";"Letter",#N/A,FALSE,"Main";"Cover Sheet",#N/A,FALSE,"Main";"Exhibit",#N/A,FALSE,"Main";"Justification",#N/A,FALSE,"Main";"Claims Data",#N/A,FALSE,"Main"}</definedName>
    <definedName name="wrn.BAPCO._.report._.96." localSheetId="13" hidden="1">{#N/A,#N/A,FALSE,"BAP";#N/A,#N/A,FALSE,"Cover Sheet";#N/A,#N/A,FALSE,"SuppCover";#N/A,#N/A,FALSE,"Contents";#N/A,#N/A,FALSE,"SuppContents";#N/A,#N/A,FALSE,"PUB-Highlights";#N/A,#N/A,FALSE,"Normal Cost";#N/A,#N/A,FALSE,"Accrual";#N/A,#N/A,FALSE,"Assets";#N/A,#N/A,FALSE,"Sch1";#N/A,#N/A,FALSE,"Sch2";#N/A,#N/A,FALSE,"Sch3";#N/A,#N/A,FALSE,"Sch4";#N/A,#N/A,FALSE,"Exh-A";#N/A,#N/A,FALSE,"Exh-B";#N/A,#N/A,FALSE,"Exh-C";#N/A,#N/A,FALSE,"Exh-D";#N/A,#N/A,FALSE,"Exh-E";#N/A,#N/A,FALSE,"Exh-F";#N/A,#N/A,FALSE,"Sch5";#N/A,#N/A,FALSE,"Section2";#N/A,#N/A,FALSE,"BAPCO Provisions";#N/A,#N/A,FALSE,"Plan Provisions";#N/A,#N/A,FALSE,"Plan Participants";#N/A,#N/A,FALSE,"Cost Method";#N/A,#N/A,FALSE,"Other Tables";#N/A,#N/A,FALSE,"QualBen"}</definedName>
    <definedName name="wrn.BAPCO._.report._.96." hidden="1">{#N/A,#N/A,FALSE,"BAP";#N/A,#N/A,FALSE,"Cover Sheet";#N/A,#N/A,FALSE,"SuppCover";#N/A,#N/A,FALSE,"Contents";#N/A,#N/A,FALSE,"SuppContents";#N/A,#N/A,FALSE,"PUB-Highlights";#N/A,#N/A,FALSE,"Normal Cost";#N/A,#N/A,FALSE,"Accrual";#N/A,#N/A,FALSE,"Assets";#N/A,#N/A,FALSE,"Sch1";#N/A,#N/A,FALSE,"Sch2";#N/A,#N/A,FALSE,"Sch3";#N/A,#N/A,FALSE,"Sch4";#N/A,#N/A,FALSE,"Exh-A";#N/A,#N/A,FALSE,"Exh-B";#N/A,#N/A,FALSE,"Exh-C";#N/A,#N/A,FALSE,"Exh-D";#N/A,#N/A,FALSE,"Exh-E";#N/A,#N/A,FALSE,"Exh-F";#N/A,#N/A,FALSE,"Sch5";#N/A,#N/A,FALSE,"Section2";#N/A,#N/A,FALSE,"BAPCO Provisions";#N/A,#N/A,FALSE,"Plan Provisions";#N/A,#N/A,FALSE,"Plan Participants";#N/A,#N/A,FALSE,"Cost Method";#N/A,#N/A,FALSE,"Other Tables";#N/A,#N/A,FALSE,"QualBen"}</definedName>
    <definedName name="wrn.BST._.report._.96." localSheetId="13"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rn.BST._.report._.96."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rn.CRP._.report._.96." localSheetId="13" hidden="1">{#N/A,#N/A,FALSE,"CRP";#N/A,#N/A,FALSE,"Cover Sheet";#N/A,#N/A,FALSE,"SuppCover";#N/A,#N/A,FALSE,"Contents";#N/A,#N/A,FALSE,"SuppContents";#N/A,#N/A,FALSE,"CRP-Highlights";#N/A,#N/A,FALSE,"Normal Cost";#N/A,#N/A,FALSE,"Accrual";#N/A,#N/A,FALSE,"Assets";#N/A,#N/A,FALSE,"Sch1";#N/A,#N/A,FALSE,"Sch2";#N/A,#N/A,FALSE,"Sch3";#N/A,#N/A,FALSE,"Sch4";#N/A,#N/A,FALSE,"Exh-A";#N/A,#N/A,FALSE,"Exh-B";#N/A,#N/A,FALSE,"Exh-C";#N/A,#N/A,FALSE,"Exh-D";#N/A,#N/A,FALSE,"Exh-E";#N/A,#N/A,FALSE,"Exh-F";#N/A,#N/A,FALSE,"Sch5";#N/A,#N/A,FALSE,"Section2";#N/A,#N/A,FALSE,"CRP Provisions";#N/A,#N/A,FALSE,"Plan Provisions";#N/A,#N/A,FALSE,"Plan Participants";#N/A,#N/A,FALSE,"Cost Method";#N/A,#N/A,FALSE,"Other Tables";#N/A,#N/A,FALSE,"QualBen"}</definedName>
    <definedName name="wrn.CRP._.report._.96." hidden="1">{#N/A,#N/A,FALSE,"CRP";#N/A,#N/A,FALSE,"Cover Sheet";#N/A,#N/A,FALSE,"SuppCover";#N/A,#N/A,FALSE,"Contents";#N/A,#N/A,FALSE,"SuppContents";#N/A,#N/A,FALSE,"CRP-Highlights";#N/A,#N/A,FALSE,"Normal Cost";#N/A,#N/A,FALSE,"Accrual";#N/A,#N/A,FALSE,"Assets";#N/A,#N/A,FALSE,"Sch1";#N/A,#N/A,FALSE,"Sch2";#N/A,#N/A,FALSE,"Sch3";#N/A,#N/A,FALSE,"Sch4";#N/A,#N/A,FALSE,"Exh-A";#N/A,#N/A,FALSE,"Exh-B";#N/A,#N/A,FALSE,"Exh-C";#N/A,#N/A,FALSE,"Exh-D";#N/A,#N/A,FALSE,"Exh-E";#N/A,#N/A,FALSE,"Exh-F";#N/A,#N/A,FALSE,"Sch5";#N/A,#N/A,FALSE,"Section2";#N/A,#N/A,FALSE,"CRP Provisions";#N/A,#N/A,FALSE,"Plan Provisions";#N/A,#N/A,FALSE,"Plan Participants";#N/A,#N/A,FALSE,"Cost Method";#N/A,#N/A,FALSE,"Other Tables";#N/A,#N/A,FALSE,"QualBen"}</definedName>
    <definedName name="wrn.Exhibits." hidden="1">{#N/A,#N/A,TRUE,"Contents";#N/A,#N/A,TRUE,"Current Plans";#N/A,#N/A,TRUE," EE State";#N/A,#N/A,TRUE,"EE Age";#N/A,#N/A,TRUE,"HPHC HMO";#N/A,#N/A,TRUE,"Tufts HMO";#N/A,#N/A,TRUE,"Tufts POS";#N/A,#N/A,TRUE,"UHC OOA";#N/A,#N/A,TRUE,"UHC CAT";#N/A,#N/A,TRUE,"UHC POS";#N/A,#N/A,TRUE,"UHC Retiree";#N/A,#N/A,TRUE,"Coventry POS";#N/A,#N/A,TRUE,"Coventry HMO";#N/A,#N/A,TRUE,"UHC Princeton POS 1";#N/A,#N/A,TRUE,"UHC Princeton POS 2";#N/A,#N/A,TRUE,"UHC Princeton PPO 1";#N/A,#N/A,TRUE,"UHC Princeton PPO 2";#N/A,#N/A,TRUE,"PacifiCare HMO";#N/A,#N/A,TRUE,"Rate History";#N/A,#N/A,TRUE,"Large Claims"}</definedName>
    <definedName name="wrn.expense." localSheetId="13" hidden="1">{#N/A,#N/A,FALSE,"Pension Expense";#N/A,#N/A,FALSE,"(Gain) or Loss Amortization"}</definedName>
    <definedName name="wrn.expense." hidden="1">{#N/A,#N/A,FALSE,"Pension Expense";#N/A,#N/A,FALSE,"(Gain) or Loss Amortization"}</definedName>
    <definedName name="wrn.kairen."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Medicare";#N/A,#N/A,FALSE,"rx_nmed_uc";#N/A,#N/A,FALSE,"mo_nmed";#N/A,#N/A,FALSE,"rx_med_uc";#N/A,#N/A,FALSE,"mo_med_uc";#N/A,#N/A,FALSE,"rx_diag_uc";#N/A,#N/A,FALSE,"rx_diag_med_uc";#N/A,#N/A,FALSE,"HEDIS";#N/A,#N/A,FALSE,"GHAA"}</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Print._.Full." localSheetId="13"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1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Exhibits." hidden="1">{#N/A,#N/A,TRUE,"Instructions";#N/A,#N/A,TRUE,"Exhibit A1";#N/A,#N/A,TRUE,"Exhibit A2";#N/A,#N/A,TRUE,"Exhibit A3";#N/A,#N/A,TRUE,"Exhibit B1";#N/A,#N/A,TRUE,"Exhibit B2";#N/A,#N/A,TRUE,"Exhibit B3";#N/A,#N/A,TRUE,"Exhibit C - ASO";#N/A,#N/A,TRUE,"Exhibit D - Stop Loss";#N/A,#N/A,TRUE,"Exhibit E - Addl Services"}</definedName>
    <definedName name="wrn.raw._.data." localSheetId="13" hidden="1">{#N/A,#N/A,FALSE,"BST";#N/A,#N/A,FALSE,"CORP";#N/A,#N/A,FALSE,"BAPCO";#N/A,#N/A,FALSE,"CELLULAR"}</definedName>
    <definedName name="wrn.raw._.data." hidden="1">{#N/A,#N/A,FALSE,"BST";#N/A,#N/A,FALSE,"CORP";#N/A,#N/A,FALSE,"BAPCO";#N/A,#N/A,FALSE,"CELLULAR"}</definedName>
    <definedName name="wrn.renewal."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BOB";#N/A,#N/A,FALSE,"pmpm";#N/A,#N/A,FALSE,"Trend";#N/A,#N/A,FALSE,"Enrollment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Medicare";#N/A,#N/A,FALSE,"UC med ctr";#N/A,#N/A,FALSE,"other phys";#N/A,#N/A,FALSE,"util_admit nmed";#N/A,#N/A,FALSE,"util_admit medr";#N/A,#N/A,FALSE,"util_admit_medc";#N/A,#N/A,FALSE,"util_clms nmed";#N/A,#N/A,FALSE,"util_clms medr";#N/A,#N/A,FALSE,"util_clms_medc";#N/A,#N/A,FALSE,"cap_nmed";#N/A,#N/A,FALSE,"cap_med";#N/A,#N/A,FALSE,"cap_medc";#N/A,#N/A,FALSE,"rx_nmed_uc";#N/A,#N/A,FALSE,"mo_nmed";#N/A,#N/A,FALSE,"rx_med_uc";#N/A,#N/A,FALSE,"mo_med_uc";#N/A,#N/A,FALSE,"rx_diag_uc";#N/A,#N/A,FALSE,"rx_diag_med_uc";#N/A,#N/A,FALSE,"GHAA";#N/A,#N/A,FALSE,"HEDIS"}</definedName>
    <definedName name="wrn.Renl._.Summary._.Pages." localSheetId="13" hidden="1">{"Page 1",#N/A,FALSE,"Main";"Page 2",#N/A,FALSE,"Main";"Page 3",#N/A,FALSE,"Main";"Page 4",#N/A,FALSE,"Main"}</definedName>
    <definedName name="wrn.Renl._.Summary._.Pages." hidden="1">{"Page 1",#N/A,FALSE,"Main";"Page 2",#N/A,FALSE,"Main";"Page 3",#N/A,FALSE,"Main";"Page 4",#N/A,FALSE,"Main"}</definedName>
    <definedName name="wrn.Stanford._.Experience." hidden="1">{"TOP",#N/A,TRUE,"TRIPLE OPTION EXPERIENCE";"actives",#N/A,TRUE,"TRIPLE OPTION EXPERIENCE";"experience",#N/A,TRUE,"TRIPLE OPTION EXPERIENCE";"Outacomp",#N/A,TRUE,"FEE FOR SERVICE EXPERIENCE ";"Outacomp",#N/A,TRUE,"FEE FOR SERVICE EXPERIENCE ";"Outret",#N/A,TRUE,"FEE FOR SERVICE EXPERIENCE ";"Outact",#N/A,TRUE,"FEE FOR SERVICE EXPERIENCE ";"OutRcomp",#N/A,TRUE,"FEE FOR SERVICE EXPERIENCE ";"Outact",#N/A,TRUE,"FEE FOR SERVICE EXPERIENCE ";"OutRcomp",#N/A,TRUE,"FEE FOR SERVICE EXPERIENCE ";"Outret",#N/A,TRUE,"FEE FOR SERVICE EXPERIENCE ";"actives",#N/A,TRUE,"TRIPLE OPTION EXPERIENCE";"TOP",#N/A,TRUE,"TRIPLE OPTION EXPERIENCE"}</definedName>
    <definedName name="X.__LTD_Experience" localSheetId="7">#REF!</definedName>
    <definedName name="X.__LTD_Experience">#REF!</definedName>
    <definedName name="xrates" localSheetId="7">#REF!</definedName>
    <definedName name="xrates">#REF!</definedName>
    <definedName name="XXX" localSheetId="7">#REF!</definedName>
    <definedName name="XXX">#REF!</definedName>
    <definedName name="xyz" localSheetId="7">[5]CYTD!#REF!</definedName>
    <definedName name="xyz">[5]CYTD!#REF!</definedName>
    <definedName name="Year_1_Immature">#N/A</definedName>
    <definedName name="Year_1_Mature">#N/A</definedName>
    <definedName name="Year_2_Mature">#N/A</definedName>
    <definedName name="Year_3_Mature">#N/A</definedName>
    <definedName name="Years_Column" localSheetId="7">[14]Factors!#REF!</definedName>
    <definedName name="Years_Column">[14]Factors!#REF!</definedName>
    <definedName name="yes" localSheetId="7">#REF!</definedName>
    <definedName name="yes">#REF!</definedName>
    <definedName name="YesNo">[3]Input!$P$6:$P$7</definedName>
    <definedName name="z" hidden="1">{#N/A,#N/A,TRUE,"Instructions";#N/A,#N/A,TRUE,"Exhibit A1";#N/A,#N/A,TRUE,"Exhibit A2";#N/A,#N/A,TRUE,"Exhibit A3";#N/A,#N/A,TRUE,"Exhibit B1";#N/A,#N/A,TRUE,"Exhibit B2";#N/A,#N/A,TRUE,"Exhibit B3";#N/A,#N/A,TRUE,"Exhibit C - ASO";#N/A,#N/A,TRUE,"Exhibit D - Stop Loss";#N/A,#N/A,TRUE,"Exhibit E - Addl Services"}</definedName>
    <definedName name="zxcv" localSheetId="13" hidden="1">{"Page 1",#N/A,FALSE,"Main";"Page 2",#N/A,FALSE,"Main";"Page 3",#N/A,FALSE,"Main";"Page 4",#N/A,FALSE,"Main"}</definedName>
    <definedName name="zxcv" hidden="1">{"Page 1",#N/A,FALSE,"Main";"Page 2",#N/A,FALSE,"Main";"Page 3",#N/A,FALSE,"Main";"Page 4",#N/A,FALSE,"Main"}</definedName>
  </definedNames>
  <calcPr calcId="162913"/>
</workbook>
</file>

<file path=xl/calcChain.xml><?xml version="1.0" encoding="utf-8"?>
<calcChain xmlns="http://schemas.openxmlformats.org/spreadsheetml/2006/main">
  <c r="A2" i="70" l="1"/>
  <c r="A2" i="67" l="1"/>
  <c r="G70" i="69" l="1"/>
  <c r="G69" i="69"/>
  <c r="G71" i="69" s="1"/>
  <c r="A12" i="59" l="1"/>
  <c r="A8" i="50" l="1"/>
  <c r="A9" i="50" s="1"/>
  <c r="A10" i="50" s="1"/>
  <c r="A11" i="50" s="1"/>
  <c r="A12" i="50" s="1"/>
  <c r="A13" i="50" s="1"/>
  <c r="A8" i="63" l="1"/>
  <c r="A9" i="63" s="1"/>
  <c r="A10" i="63" s="1"/>
  <c r="A11" i="63" s="1"/>
  <c r="A12" i="63" s="1"/>
  <c r="A3" i="63"/>
  <c r="A3" i="62"/>
  <c r="A2" i="62"/>
  <c r="L39" i="60" l="1"/>
  <c r="K39" i="60"/>
  <c r="J39" i="60"/>
  <c r="C39" i="60"/>
  <c r="A3" i="46" l="1"/>
  <c r="A22" i="46"/>
  <c r="A23" i="46" s="1"/>
  <c r="A24" i="46" s="1"/>
  <c r="A26" i="46" s="1"/>
  <c r="A27" i="46" s="1"/>
  <c r="A28" i="46" s="1"/>
  <c r="A29" i="46" s="1"/>
  <c r="A30" i="46" s="1"/>
  <c r="A31" i="46" s="1"/>
  <c r="A33" i="46" s="1"/>
  <c r="A34" i="46" s="1"/>
  <c r="A35" i="46" s="1"/>
  <c r="D32" i="46"/>
  <c r="F32" i="46"/>
  <c r="E32" i="46"/>
  <c r="D25" i="46" l="1"/>
  <c r="D20" i="46"/>
  <c r="D13" i="46"/>
  <c r="F25" i="46"/>
  <c r="F20" i="46"/>
  <c r="F13" i="46"/>
  <c r="E25" i="46"/>
  <c r="E20" i="46"/>
  <c r="E13" i="46"/>
  <c r="A78" i="17" l="1"/>
  <c r="A79" i="17" s="1"/>
  <c r="A80" i="17" s="1"/>
  <c r="A81" i="17" s="1"/>
  <c r="A7" i="17"/>
  <c r="A8" i="17" s="1"/>
  <c r="A9" i="17" s="1"/>
  <c r="A10" i="17" s="1"/>
  <c r="A11" i="17" s="1"/>
  <c r="A12" i="17" s="1"/>
  <c r="A13" i="17" s="1"/>
  <c r="A14" i="17" s="1"/>
  <c r="A15" i="17" s="1"/>
  <c r="A16" i="17" s="1"/>
  <c r="A17" i="17" s="1"/>
  <c r="A2" i="44"/>
  <c r="A2" i="21"/>
  <c r="A8" i="47"/>
  <c r="A9" i="47" s="1"/>
  <c r="A10" i="47" s="1"/>
  <c r="A11" i="47" s="1"/>
  <c r="A15" i="47" l="1"/>
  <c r="A17" i="47" s="1"/>
  <c r="A18" i="47" s="1"/>
  <c r="A12" i="47"/>
  <c r="A32" i="47"/>
  <c r="A22" i="47"/>
  <c r="A23" i="47" s="1"/>
  <c r="A24" i="47" s="1"/>
  <c r="A26" i="47" s="1"/>
  <c r="A27" i="47" s="1"/>
  <c r="A28" i="47" s="1"/>
  <c r="A29" i="47" s="1"/>
  <c r="A2" i="50" l="1"/>
  <c r="A74" i="17"/>
  <c r="A75" i="17" s="1"/>
  <c r="A76" i="17" s="1"/>
  <c r="A50" i="17" l="1"/>
  <c r="A40" i="17"/>
  <c r="A41" i="17" s="1"/>
  <c r="A42" i="17" s="1"/>
  <c r="A61" i="17"/>
  <c r="A62" i="17" s="1"/>
  <c r="A63" i="17" s="1"/>
  <c r="A57" i="17"/>
  <c r="A58" i="17" s="1"/>
  <c r="A59" i="17" s="1"/>
  <c r="A55" i="17"/>
  <c r="A51" i="17"/>
  <c r="A52" i="17" s="1"/>
  <c r="A53" i="17" s="1"/>
  <c r="A44" i="17"/>
  <c r="A45" i="17" s="1"/>
  <c r="A46" i="17" s="1"/>
  <c r="A3" i="17"/>
  <c r="A2" i="17"/>
  <c r="A9" i="23"/>
  <c r="E19" i="23"/>
  <c r="E18" i="23"/>
  <c r="A18" i="23"/>
  <c r="A19" i="23" s="1"/>
  <c r="A16" i="23"/>
  <c r="E14" i="23"/>
  <c r="E13" i="23"/>
  <c r="E12" i="23"/>
  <c r="E11" i="23"/>
  <c r="A11" i="23"/>
  <c r="A12" i="23" s="1"/>
  <c r="A13" i="23" s="1"/>
  <c r="A14" i="23" s="1"/>
  <c r="E9" i="23"/>
  <c r="E7" i="23"/>
  <c r="E6" i="23"/>
  <c r="A2" i="23"/>
  <c r="A2" i="46"/>
  <c r="A3" i="47"/>
  <c r="A47" i="17" l="1"/>
  <c r="A48" i="17" s="1"/>
  <c r="F27" i="21"/>
  <c r="E27" i="21" s="1"/>
  <c r="G26" i="21"/>
  <c r="G25" i="21"/>
  <c r="G24" i="21"/>
  <c r="G22" i="21"/>
  <c r="G20" i="21"/>
  <c r="G19" i="21"/>
  <c r="G17" i="21"/>
  <c r="G16" i="21"/>
  <c r="G15" i="21"/>
  <c r="G14" i="21"/>
  <c r="G12" i="21"/>
  <c r="G11" i="21"/>
  <c r="G9" i="21"/>
  <c r="G8" i="21"/>
  <c r="A14" i="46"/>
  <c r="C36" i="37" l="1"/>
  <c r="C30" i="37"/>
  <c r="C14" i="37"/>
  <c r="C6" i="37"/>
  <c r="C4" i="37"/>
  <c r="C40" i="37" l="1"/>
</calcChain>
</file>

<file path=xl/sharedStrings.xml><?xml version="1.0" encoding="utf-8"?>
<sst xmlns="http://schemas.openxmlformats.org/spreadsheetml/2006/main" count="1479" uniqueCount="775">
  <si>
    <t>HEALTH WEALTH CAREER</t>
  </si>
  <si>
    <t>Prepared by:</t>
  </si>
  <si>
    <t>PRIVILEGED AND CONFIDENTIAL</t>
  </si>
  <si>
    <t>Mercer Health &amp; Benefits</t>
  </si>
  <si>
    <t>Address</t>
  </si>
  <si>
    <t>City, State Zip</t>
  </si>
  <si>
    <t>Proposal Requirements</t>
  </si>
  <si>
    <t>Reporting</t>
  </si>
  <si>
    <t>Wellness</t>
  </si>
  <si>
    <t>Performance Guarantees</t>
  </si>
  <si>
    <t>Proposal</t>
  </si>
  <si>
    <t>Yes</t>
  </si>
  <si>
    <t>AM Best Rating</t>
  </si>
  <si>
    <t>AM Best Carrier ID   |   Rating Date</t>
  </si>
  <si>
    <t>Geo Access Analysis - Medical</t>
  </si>
  <si>
    <t>Primary Care Physician</t>
  </si>
  <si>
    <t>Specialty Physician</t>
  </si>
  <si>
    <t>Hospital</t>
  </si>
  <si>
    <t>% of EEs with Access</t>
  </si>
  <si>
    <t xml:space="preserve">Avg Miles for Ees w/o Access </t>
  </si>
  <si>
    <t>OB/GYN</t>
  </si>
  <si>
    <t>Fixed Fees</t>
  </si>
  <si>
    <t>Base Fees</t>
  </si>
  <si>
    <t>Transfer of Fiduciary Liability</t>
  </si>
  <si>
    <t>Program Fees</t>
  </si>
  <si>
    <t>Disease Management</t>
  </si>
  <si>
    <t>Case Management</t>
  </si>
  <si>
    <t>Other Fees</t>
  </si>
  <si>
    <t>Please add any additional fees</t>
  </si>
  <si>
    <t xml:space="preserve">Annualized Cost </t>
  </si>
  <si>
    <t>Definition</t>
  </si>
  <si>
    <t>Account Management Satisfaction</t>
  </si>
  <si>
    <t>Providers</t>
  </si>
  <si>
    <t>The count of provider records representing participating provider/location combination.  Providers with multiple locations would be counted multiple times.</t>
  </si>
  <si>
    <t>Locations</t>
  </si>
  <si>
    <t>The count of unique longitude/latitude combinations in the data.  Providers may have offices in a common location, but that doesn’t mean the providers are affiliated or in the same practice</t>
  </si>
  <si>
    <t>Records</t>
  </si>
  <si>
    <t>The count representing participating provider/location combination.  Providers with multiple locations would be counted multiple times.</t>
  </si>
  <si>
    <t>Unique Providers</t>
  </si>
  <si>
    <t>Providers with multiple locations would be counted one time</t>
  </si>
  <si>
    <t>Please ensure to include the Accessibility Overview and Summary pages, and the report run Summary Information page (for us to validate your report's specifications per our requirements) in your report.</t>
  </si>
  <si>
    <t>OB/GYN Count
(2 in 10 miles)</t>
  </si>
  <si>
    <t>Pediatrician Count
(2 in 10 miles)</t>
  </si>
  <si>
    <t>INSTRUCTIONS:</t>
  </si>
  <si>
    <t xml:space="preserve">Please note:  </t>
  </si>
  <si>
    <t>Integration / File Transfer Fees</t>
  </si>
  <si>
    <t>COBRA</t>
  </si>
  <si>
    <t>HSA / FSA</t>
  </si>
  <si>
    <t>Caveats</t>
  </si>
  <si>
    <t>All Fees are PEPM Unless Otherwise Caveated</t>
  </si>
  <si>
    <t>Title</t>
  </si>
  <si>
    <r>
      <t xml:space="preserve">Broker Commission - </t>
    </r>
    <r>
      <rPr>
        <b/>
        <sz val="8"/>
        <rFont val="Arial"/>
        <family val="2"/>
      </rPr>
      <t>Net of Commission</t>
    </r>
  </si>
  <si>
    <t>Participation Requirement</t>
  </si>
  <si>
    <t>Bundling Discount</t>
  </si>
  <si>
    <t>ASO Fee Guarantee / Rate Cap
(Increase in Year 2 and 3)</t>
  </si>
  <si>
    <t>Self-funded Fixed Fee Detail</t>
  </si>
  <si>
    <t>Network Access Fee (NAF)</t>
  </si>
  <si>
    <t>Utilization Review</t>
  </si>
  <si>
    <t>Banking</t>
  </si>
  <si>
    <t>Management Reports</t>
  </si>
  <si>
    <t>HRA/HSA admin</t>
  </si>
  <si>
    <t>FSA admin</t>
  </si>
  <si>
    <t>Behavioral Health</t>
  </si>
  <si>
    <t>HIPAA Certificates</t>
  </si>
  <si>
    <t>High Performance Network</t>
  </si>
  <si>
    <t>Pharmacy (carve-out) / OOP Accumulator</t>
  </si>
  <si>
    <t>Telehealth</t>
  </si>
  <si>
    <t xml:space="preserve">Stop Loss </t>
  </si>
  <si>
    <t>Pharmacy Rebate Offset</t>
  </si>
  <si>
    <t>ASO Fee - Rx*</t>
  </si>
  <si>
    <t>What standard utilization reports are available? Please also provide answer to:
  a. How frequently are these reports available?</t>
  </si>
  <si>
    <t>80% AD</t>
  </si>
  <si>
    <t>* Please don't use rebate to offset the ASO. Quote expected rebates only, client is not interested in Rx credit</t>
  </si>
  <si>
    <t>Run-out Claims Administration</t>
  </si>
  <si>
    <t>MSK (musculoskeletal)*</t>
  </si>
  <si>
    <t>*Nissan currently has this in place</t>
  </si>
  <si>
    <t xml:space="preserve">Wellness </t>
  </si>
  <si>
    <t>Same as deductible</t>
  </si>
  <si>
    <t>$25 AD / $70 AD / $140 AD</t>
  </si>
  <si>
    <t>* AD - After Deductible; N/A - Not Applicable; CY - Calendar Year; PA - Prior Authorization</t>
  </si>
  <si>
    <t>ASO Fee - CDHP</t>
  </si>
  <si>
    <t>ASO Fee - PPO</t>
  </si>
  <si>
    <t>Oncology</t>
  </si>
  <si>
    <t>Maternity</t>
  </si>
  <si>
    <t>Describe any large case management status reports that will be provided to Client.</t>
  </si>
  <si>
    <t>Describe any future enhancements that are planned</t>
  </si>
  <si>
    <t>Other (Specify)</t>
  </si>
  <si>
    <t>Required / Optional?</t>
  </si>
  <si>
    <t>Comments</t>
  </si>
  <si>
    <t>PEPM Administration Fees</t>
  </si>
  <si>
    <t>Core Administration Services</t>
  </si>
  <si>
    <t>Network Access</t>
  </si>
  <si>
    <t>Claim Fiduciary</t>
  </si>
  <si>
    <t>Utilization Reports</t>
  </si>
  <si>
    <t>ID Cards</t>
  </si>
  <si>
    <t>Banking Fees</t>
  </si>
  <si>
    <t>Care Management</t>
  </si>
  <si>
    <t>Third-Party Vendor Integration/File Feeds/Accumulators</t>
  </si>
  <si>
    <t>Pharmacy Carve-Out Integration</t>
  </si>
  <si>
    <t>Stop Loss Carve-Out Integration</t>
  </si>
  <si>
    <t>Total PEPM ASO Fee</t>
  </si>
  <si>
    <t>Fixed Fee Amount (PEPM)</t>
  </si>
  <si>
    <t>Does Fee Come Through Invoice or Claim Wire?</t>
  </si>
  <si>
    <t>Expected Claim Volume Impacted</t>
  </si>
  <si>
    <t>Per Claim Fee Caps (if applicable, excluding Aggregate)</t>
  </si>
  <si>
    <t>Other</t>
  </si>
  <si>
    <t>Agree/Disagree</t>
  </si>
  <si>
    <t>Response/Comments</t>
  </si>
  <si>
    <t>Choose Response</t>
  </si>
  <si>
    <t xml:space="preserve">Vendor fees and costs described outside of this template will not be considered. </t>
  </si>
  <si>
    <t>Point Solution Eligibility and Claims File Feeds</t>
  </si>
  <si>
    <t>Table of Contents</t>
  </si>
  <si>
    <t>Administrative Guarantees</t>
  </si>
  <si>
    <t>Guarantee</t>
  </si>
  <si>
    <t>Measurement / Penalty Applied</t>
  </si>
  <si>
    <t>Confirm</t>
  </si>
  <si>
    <t>Percent of Fees at Risk</t>
  </si>
  <si>
    <t>Comment or Proposed Deviation</t>
  </si>
  <si>
    <t>Claims Quality</t>
  </si>
  <si>
    <t>Financial Accuracy (aka Financial Dollar Accuracy)</t>
  </si>
  <si>
    <t xml:space="preserve">Measures the percentage of paid dollars processed accurately: Total payments made minus absolute value of over and underpayments divided by total payments made </t>
  </si>
  <si>
    <t>Quarterly / Quarterly</t>
  </si>
  <si>
    <t>High Dollar Financial Payment Accuracy</t>
  </si>
  <si>
    <t>Similar to above, but is limited to payments subject to bidder's high dollar pre-disbursement quality review program (e.g., all payments &gt;$10,000).</t>
  </si>
  <si>
    <t>Claims Timeliness</t>
  </si>
  <si>
    <t>Claim Turnaround Time - within 10 business days (or 14 calendar days)</t>
  </si>
  <si>
    <t>Monthly / Monthly</t>
  </si>
  <si>
    <t>Claim Adjustment Turnaround Time - 5 business days</t>
  </si>
  <si>
    <t>Measures the percentage of claim adjustments processed within 5 business days</t>
  </si>
  <si>
    <t>Customer Service</t>
  </si>
  <si>
    <t>Telephone Service Factor (TSF)</t>
  </si>
  <si>
    <t>Measures the percentage of all member calls answered within 30 seconds or less</t>
  </si>
  <si>
    <t>90% within 30 seconds or less</t>
  </si>
  <si>
    <t xml:space="preserve">Call Abandonment Rate </t>
  </si>
  <si>
    <t xml:space="preserve">Measures the percentage of callers who disconnect before being connected to a live customer service representative </t>
  </si>
  <si>
    <t>&lt; 2.0%</t>
  </si>
  <si>
    <t>First Call Resolution (Medical Only)</t>
  </si>
  <si>
    <t>Measures the percentage of member calls adequately resolved based on the first member call with no call backs by member (or family member) on same issue within 30 calendar days (look forward/look back).</t>
  </si>
  <si>
    <t>90% within 30 calendar days</t>
  </si>
  <si>
    <t>Call Resolution in 5 Days (Medical Only)</t>
  </si>
  <si>
    <t>Time to resolve inquiries received from a participant via a call to customer service</t>
  </si>
  <si>
    <t>92% within 5 calendar days</t>
  </si>
  <si>
    <t>Other Claim Administration Guarantees</t>
  </si>
  <si>
    <t>Quarterly / Annually</t>
  </si>
  <si>
    <t>Member Claim Appeal Timeliness</t>
  </si>
  <si>
    <t>Measures the length of time to resolve member claim appeals process.</t>
  </si>
  <si>
    <t>100% within DOL guidelines</t>
  </si>
  <si>
    <t>Annually</t>
  </si>
  <si>
    <t>Plan Benefit Changes - Claims System</t>
  </si>
  <si>
    <t>Percentage of plan benefit changes loaded correctly. Includes any account structure (e.g., reporting and billing splits); and benefit plan details, for each Guarantee Period, in plan setup up documents.</t>
  </si>
  <si>
    <t>Data Transmission</t>
  </si>
  <si>
    <t>Eligibility Loading</t>
  </si>
  <si>
    <t>Bidder will load 100% of eligibility files within 2 business days of receipt. The guarantee is waived for files that cannot be loaded due to file errors, or for files that require reformatting of data, provided that such file error or reformatting of data is not a result of bidder's acts or omissions. Files must be received prior to 12:00 noon, on the date as determined by a preset schedule of delivery dates. Otherwise, written notification of file delivery (off-schedule) must be provided and receipt confirmed by bidder. If the file is received after 12:00 noon, the guarantee period commences the following business day.</t>
  </si>
  <si>
    <t>100% of eligibility files within (2) business days of receipt</t>
  </si>
  <si>
    <t>Based on mutually agreed upon scorecard</t>
  </si>
  <si>
    <t>Evaluation score of 8.0 or higher (out of 10.0)</t>
  </si>
  <si>
    <t>ID Card Mailing and Accuracy</t>
  </si>
  <si>
    <t>ID cards mailed within 5 business days of receipt of a clean eligibility file.</t>
  </si>
  <si>
    <t>100% mailed within 5 business days</t>
  </si>
  <si>
    <t>Implementation</t>
  </si>
  <si>
    <t>Bidder agrees to put fees at risk for implementation, based on mutually agreed upon criteria and milestones</t>
  </si>
  <si>
    <t>Scorecard</t>
  </si>
  <si>
    <t>one-time during year of implementation</t>
  </si>
  <si>
    <t>Year 1</t>
  </si>
  <si>
    <t>This RFP is not an offer to contract, but rather is an attempt to establish a common framework and process within which an agreement may be reached.</t>
  </si>
  <si>
    <t>Agree</t>
  </si>
  <si>
    <t xml:space="preserve">General Proposal Requirements </t>
  </si>
  <si>
    <t>Ability to Meet Agreement</t>
  </si>
  <si>
    <t xml:space="preserve">Comments
Evidence, Exceptions and Caveats </t>
  </si>
  <si>
    <t>--</t>
  </si>
  <si>
    <t>Medical RFP</t>
  </si>
  <si>
    <t>Organizational Overview</t>
  </si>
  <si>
    <t>Comment / Response</t>
  </si>
  <si>
    <t>Organization name</t>
  </si>
  <si>
    <t>Primary contact/representative</t>
  </si>
  <si>
    <t>Contact information (telephone number/email address)</t>
  </si>
  <si>
    <t>Secondary contact/representative</t>
  </si>
  <si>
    <t>In a short summary, provide an overview of your organization. Key elements to include:</t>
  </si>
  <si>
    <t>Total annual revenue</t>
  </si>
  <si>
    <t># of employees</t>
  </si>
  <si>
    <t>Headquarters and key locations</t>
  </si>
  <si>
    <t>Client References</t>
  </si>
  <si>
    <t>Company Name (Client) #1</t>
  </si>
  <si>
    <t>Name</t>
  </si>
  <si>
    <t>Company name</t>
  </si>
  <si>
    <t>Phone number</t>
  </si>
  <si>
    <t>Email address</t>
  </si>
  <si>
    <t>Current or former client?</t>
  </si>
  <si>
    <t>Number of years as a client</t>
  </si>
  <si>
    <t>Company Name (Client) #2</t>
  </si>
  <si>
    <t>Bidder Overview</t>
  </si>
  <si>
    <t>Account Management Team</t>
  </si>
  <si>
    <t>Account manager will assume overall responsibilities for the following:
•       Day to day support for client needs
•       Acknowledges client requests within 24 hours
•       Supports coordination and partnership across client’s vendors</t>
  </si>
  <si>
    <t>Role(s)</t>
  </si>
  <si>
    <t>Location</t>
  </si>
  <si>
    <t>Number of current accounts</t>
  </si>
  <si>
    <t>Current account membership</t>
  </si>
  <si>
    <t>Years at your organization</t>
  </si>
  <si>
    <t>Years of industry experience</t>
  </si>
  <si>
    <t>Account Management Team Member B - Name</t>
  </si>
  <si>
    <t>Implementation Team</t>
  </si>
  <si>
    <t>Implementation Team Manager - Name</t>
  </si>
  <si>
    <t>Tenure in an implementation manager role</t>
  </si>
  <si>
    <t>Number of Implementations completed</t>
  </si>
  <si>
    <t>How many implementations will the implementation manager oversee concurrently with this client's?</t>
  </si>
  <si>
    <t>Implementation Team Member B - Name</t>
  </si>
  <si>
    <t>Tenure in an implementation role</t>
  </si>
  <si>
    <t>Implementation Process</t>
  </si>
  <si>
    <t>Upon selection, the implementation process will include the development and execution of a comprehensive work plan to facilitate activities set forth for agreed upon work groups (e.g., legal, communications, data integration, program operations, performance reporting/quality, user acceptance and project management). The implementation team will be responsible for project managing and overseeing that the entire process stays on time. This integration also includes integrating with other vendors (carving out of programs).</t>
  </si>
  <si>
    <t>What is your desired lead time for implementation?</t>
  </si>
  <si>
    <t xml:space="preserve">Provide a sample implementation plan with your RFP response. </t>
  </si>
  <si>
    <t>Account Management Team Member - Name</t>
  </si>
  <si>
    <t>Confirm your organization supports real-time integration with PBMs for deductible and out-of-pocket accumulation.</t>
  </si>
  <si>
    <t>Confirm your organization will leverage a PBM's detailed claims experience to support integration and clinical management process.</t>
  </si>
  <si>
    <t>Partner Integrations</t>
  </si>
  <si>
    <t xml:space="preserve">Your Proposal is not contingent upon being the only plan offered in the service area and does not include minimum participation or employer contribution requirements. </t>
  </si>
  <si>
    <t>Allowance Amounts</t>
  </si>
  <si>
    <t>Proposed Allowance</t>
  </si>
  <si>
    <t>Comments
(include any contingencies tied to credits)</t>
  </si>
  <si>
    <t>Pre- or Post-Implementation Assessment (Member Services and Claims)</t>
  </si>
  <si>
    <t>Other Ongoing Audit Allowance</t>
  </si>
  <si>
    <t xml:space="preserve">Total $ Amount - Transition Cost Allowances </t>
  </si>
  <si>
    <t>Other Allowance</t>
  </si>
  <si>
    <t>Additional Notes or Comments</t>
  </si>
  <si>
    <t>(write-in)</t>
  </si>
  <si>
    <t>Allowance Details</t>
  </si>
  <si>
    <t>Please confirm unused annual credits will rollover until the end of the multi-year guarantee period.</t>
  </si>
  <si>
    <t>EOBs and Health Statements</t>
  </si>
  <si>
    <t>How frequently is the member health statement sent to members?</t>
  </si>
  <si>
    <t>Do you offer paper and electronic (email and available on website) member health statements?</t>
  </si>
  <si>
    <t xml:space="preserve">Provide a sample ID card. </t>
  </si>
  <si>
    <t>Describe your ability to customize the medical ID cards (e.g. including the prescription drug group policy number and other related information on the ID cards). Confirm there is no additional charge for this service.</t>
  </si>
  <si>
    <t>When you would be issuing new ID cards to members?</t>
  </si>
  <si>
    <t>Are you moving away from physical ID cards and encouraging use of electronic ID cards via app?</t>
  </si>
  <si>
    <t>Member Communications</t>
  </si>
  <si>
    <t>What mobile technology applications do you currently offer to engage members? Are these included in the quoted fees?</t>
  </si>
  <si>
    <t>What mobile technology applications are currently in development? Provide timing around expected availability of new applications. Are these included in the quoted fees?</t>
  </si>
  <si>
    <t xml:space="preserve">What on-site open enrollment support have you included in your quote? </t>
  </si>
  <si>
    <t>To what extent can open enrollment communication materials be customized with no additional cost? To what extent with an additional cost?</t>
  </si>
  <si>
    <t>Plan Documentation</t>
  </si>
  <si>
    <t>Employer Portal</t>
  </si>
  <si>
    <t>Provide log-in information for access to an online reporting demo site.</t>
  </si>
  <si>
    <t>Do you offer employers online access to your system for ongoing eligibility maintenance?</t>
  </si>
  <si>
    <t>Does everyone in the family receive an ID card or is it a maximum of two ID cards per family? Is there a cost difference to either option?</t>
  </si>
  <si>
    <t>Will you assist in drafting SBCs and SPDs at no additional charge for the self-insured quote?</t>
  </si>
  <si>
    <t>Will your organization provide member health statements at no additional cost for the self-insured quote?</t>
  </si>
  <si>
    <t>Do you offer telemedicine services? If so, do you have a preferred vendor partner for telemedicine?</t>
  </si>
  <si>
    <t>List types of telemedicine services you provide beyond traditional consults.</t>
  </si>
  <si>
    <t>List prices for various types of consults available through telemedicine. Does the pricing change once the member has met their deductible?</t>
  </si>
  <si>
    <t>Telemedicine</t>
  </si>
  <si>
    <t>For any regional networks proposed, will a nationwide network apply for dependents living out of the area and for emergency coverage? Confirm how you will accomplish this and with which network arrangement. Does it require any additional contracts or network relationships?</t>
  </si>
  <si>
    <t>Are the network(s) being proposed under your own contracts, rented, or leased?</t>
  </si>
  <si>
    <t>If rented or leased, who are you leasing from and are the providers and contracts currently loaded in your claims systems.</t>
  </si>
  <si>
    <t xml:space="preserve">If there are any rented or leased networks, are there additional fees? </t>
  </si>
  <si>
    <t xml:space="preserve">What additional steps are there to process a claim from a leased network? </t>
  </si>
  <si>
    <t>If network(s) are leased / rented, confirm the length of your contract with your network partner. When is it up for renewal and are there circumstances under which it may not renew?</t>
  </si>
  <si>
    <t>What is your contracting strategy with regards to anesthesiologists, assistant surgeons, radiologists, pathologists, and ER physicians? What is your standard protocol for processing these types of claims when they are out-of-network, but the facility is in-network?</t>
  </si>
  <si>
    <t xml:space="preserve">Do you have a relationship with a national provider for laboratory and radiology services? If so, what is the length of the relationship and what are your protocols with providers to ensure usage of network labs? Indicate if you require each of your major contracted lab partners to supply lab results. </t>
  </si>
  <si>
    <t>Member Support</t>
  </si>
  <si>
    <t>Designated member services team will also be accessible via in-app or online messaging. Advise which members of the services team (e.g. advocacy, clinical, etc.) are available to be reached via messaging service.</t>
  </si>
  <si>
    <t>Access to in-network physician/office locator via online directory.</t>
  </si>
  <si>
    <t>Customized client-specific website with personal benefits, claims information, and consumer decision support tools and services for performing common transactions.</t>
  </si>
  <si>
    <t>Indicate below your telephonic member service results in the most recent 12 months for the member services site you are proposing
–       Average Speed of Answer
–       Abandonment Rate
–       Call Blockage Rate
–       First Call Resolution (% of calls without callbacks within 45 calendar days)</t>
  </si>
  <si>
    <t xml:space="preserve">How are member calls made after hours or on the weekend handled?
–       Are they handled by a separate unit?
–       What is the turnaround for response? </t>
  </si>
  <si>
    <t>Are all calls recorded? What percentage are recorded and how long are they retained?</t>
  </si>
  <si>
    <t>How long are recorded calls archived? What about other modes of communication (email, messaging, etc.)?</t>
  </si>
  <si>
    <t>What types of calls are documented in your member service call tracking system?</t>
  </si>
  <si>
    <t>What self-service reporting, if any, is available (e.g., dashboard, issues tracking)?</t>
  </si>
  <si>
    <t>Basic Member Assistance Protocols</t>
  </si>
  <si>
    <t xml:space="preserve">What is your inbound / outbound call ratio (across both member services and clinical programs)?
–       What portion of your engaged population is first contacted through an identification leading to an outbound call?
–       What are the main criteria for generating an outbound call? </t>
  </si>
  <si>
    <t xml:space="preserve">Explain what happens once a member calls into the call center with an inquiry for the first time, using the components outlined below:
–       Does the member get a person or automated system with options to dial various numbers based on the needs of their call?
–       Are they routed to other team members? How many team members might the member be handed off to?
–       How does a call typically end? Is the member provided a written summary?
–       If a staff member directly answers the call, who is that staff member?
–       How do these answers vary for repeat callers? </t>
  </si>
  <si>
    <t xml:space="preserve">Describe what happens if team members aren’t able to resolve the member’s inquiry.
–       Who calls the member back?
–       What channels are used to get back to the member (i.e. telephone, secure email, voice mail, etc.?)
–       What is your next course of action if you call / email thrice and cannot reach a member? </t>
  </si>
  <si>
    <t>Describe elements of your solution that are specifically designed to educate employees about insurance, the health delivery system, their health, choices and other related topics. Indicate if these are standard or optional components of your solution.</t>
  </si>
  <si>
    <t>Does your program perform the below functions, and which staff members perform the function?</t>
  </si>
  <si>
    <t>Answer benefit coverage questions:
–       Explain how to read an Explanation of Benefits (EOB)
–       Help member understand outstanding out-of-pocket responsibilities</t>
  </si>
  <si>
    <t>Assist members in the estimation of future medical expenses to determine appropriate funding of HSA or FSA accounts</t>
  </si>
  <si>
    <t>Resolve incorrect plan procedure interpretations (i.e., hospital procedures denied for lack of pre-certification)</t>
  </si>
  <si>
    <t>Resolve errors in the application of deductible and/or co-payments</t>
  </si>
  <si>
    <t>Educate members about new or changing health plan benefits</t>
  </si>
  <si>
    <t>Explain financial implications of different treatment choices and service centers – e.g. outpatient vs. inpatient, hospital-based vs. free-standing imaging center, generic vs. brand, etc.</t>
  </si>
  <si>
    <t>Locate in-network suppliers and obtain plan approval for the use of out-of-network suppliers for necessary healthcare equipment and supplies that are not available from in-network suppliers</t>
  </si>
  <si>
    <t>Help members understand the processing for obtaining coverage for medical equipment, devices and supplies</t>
  </si>
  <si>
    <t>Explain coordination of benefits with spouse’s plan or between health and ancillary health vendors to member</t>
  </si>
  <si>
    <t>Explain coordination of benefits for members who elect COBRA</t>
  </si>
  <si>
    <t>Explain coordination of benefits between primary and secondary insurance (including Medicare, Medicaid, supplemental insurance, veterans benefits, etc.) to member</t>
  </si>
  <si>
    <t>Submit appeals on behalf of members to the medical plan</t>
  </si>
  <si>
    <t>Educate members on the appeals process</t>
  </si>
  <si>
    <t>Respond to and document employee first and second level ERISA appeals, complaints, and grievances.</t>
  </si>
  <si>
    <t>Respond to members request for access to, amendment, and accounting of PHI and requests for restriction and alternative communications as required under HIPAA law and regulations.</t>
  </si>
  <si>
    <t>Confirm there is a Toll-free line with member services team that will answer participant calls  and what the hours and days of operation are.</t>
  </si>
  <si>
    <t>What happens to calls that are received during non-business hours listed in question above?</t>
  </si>
  <si>
    <t>Allowances</t>
  </si>
  <si>
    <t xml:space="preserve">Comments
Exceptions and Caveats </t>
  </si>
  <si>
    <t>Plan Designs &amp; Rates</t>
  </si>
  <si>
    <t>Employer:</t>
  </si>
  <si>
    <t>Effective Period:</t>
  </si>
  <si>
    <t>Plan Name(s):</t>
  </si>
  <si>
    <t>Variable Fee Programs (and 'Other' programs as applicable)</t>
  </si>
  <si>
    <t>Include Fee in 'Total  Capped Rate Offered' below?</t>
  </si>
  <si>
    <t>n/a</t>
  </si>
  <si>
    <r>
      <t xml:space="preserve">Out of Network 
</t>
    </r>
    <r>
      <rPr>
        <i/>
        <sz val="10"/>
        <rFont val="Arial"/>
        <family val="2"/>
      </rPr>
      <t>Please insert row for each program that falls within category</t>
    </r>
  </si>
  <si>
    <r>
      <t xml:space="preserve">Subrogation
</t>
    </r>
    <r>
      <rPr>
        <i/>
        <sz val="10"/>
        <rFont val="Arial"/>
        <family val="2"/>
      </rPr>
      <t>Please insert row for each program that falls within category</t>
    </r>
  </si>
  <si>
    <r>
      <t xml:space="preserve">Payment Integrity </t>
    </r>
    <r>
      <rPr>
        <sz val="10"/>
        <color theme="1"/>
        <rFont val="Arial"/>
        <family val="2"/>
      </rPr>
      <t>(e.g. Bill Review, Audits, etc.)</t>
    </r>
    <r>
      <rPr>
        <b/>
        <sz val="10"/>
        <color theme="1"/>
        <rFont val="Arial"/>
        <family val="2"/>
      </rPr>
      <t xml:space="preserve">
</t>
    </r>
    <r>
      <rPr>
        <i/>
        <sz val="10"/>
        <rFont val="Arial"/>
        <family val="2"/>
      </rPr>
      <t>Please insert row for each program that falls within category</t>
    </r>
  </si>
  <si>
    <r>
      <t xml:space="preserve">Administrative Fee Alternatives </t>
    </r>
    <r>
      <rPr>
        <sz val="10"/>
        <color theme="1"/>
        <rFont val="Arial"/>
        <family val="2"/>
      </rPr>
      <t>(e.g. discount share)</t>
    </r>
    <r>
      <rPr>
        <b/>
        <sz val="10"/>
        <color theme="1"/>
        <rFont val="Arial"/>
        <family val="2"/>
      </rPr>
      <t xml:space="preserve">
</t>
    </r>
    <r>
      <rPr>
        <i/>
        <sz val="10"/>
        <rFont val="Arial"/>
        <family val="2"/>
      </rPr>
      <t>Please insert row for each program that falls within category</t>
    </r>
  </si>
  <si>
    <t>Network access fees not included above</t>
  </si>
  <si>
    <t>Provider payments that are not full pass through</t>
  </si>
  <si>
    <t>Margins on capitation payments</t>
  </si>
  <si>
    <t>TOTAL REVENUE</t>
  </si>
  <si>
    <t xml:space="preserve">Total Capped Rate Offered (PEPM, across all revenue sources) 
</t>
  </si>
  <si>
    <t>Revenue Items Not Disclosed</t>
  </si>
  <si>
    <t>Revenue Source</t>
  </si>
  <si>
    <t>Reason For Non-Disclosure</t>
  </si>
  <si>
    <t>Source #1</t>
  </si>
  <si>
    <t>Source #2</t>
  </si>
  <si>
    <t>Source #3</t>
  </si>
  <si>
    <t>Data/Information that impacts these projections but was not available are:</t>
  </si>
  <si>
    <t>Item #1</t>
  </si>
  <si>
    <t>Item #2</t>
  </si>
  <si>
    <t>Item #3</t>
  </si>
  <si>
    <t>Geo-Access</t>
  </si>
  <si>
    <t>ASO Network &amp; Clinical Capabilities</t>
  </si>
  <si>
    <t>Confirm lag triangles can be provided monthly and split out by medical plan, non-union/union, and active/cobra status</t>
  </si>
  <si>
    <t>Confirm you will be able to provide early high cost claimant notifications of payments above $100K ASAP to Mercer.</t>
  </si>
  <si>
    <t>Transparency</t>
  </si>
  <si>
    <t>Provide a comprehensive description of your basic transparency tool, addressing the following:
- Confirm medical and pharmacy claims are included (even if Rx is carved out for self-insured)
- Does the tool apply member-specific plan design information and accumulators real time? 
- For which procedures/ visits are cost and quality information provided?
- What is the pricing and quality data based upon and how frequently are these sources updated?
- How do you utilize this information to generate cost estimates?</t>
  </si>
  <si>
    <t>ASO Network</t>
  </si>
  <si>
    <t>Implementation team will participate at an in-person (or virtual, depending on COVID-19) kick-off meeting.</t>
  </si>
  <si>
    <t xml:space="preserve">Overall Network Capabilities </t>
  </si>
  <si>
    <t>You are providing a self-insured medical quote.</t>
  </si>
  <si>
    <t xml:space="preserve">Confirm your proposal allows for carve-out of pharmacy. Please note any fees associated with carve out. </t>
  </si>
  <si>
    <t xml:space="preserve">Confirm IF your basic transparency tool is included in the quoted fees </t>
  </si>
  <si>
    <t xml:space="preserve">Total Revenue Disclosure </t>
  </si>
  <si>
    <t>Total Amount of Base ASO + Core Administration Fees at Risk = 30%</t>
  </si>
  <si>
    <t xml:space="preserve">Acknowledge any carve out Stop Loss provider integration limitations and/or exclusions. </t>
  </si>
  <si>
    <t>INSTRUCTIONS</t>
  </si>
  <si>
    <t>Complete all exhibits contained in this workbook and provide rates in the formats noted.</t>
  </si>
  <si>
    <t>*</t>
  </si>
  <si>
    <t>Indicates there is information required to be completed by you.</t>
  </si>
  <si>
    <t>Excel document tabs and rows should not be altered (i.e., re-ordered, added to, or removed) unless specifically directed.</t>
  </si>
  <si>
    <t>List of Sheets with General Description / Instructions</t>
  </si>
  <si>
    <t>Sheet/Tab Name</t>
  </si>
  <si>
    <t>Description / Instructions</t>
  </si>
  <si>
    <t>This table provides specific requirements for your proposal bid.</t>
  </si>
  <si>
    <t>* Please read the instructions carefully as outlined in the tab, we request the details in each of the measures tables; use the fields highlighted in blue for responses.</t>
  </si>
  <si>
    <t>*Please outline your fees and any caveats as requested.</t>
  </si>
  <si>
    <t>Provider Access Criteria</t>
  </si>
  <si>
    <t>Urban</t>
  </si>
  <si>
    <t>Suburban</t>
  </si>
  <si>
    <t>Rural</t>
  </si>
  <si>
    <t>Primary Care Physicians: 4 physicians within 5 miles</t>
  </si>
  <si>
    <t>Primary Care Physicians: 4 physicians within 10 miles</t>
  </si>
  <si>
    <t>Primary Care Physicians: 2 physicians within 15 miles</t>
  </si>
  <si>
    <t>OB/GYNs: 2 physicians within 5 miles</t>
  </si>
  <si>
    <t>OB/GYNs: 2 physicians within 10 miles</t>
  </si>
  <si>
    <t>OB/GYNs: 2 physicians within 15 miles</t>
  </si>
  <si>
    <t>Pediatricians: 2 physicians within 5 miles</t>
  </si>
  <si>
    <t>Pediatricians: 2 physicians within 10 miles</t>
  </si>
  <si>
    <t>Pediatricians: 2 physicians within 15 miles</t>
  </si>
  <si>
    <t>Specialists: 4 physicians within 5 miles</t>
  </si>
  <si>
    <t>Specialists: 4 physicians within 10 miles</t>
  </si>
  <si>
    <t>Specialists: 2 physicians within 15 miles</t>
  </si>
  <si>
    <t>Hospitals: 2 hospitals within 10 miles</t>
  </si>
  <si>
    <t>Hospitals: 2 hospitals within 15 miles</t>
  </si>
  <si>
    <t>Hospitals: 1 hospitals within 25 miles</t>
  </si>
  <si>
    <t>Additional Information</t>
  </si>
  <si>
    <r>
      <t xml:space="preserve">Please use unduplicated number of providers by unique provider ID, and specialty. Then de-duplicate by name of provider, so providers that have different NPIs are not double counted in the </t>
    </r>
    <r>
      <rPr>
        <b/>
        <sz val="10"/>
        <color theme="1"/>
        <rFont val="Arial"/>
        <family val="2"/>
      </rPr>
      <t>unique</t>
    </r>
    <r>
      <rPr>
        <sz val="10"/>
        <color theme="1"/>
        <rFont val="Arial"/>
        <family val="2"/>
      </rPr>
      <t xml:space="preserve"> count of providers.</t>
    </r>
  </si>
  <si>
    <r>
      <t xml:space="preserve">Distance is to be calculated based on </t>
    </r>
    <r>
      <rPr>
        <b/>
        <sz val="10"/>
        <color theme="1"/>
        <rFont val="Arial"/>
        <family val="2"/>
      </rPr>
      <t>Estimated Driving Distance</t>
    </r>
    <r>
      <rPr>
        <sz val="10"/>
        <color theme="1"/>
        <rFont val="Arial"/>
        <family val="2"/>
      </rPr>
      <t>, not on an “as-the-crow-flies” distance.</t>
    </r>
  </si>
  <si>
    <r>
      <t xml:space="preserve">Zip codes not meeting the access standard: Report the accessibility detail of all employees without desired access at the zip code and city levels. </t>
    </r>
    <r>
      <rPr>
        <b/>
        <sz val="10"/>
        <color theme="1"/>
        <rFont val="Arial"/>
        <family val="2"/>
      </rPr>
      <t>Please also show a line for TOTALS.</t>
    </r>
  </si>
  <si>
    <t>Network Name</t>
  </si>
  <si>
    <r>
      <t>Avg Miles for Ees with Access to 4</t>
    </r>
    <r>
      <rPr>
        <b/>
        <sz val="8"/>
        <color theme="1"/>
        <rFont val="Arial"/>
        <family val="2"/>
      </rPr>
      <t xml:space="preserve"> doctors</t>
    </r>
  </si>
  <si>
    <r>
      <t xml:space="preserve">Avg Miles for Ees with Access to </t>
    </r>
    <r>
      <rPr>
        <b/>
        <sz val="8"/>
        <color theme="1"/>
        <rFont val="Arial"/>
        <family val="2"/>
      </rPr>
      <t>2 doctors</t>
    </r>
  </si>
  <si>
    <r>
      <t xml:space="preserve">Avg Miles for Ees with Access to </t>
    </r>
    <r>
      <rPr>
        <b/>
        <sz val="8"/>
        <color theme="1"/>
        <rFont val="Arial"/>
        <family val="2"/>
      </rPr>
      <t>1 hospital</t>
    </r>
  </si>
  <si>
    <t>Pediatricians</t>
  </si>
  <si>
    <t>Hospitals</t>
  </si>
  <si>
    <r>
      <t xml:space="preserve">Avg Miles for Ees with Access to </t>
    </r>
    <r>
      <rPr>
        <b/>
        <sz val="8"/>
        <color theme="1"/>
        <rFont val="Arial"/>
        <family val="2"/>
      </rPr>
      <t>2 hospitals</t>
    </r>
  </si>
  <si>
    <t>PCP Count 
(4 in 5 miles)</t>
  </si>
  <si>
    <t>Specialists Count
(4 in 5 miles)</t>
  </si>
  <si>
    <t>Hospital Count
(2 in 10 miles)</t>
  </si>
  <si>
    <t>OB/GYN Count
(2 in 5 miles)</t>
  </si>
  <si>
    <t>Pediatrician Count
(2 in 5 miles)</t>
  </si>
  <si>
    <t>PCP Count 
(4 in 10 miles)</t>
  </si>
  <si>
    <t>Specialists Count
(4 in 20 miles)</t>
  </si>
  <si>
    <t>Hospital Count
(2 in 15 miles)</t>
  </si>
  <si>
    <t>PCP Count 
(2 in 15 miles)</t>
  </si>
  <si>
    <t>Specialists Count
(2 in 15 miles)</t>
  </si>
  <si>
    <t>Hospital Count
(1 in 25 miles)</t>
  </si>
  <si>
    <t>OB/GYN Count
(2 in 15 miles)</t>
  </si>
  <si>
    <t>Pediatrician Count
(2 in 15 miles)</t>
  </si>
  <si>
    <t>Provide an analysis based on the following criteria.</t>
  </si>
  <si>
    <t>Creation of SBCs</t>
  </si>
  <si>
    <t>Creation of SPDs</t>
  </si>
  <si>
    <t xml:space="preserve">*Vendor can add rows below 1.20 if needed. </t>
  </si>
  <si>
    <t>All Fees are PEPM Unless Otherwise Caveated.</t>
  </si>
  <si>
    <t xml:space="preserve">Vendor Instructions: </t>
  </si>
  <si>
    <t>Customer Service (Advocacy) Base Level</t>
  </si>
  <si>
    <t>Customer Service (Advocacy) Buy-Up Level</t>
  </si>
  <si>
    <t>PPO ASO Fees</t>
  </si>
  <si>
    <r>
      <t xml:space="preserve">Are you able to provide the following results on a </t>
    </r>
    <r>
      <rPr>
        <u/>
        <sz val="10"/>
        <color theme="1"/>
        <rFont val="Arial"/>
        <family val="2"/>
      </rPr>
      <t>monthly</t>
    </r>
    <r>
      <rPr>
        <sz val="10"/>
        <color theme="1"/>
        <rFont val="Arial"/>
        <family val="2"/>
      </rPr>
      <t xml:space="preserve"> basis:
- Paid Claims
- Paid Premium
- Enrollment
- Utilization by Member Type (Employee, Spouse, Child)</t>
    </r>
  </si>
  <si>
    <r>
      <t xml:space="preserve">Measures the percentage of </t>
    </r>
    <r>
      <rPr>
        <u/>
        <sz val="10"/>
        <color theme="1"/>
        <rFont val="Arial"/>
        <family val="2"/>
      </rPr>
      <t>all</t>
    </r>
    <r>
      <rPr>
        <sz val="10"/>
        <color theme="1"/>
        <rFont val="Arial"/>
        <family val="2"/>
      </rPr>
      <t xml:space="preserve"> claims processed within 10 business (14 calendar) days</t>
    </r>
  </si>
  <si>
    <t>* Requests basic information from you; use the fields highlighted in yellow for responses.</t>
  </si>
  <si>
    <t>Total Revenue Disclosure</t>
  </si>
  <si>
    <t>GEO Access</t>
  </si>
  <si>
    <t>* Provide answers to the requested information; use the fields highlighted in yellow for responses.</t>
  </si>
  <si>
    <t>*Please outline your fees and any caveats as requested. Provide fees based on varying enrollment bands.</t>
  </si>
  <si>
    <t xml:space="preserve">Please keep responses clear and concise.  Be sure to "wrap text" when needed so the full response is easily visible. </t>
  </si>
  <si>
    <t>* Please answer yes or no and provide comments where applicable for each confirmation given.</t>
  </si>
  <si>
    <t>* Please choose answer under ability to meet agreement column and provide comments where applicable for each confirmation given.</t>
  </si>
  <si>
    <t>Confirm large claims reports will be provided monthly that will include the following:
 - Diagnosis
 - Member Type
 - Amount by Individual Claimant</t>
  </si>
  <si>
    <t>Columns can be widened as needed.  Please use "wrap text" function for long responses.</t>
  </si>
  <si>
    <t>Confirm your proposal allows for carve-out of stop loss. Please note any fees associated with carve out.</t>
  </si>
  <si>
    <t>Please provide base pricing by varying enrollment bands (enrolled subscriber count)</t>
  </si>
  <si>
    <t>If your organization offers multiple networks, please only detail accessibility results for the network being quoted.</t>
  </si>
  <si>
    <t>Confirm your proposal allows for 3rd party telehealth (ex. Teladoc)</t>
  </si>
  <si>
    <t xml:space="preserve">Customer Service </t>
  </si>
  <si>
    <t>Rates Only</t>
  </si>
  <si>
    <t>Carrier</t>
  </si>
  <si>
    <t xml:space="preserve">Plan </t>
  </si>
  <si>
    <t>Effective Date</t>
  </si>
  <si>
    <t>Eligibility</t>
  </si>
  <si>
    <t>All Employees</t>
  </si>
  <si>
    <t>Benefit Attributes</t>
  </si>
  <si>
    <t>In-Network</t>
  </si>
  <si>
    <t>Out-of-Network</t>
  </si>
  <si>
    <t>General Plan Information</t>
  </si>
  <si>
    <t>Annual Deductible - Individual</t>
  </si>
  <si>
    <t>Annual Deductible - Family</t>
  </si>
  <si>
    <t>Embedded Deductible</t>
  </si>
  <si>
    <t>Employer HRA/HSA Funding</t>
  </si>
  <si>
    <t>Coinsurance</t>
  </si>
  <si>
    <t>PCP Office Visit</t>
  </si>
  <si>
    <t>Specialist Office Visit</t>
  </si>
  <si>
    <t>Annual Out-of-Pocket Limit - Individual</t>
  </si>
  <si>
    <t>Annual Out-of-Pocket Limit - Family</t>
  </si>
  <si>
    <t>Preventive Services</t>
  </si>
  <si>
    <t>Well-Child Care</t>
  </si>
  <si>
    <t>Immunizations - Children</t>
  </si>
  <si>
    <t>Well Woman Exams (including Pap)</t>
  </si>
  <si>
    <t>Adult Routine Physical Exams</t>
  </si>
  <si>
    <t>Mammograms</t>
  </si>
  <si>
    <t>Inpatient Hospital Services</t>
  </si>
  <si>
    <t>Inpatient Hospitalization</t>
  </si>
  <si>
    <t>Emergency / Urgent Services</t>
  </si>
  <si>
    <t>Emergency Room</t>
  </si>
  <si>
    <t>Medical Transportation</t>
  </si>
  <si>
    <t>Urgent Care Facility</t>
  </si>
  <si>
    <t>Outpatient Services</t>
  </si>
  <si>
    <t>Facility Charges</t>
  </si>
  <si>
    <t>Substance Abuse</t>
  </si>
  <si>
    <t>Inpatient</t>
  </si>
  <si>
    <t>Outpatient</t>
  </si>
  <si>
    <t>Mental Health</t>
  </si>
  <si>
    <t>Outpatient Rehab Therapy Services</t>
  </si>
  <si>
    <t>Physical Therapy</t>
  </si>
  <si>
    <t>Occupational Therapy</t>
  </si>
  <si>
    <t>Speech Therapy</t>
  </si>
  <si>
    <t>Chiropractic Services</t>
  </si>
  <si>
    <t>Home Health Care</t>
  </si>
  <si>
    <t>Skilled Nursing Care</t>
  </si>
  <si>
    <t>Durable Medical Equipment</t>
  </si>
  <si>
    <t>Hospice Service</t>
  </si>
  <si>
    <t>Number of Days Supply</t>
  </si>
  <si>
    <t>* AD - After Deductible; N/A - Not Applicable; CY - Calendar Year</t>
  </si>
  <si>
    <t>Anthem</t>
  </si>
  <si>
    <t>Carrier Name</t>
  </si>
  <si>
    <t>Medical</t>
  </si>
  <si>
    <t>Annual Base Commissions</t>
  </si>
  <si>
    <t>Base Commission Graded Scale</t>
  </si>
  <si>
    <t>Range Premium To</t>
  </si>
  <si>
    <t>Percentage Rate</t>
  </si>
  <si>
    <t>Average Rate</t>
  </si>
  <si>
    <t>Supplemental (ECC/MSR)</t>
  </si>
  <si>
    <t>marketable</t>
  </si>
  <si>
    <t>Core Plan</t>
  </si>
  <si>
    <t>mtmedical</t>
  </si>
  <si>
    <t>CONFIDENTIAL MATERIAL INTENDED ONLY FOR MERCER, CLIENT, &amp; RESPONDING CARRIER</t>
  </si>
  <si>
    <t>Total Revenue Disclosure Statement - RFP Version</t>
  </si>
  <si>
    <t>Health Plan:</t>
  </si>
  <si>
    <t xml:space="preserve">- Vendor Name Here- </t>
  </si>
  <si>
    <t>(For Ex Choice Plus)</t>
  </si>
  <si>
    <t>Network Name:</t>
  </si>
  <si>
    <t>Projected Enrolled Employees:</t>
  </si>
  <si>
    <t>x,xxx</t>
  </si>
  <si>
    <t>Programs/Services</t>
  </si>
  <si>
    <t xml:space="preserve">Program Description, Value Proposition, Other PG, Comments </t>
  </si>
  <si>
    <t>Variable Fees % charged by carrier</t>
  </si>
  <si>
    <t>Variable Fees % charged by 3rd party vendor (if not included in column D)</t>
  </si>
  <si>
    <t>Estimated Revenue as a PEPM
(including vendor revenue)
Min                           Max</t>
  </si>
  <si>
    <r>
      <t>Estimated Savings</t>
    </r>
    <r>
      <rPr>
        <b/>
        <sz val="10"/>
        <color rgb="FF0070C0"/>
        <rFont val="Arial"/>
        <family val="2"/>
      </rPr>
      <t xml:space="preserve"> 
</t>
    </r>
    <r>
      <rPr>
        <b/>
        <sz val="10"/>
        <color theme="0"/>
        <rFont val="Arial"/>
        <family val="2"/>
      </rPr>
      <t xml:space="preserve">
Min                           Max</t>
    </r>
  </si>
  <si>
    <t xml:space="preserve">Program Level Variable  Fee Cap Offered (PEPM) </t>
  </si>
  <si>
    <r>
      <t xml:space="preserve">Fixed Fees </t>
    </r>
    <r>
      <rPr>
        <sz val="10"/>
        <color theme="1"/>
        <rFont val="Arial"/>
        <family val="2"/>
      </rPr>
      <t>(e.g. base ASO fee)</t>
    </r>
  </si>
  <si>
    <t>Base ASO Fee</t>
  </si>
  <si>
    <t>Y</t>
  </si>
  <si>
    <t>Invoice</t>
  </si>
  <si>
    <t>(Show Itemized Buyups)</t>
  </si>
  <si>
    <t>N</t>
  </si>
  <si>
    <t xml:space="preserve">  … add rows as needed</t>
  </si>
  <si>
    <r>
      <t xml:space="preserve">Variable Fees </t>
    </r>
    <r>
      <rPr>
        <sz val="10"/>
        <color theme="1"/>
        <rFont val="Arial"/>
        <family val="2"/>
      </rPr>
      <t>(e.g. Out-of-Network Program)</t>
    </r>
  </si>
  <si>
    <r>
      <t>Other</t>
    </r>
    <r>
      <rPr>
        <sz val="10"/>
        <rFont val="Arial"/>
        <family val="2"/>
      </rPr>
      <t xml:space="preserve">
Please insert row for each program that falls within category</t>
    </r>
  </si>
  <si>
    <r>
      <t xml:space="preserve">Other Fees </t>
    </r>
    <r>
      <rPr>
        <b/>
        <sz val="10"/>
        <color theme="1"/>
        <rFont val="Arial"/>
        <family val="2"/>
      </rPr>
      <t xml:space="preserve">
</t>
    </r>
    <r>
      <rPr>
        <sz val="10"/>
        <color theme="1"/>
        <rFont val="Arial"/>
        <family val="2"/>
      </rPr>
      <t>Please insert row for each program that falls within this category but is not explicitly stated below.</t>
    </r>
  </si>
  <si>
    <t>Rx rebates</t>
  </si>
  <si>
    <t>Signature of Authorized Representation</t>
  </si>
  <si>
    <t xml:space="preserve">I am an authorized representative of the Company, have reviewed the above, and ensured that it fairly reflects all revenue sources (unless otherwise disclosed above) that will be generated as a result of our relationship with XYZ.  Any contracts issued shall conform to this document unless the Company clearly identifies any deviations and such deviations are mutually agreed between Company and XYZ.   In instances where we have provided estimates, they reflect our best efforts to quantify the impact, and are consistent with any and all internal financial reporting and accounting.   </t>
  </si>
  <si>
    <t xml:space="preserve">Name:  </t>
  </si>
  <si>
    <t>Title:</t>
  </si>
  <si>
    <t>Signature:</t>
  </si>
  <si>
    <t xml:space="preserve">Date: </t>
  </si>
  <si>
    <t>COVID</t>
  </si>
  <si>
    <t>4.</t>
  </si>
  <si>
    <t>*Provide answers to the requested information; use fields highlighted in yellow for your responses.</t>
  </si>
  <si>
    <t>Plan Designs</t>
  </si>
  <si>
    <t>xx%</t>
  </si>
  <si>
    <t>Example: xx% of OON Claims, xx% of IP claims etc.</t>
  </si>
  <si>
    <t>$xx.xx</t>
  </si>
  <si>
    <t>Y or N</t>
  </si>
  <si>
    <t>Invoice or Claim Wire?</t>
  </si>
  <si>
    <t>1.  Will the following disease management programs be available at no additional cost to employer?</t>
  </si>
  <si>
    <t>Disease State</t>
  </si>
  <si>
    <t xml:space="preserve">Have a formal  program for this disease (Y/N)? </t>
  </si>
  <si>
    <t>Additional Cost
(Y/N)</t>
  </si>
  <si>
    <t>Chronic Diseases</t>
  </si>
  <si>
    <t>–         Asthma Care</t>
  </si>
  <si>
    <t xml:space="preserve">–         Hypertension </t>
  </si>
  <si>
    <t>–         Obesity</t>
  </si>
  <si>
    <t>–         Arthritis</t>
  </si>
  <si>
    <t>–         End Stage Renal Disease (ESRD)</t>
  </si>
  <si>
    <t>–         COPD</t>
  </si>
  <si>
    <t>–         Depression</t>
  </si>
  <si>
    <t>–         Low Back Pain</t>
  </si>
  <si>
    <t>–         Diabetes</t>
  </si>
  <si>
    <t>–         Chronic Kidney Disease</t>
  </si>
  <si>
    <t>–         HIV/AIDS</t>
  </si>
  <si>
    <t>Pregnancy/Childbirth</t>
  </si>
  <si>
    <t>–         Low Birth Weight Infants</t>
  </si>
  <si>
    <t>–         C-Sections</t>
  </si>
  <si>
    <t>Heart Disease</t>
  </si>
  <si>
    <t>–         Hypertension</t>
  </si>
  <si>
    <t>–         Coronary Artery Disease/Hyperlipidemia</t>
  </si>
  <si>
    <t>–         Post-Heart Attack + ASA Therapy</t>
  </si>
  <si>
    <t>–         Other Coronary Artery Disease Programs</t>
  </si>
  <si>
    <t>–         Congestive Heart Failure</t>
  </si>
  <si>
    <t>–         Atrial Fibrillation Stroke Prevention Anticoagulation</t>
  </si>
  <si>
    <t>Cancer Care</t>
  </si>
  <si>
    <t>–         Breast Cancer</t>
  </si>
  <si>
    <t>–         Prostate Cancer</t>
  </si>
  <si>
    <t>2. Do you offer the following programs?  (Check all that apply)</t>
  </si>
  <si>
    <t>Included Benefit
(Y or N)</t>
  </si>
  <si>
    <t>Separate Add-On Program</t>
  </si>
  <si>
    <t>Additional</t>
  </si>
  <si>
    <t>Cost</t>
  </si>
  <si>
    <t>Cancer screening</t>
  </si>
  <si>
    <t>Stress management</t>
  </si>
  <si>
    <t>Cholesterol Screening</t>
  </si>
  <si>
    <t>Blood pressure screening</t>
  </si>
  <si>
    <t>Smoking cessation</t>
  </si>
  <si>
    <t>Weight loss</t>
  </si>
  <si>
    <t>Back injury</t>
  </si>
  <si>
    <t>Hemo-occult blood screening</t>
  </si>
  <si>
    <t>Vision/eye disease screening</t>
  </si>
  <si>
    <t>Hearing screening</t>
  </si>
  <si>
    <t>Sexually transmitted disease screening</t>
  </si>
  <si>
    <t>3.  Do you have a maternity program available?  Please summarize below and indicate if there is an additional cost.</t>
  </si>
  <si>
    <t>&lt;Your response is limited to 1000 characters, including spaces.&gt;</t>
  </si>
  <si>
    <t xml:space="preserve">Confirm you will assume claims fiduciary responsibility and is presumed in your proposal.  Is there a fee?  Please describe your definition of fiduciary responsibility. </t>
  </si>
  <si>
    <t>How are run-out claims handled? Is there an extra fee built into the ASO fees?</t>
  </si>
  <si>
    <t>Financial</t>
  </si>
  <si>
    <t>What is your standard out of network reimbursement UCR percentile?  Please provide answer to:
a. In what circumstances would you deviate from this?</t>
  </si>
  <si>
    <t>How often/frequently is the bank account to be funded (daily/weekly/monthly/other)?</t>
  </si>
  <si>
    <t>For self-funded accounts do you require an initial or ongoing minimum balance in the bank account from which claims are paid?</t>
  </si>
  <si>
    <t xml:space="preserve">Please describe your standard banking arrangement, including any options available and clarify if these options entail any additional charge, specifically for multiple bank arrangements. </t>
  </si>
  <si>
    <t>How often are claims processed and reimbursement requests sent to Client?</t>
  </si>
  <si>
    <t>Are there any other banking fees or claims processing fees that Client will be responsible for?</t>
  </si>
  <si>
    <t>Please confirm that administrative fees cannot be changed except on the policy anniversary.</t>
  </si>
  <si>
    <t xml:space="preserve">Will you allow for 60 days grace for payment of premiums? </t>
  </si>
  <si>
    <t>When overpayments are made to providers how are the overpayments recovered?</t>
  </si>
  <si>
    <t>What is the process for refunding claims paid in error?</t>
  </si>
  <si>
    <t>What is the process for returned checks and uncleared checks?</t>
  </si>
  <si>
    <t>Please confirm that upon reasonable written notice,  Client reserves the right to audit the administrator’s claim processing records and processes to verify performance standards and guarantees, payment, and data accuracy.  Such audits may be performed by Client's personnel or by outside auditors selected by the company.</t>
  </si>
  <si>
    <t>N/A</t>
  </si>
  <si>
    <t>20% after deductible</t>
  </si>
  <si>
    <t>50% after deductible</t>
  </si>
  <si>
    <t>Not Covered</t>
  </si>
  <si>
    <t>$25 copay</t>
  </si>
  <si>
    <t>Group</t>
  </si>
  <si>
    <t xml:space="preserve">ASO Reporting </t>
  </si>
  <si>
    <t>Will you provide adhoc reporting? Is there an additional charge to Client?  What is the general turnaround time for adhoc reporting?</t>
  </si>
  <si>
    <t>Consulting Credits/Allowances</t>
  </si>
  <si>
    <t>Medical Administration</t>
  </si>
  <si>
    <t>Request for Proposal to provide</t>
  </si>
  <si>
    <t>Covered in Full</t>
  </si>
  <si>
    <t>Cells shaded in grey are to be completed by Carrier</t>
  </si>
  <si>
    <t>MERCER STANDARD COST GUARANTEE REQUEST Beta 1.2</t>
  </si>
  <si>
    <t xml:space="preserve"> Client Name:  </t>
  </si>
  <si>
    <t>To be Completed by Carrier</t>
  </si>
  <si>
    <t xml:space="preserve">PLEASE COMPLETE THE ATTACHED FORM WITH THE PARAMETERS AND STRUCTURE OF THE COST GUARANTEE. </t>
  </si>
  <si>
    <t xml:space="preserve"> - Carrier proposals and comments should be input into the grey cells only</t>
  </si>
  <si>
    <t xml:space="preserve"> - Note that all guarantees will be presented to clients. Your agreement to fulfill this request and the amount of fees at risk, will determine if and how these PGs factor into any decisons.  </t>
  </si>
  <si>
    <t>Characteristics of a Valuable Cost Guarantee</t>
  </si>
  <si>
    <t xml:space="preserve"> - Substantial fees at risk</t>
  </si>
  <si>
    <t xml:space="preserve"> - For one sided guarantees; no risk free margin, it should be built into the guarantee</t>
  </si>
  <si>
    <t xml:space="preserve"> - Little or no phase in of the penalty. Dollar for dollar is prefered</t>
  </si>
  <si>
    <t xml:space="preserve"> - Few caveats to make the guarantee invalid, but targets can be adjusted as plan design and covered population changes</t>
  </si>
  <si>
    <t xml:space="preserve"> - Adjusted claim targets calculated early in the guarantee year rather than the following year when the guarantee is being evaluated</t>
  </si>
  <si>
    <t xml:space="preserve"> - Significant changes to a population during a year (including mergers, acquisitions and layoffs) should allow the target to be recalculated but notification and calculation should be done at the time of the change, not when the PG is being measured</t>
  </si>
  <si>
    <t xml:space="preserve"> - Adjustment to the target should be allowed for unanticipated events (eg pandemics) but notification should be give at the time of the event, not when the PG is being measured </t>
  </si>
  <si>
    <t>The Following Data Has Been Data Provided as Part of this RFP</t>
  </si>
  <si>
    <t xml:space="preserve">DATA CHECKLIST </t>
  </si>
  <si>
    <t>To be Completed
 by Mercer</t>
  </si>
  <si>
    <t>Confirmed; provided in RFP</t>
  </si>
  <si>
    <t>Monthly Membership by plan and by tier for rolling 24 months</t>
  </si>
  <si>
    <t>Plan designs and network type for current plan year</t>
  </si>
  <si>
    <t>List of all requested plan design or benefit changes for proposed plan year</t>
  </si>
  <si>
    <t>Same plan deisgns as current</t>
  </si>
  <si>
    <t>Census file that includes: plan election, tier, date of birth, gender and zip code for current plan year</t>
  </si>
  <si>
    <t>List of any providers with which client has a directly negotiated or client specific contract</t>
  </si>
  <si>
    <t>QUOTE DETAILS</t>
  </si>
  <si>
    <t>Grey Cells to be Completed by Carrier</t>
  </si>
  <si>
    <t>Agree/Do not agree</t>
  </si>
  <si>
    <t xml:space="preserve"> Enter any Clarifying Comments/Alternative Proposals in this column</t>
  </si>
  <si>
    <t>CONFIRMATION OF WILLINGNESS TO QUOTE</t>
  </si>
  <si>
    <t xml:space="preserve">Are you willing to Provide a Cost Guarantee as requested, or substantially similar to the request below?  </t>
  </si>
  <si>
    <t>Select from List</t>
  </si>
  <si>
    <t>GUARANTEE STRUCTURE</t>
  </si>
  <si>
    <t xml:space="preserve">Estimated Employee Count for Guarantee (A) :  </t>
  </si>
  <si>
    <t>Enter E'ee count</t>
  </si>
  <si>
    <t>Enter Estimated Baseline fee for penalty calc (B) :</t>
  </si>
  <si>
    <t>Enter PEPM Baseline</t>
  </si>
  <si>
    <t xml:space="preserve">Payout Structure (if necessary fill out "Penalty Definition Tab"): </t>
  </si>
  <si>
    <t xml:space="preserve">Number of years to guarantee: </t>
  </si>
  <si>
    <t xml:space="preserve">Please confirm that this is a one-sided penalty only: </t>
  </si>
  <si>
    <t xml:space="preserve">Please confirm that there is no risk free corridor: </t>
  </si>
  <si>
    <t xml:space="preserve">Target PEPY or Target Trend Proposal: </t>
  </si>
  <si>
    <t>Input Target</t>
  </si>
  <si>
    <t xml:space="preserve">Percent of Fees at Risk (C): </t>
  </si>
  <si>
    <t>Input % of fees at risk</t>
  </si>
  <si>
    <t>Year 2 (if applicable)</t>
  </si>
  <si>
    <t xml:space="preserve">Percent of Fees at Risk: </t>
  </si>
  <si>
    <t xml:space="preserve">Year 3 (if applicable) </t>
  </si>
  <si>
    <t>Year 1 Illustrative Calculation of fees at risk</t>
  </si>
  <si>
    <t xml:space="preserve"> Annual Aggregate Administrative Fees (D) :  </t>
  </si>
  <si>
    <t xml:space="preserve"> =  (A) * (B) * 12</t>
  </si>
  <si>
    <t xml:space="preserve">Maximum PEPM Fees at Risk :  </t>
  </si>
  <si>
    <t xml:space="preserve"> =  (B) * (C)</t>
  </si>
  <si>
    <t xml:space="preserve">Maximum Aggregate Payout :  </t>
  </si>
  <si>
    <t xml:space="preserve"> =  (C) * (D)</t>
  </si>
  <si>
    <t>GUARANTEE ASSUMPTIONS</t>
  </si>
  <si>
    <t>Requested Provision</t>
  </si>
  <si>
    <t>Guarantee Period:</t>
  </si>
  <si>
    <t xml:space="preserve"> The guarantee applies to each 12 month period starting with the effective date and for the term proposed above</t>
  </si>
  <si>
    <t>Issuance Timing:</t>
  </si>
  <si>
    <t>The guarantee is contingent upon award of the business within 120 days of the issuance of this guarantee proposal.</t>
  </si>
  <si>
    <t>Claims Timeframe:</t>
  </si>
  <si>
    <t>Each years guarantee applies to 12 months of incurred claims in each plan year, paid through 3 months of the following year</t>
  </si>
  <si>
    <t>Claims Dollars:</t>
  </si>
  <si>
    <t xml:space="preserve">The guarantee applies to the following plan costs:
- Covered Expense for the medical plan (ie dollars paid by the plan plus any employee cost sharing)
   OR Paid Amount Per Member Per Month
- All Fees to Access and Use Networks should be included
</t>
  </si>
  <si>
    <t>Excluded Claims:</t>
  </si>
  <si>
    <t>The guarantee applies to all claims except the following:
(a) Benefits for services incurred prior to the effective date of the policy.
(b) Benefits for services not covered during base plan year or listed as a change below, unless explicitly asked to be covered in RFP.
(c) Losses in excess of $500,000 (or the stop-loss level), whichever is higher, per covered individual.
(d) Losses in excess of usual and customary for out of network claims if based on a client request may be excluded from both baseline and measurement period if tracked
(e) Losses associated with benefits not covered by the underlying employee benefit plan, but paid by the employee benefit plan if based on client request may be excluded from both baseline and measurement period if tracked.</t>
  </si>
  <si>
    <t>Programs:</t>
  </si>
  <si>
    <t xml:space="preserve">The guarantee is contingent upon the following lines of coverage, services and/or programs being in place:
 - Medical Coverage being placed with Carrier
</t>
  </si>
  <si>
    <t>Products
/Plan Designs:</t>
  </si>
  <si>
    <t>The guarantee applies to the requested plan designs (any deviations from current should be listed in RFP response)</t>
  </si>
  <si>
    <t>Network Products:</t>
  </si>
  <si>
    <t>This guarantee applies to the following network products:
- Broad network</t>
  </si>
  <si>
    <t>Extenuating Circumstances:</t>
  </si>
  <si>
    <t xml:space="preserve">Upon writing the business, Carrier has the right to rescind or modify the structure of the guarantee under one or more of the following conditions ONLY: 
(a) Substantial changes in federal, state or other applicable legislation
(b) Mercer measured healthcare industry trend exceeds 10% during the guarantee period
(c) There is a &gt;20% increase or decrease in total enrollment
(d) There is a &gt;20% increase or decrease in demographic factors (see footnote 1)
(e) There is a &gt;20% increase or decrease in geographic factors based on carrier specific factors shared with this proposal
(f) There is a &gt;20% increase or decrease in average contract size (see footnote 2)
(g) If the cumulative adjustment to the target is &gt;20%
(h) A national health state of emergency is declared such as a pandemic during the pandemic
</t>
  </si>
  <si>
    <t>Reconciliation Process:</t>
  </si>
  <si>
    <t>By offering this guarantee, Carrier agrees to the terms as outlined in the section "Reconciliation Process" below</t>
  </si>
  <si>
    <t>RECONCILIATION PROCESS STIPULATIONS</t>
  </si>
  <si>
    <t>Claim targets will be calculated within 180 days but no earlier than 90 days after the start of the plan year.</t>
  </si>
  <si>
    <r>
      <t>Clie</t>
    </r>
    <r>
      <rPr>
        <sz val="9"/>
        <color theme="1"/>
        <rFont val="Arial"/>
        <family val="2"/>
      </rPr>
      <t xml:space="preserve">nt will be notified about potential adjustments to the target within 90 days of knowledge of the event causing the adjustment (Example 1: </t>
    </r>
    <r>
      <rPr>
        <sz val="9"/>
        <rFont val="Arial"/>
        <family val="2"/>
      </rPr>
      <t xml:space="preserve">a merger is disclosed to carrier 2/1 that closes 6/1. Carrier needs to notify client of the potential that the target will be impacted by approx 5/1. </t>
    </r>
    <r>
      <rPr>
        <sz val="9"/>
        <color theme="1"/>
        <rFont val="Arial"/>
        <family val="2"/>
      </rPr>
      <t xml:space="preserve">Example 2: if a pandemic causes an adjustment to the guarantee, it is expected that Carrier will notify the client within 90 days of the govt declaration of the start of the pandemic). The adjustment to the target will be done in a mutually agreeable manner and within a reasonable timeframe.  </t>
    </r>
  </si>
  <si>
    <t>Reconciliation will be performed within 180 days but no earlier than 90 days after the close of the plan year.</t>
  </si>
  <si>
    <t>Reconciliation will be based actual claims incurred in plan year with three months of runout</t>
  </si>
  <si>
    <t>If guarantee is for a multi-year target trend % rather than a target PEPY, the year 2 and year 3 targets will be based on the cumulative trend from the baseline year (eg Yr 2 target =Baseline PEPY * (1+Yr1 trend) * (1+Yr2 trend) not Yr1 PEPY * (1+Yr2 trend))</t>
  </si>
  <si>
    <t>Reconciliation will be based on actual covered lives by plan during the plan year and the claim target factors by plan listed above.</t>
  </si>
  <si>
    <t>Carrier reserves the right to adjust the projected target claim factor or trend guarantee only under the following circumstances (and no later than 90 days after the start of the plan year):</t>
  </si>
  <si>
    <t>(a) Plan design changes are implemented other than those outlined and agreed to as part of this proposal; Carrier agrees that additional plan design adjustments will be mutually agreed upon by Client and Carrier</t>
  </si>
  <si>
    <t>(b) There is a change in demographic factor, enrollment by plan, enrollment by area, and/or average contract size; Carrier agrees that SOA factors (see Footnote 1 and Footnote 2) will be used for resultant demographic changes</t>
  </si>
  <si>
    <t>Carrier agrees that at Mercer's request, the full reconciliation process and calculation will be reviewed and agreed upon by Mercer credentialed actuary</t>
  </si>
  <si>
    <t>Carrier will not pay out more than 100% of fees at risk when combining this guarantee with other guarantees (e.g. operational performance guarantees).</t>
  </si>
  <si>
    <t>FOOTNOTES</t>
  </si>
  <si>
    <r>
      <t xml:space="preserve">as calculated using SOA 2010 demographic factors in Table 5 here: </t>
    </r>
    <r>
      <rPr>
        <sz val="9"/>
        <color rgb="FF0000CC"/>
        <rFont val="Arial"/>
        <family val="2"/>
      </rPr>
      <t>https://www.soa.org/globalassets/assets/files/research/projects/research-health-care-birth-death-databook.xlsx</t>
    </r>
    <r>
      <rPr>
        <sz val="9"/>
        <color theme="1" tint="0.34998626667073579"/>
        <rFont val="Arial"/>
        <family val="2"/>
      </rPr>
      <t xml:space="preserve">
</t>
    </r>
  </si>
  <si>
    <r>
      <t xml:space="preserve">as calculated using SOA 2010 demographic factors in Chart 4 here: </t>
    </r>
    <r>
      <rPr>
        <sz val="9"/>
        <color rgb="FF0000CC"/>
        <rFont val="Arial"/>
        <family val="2"/>
      </rPr>
      <t>https://www.soa.org/globalassets/assets/files/research/projects/research-health-care-birth-death-databook.xlsx</t>
    </r>
    <r>
      <rPr>
        <sz val="9"/>
        <color theme="1" tint="0.34998626667073579"/>
        <rFont val="Arial"/>
        <family val="2"/>
      </rPr>
      <t xml:space="preserve">
</t>
    </r>
  </si>
  <si>
    <t>****</t>
  </si>
  <si>
    <r>
      <t xml:space="preserve">more information about SOA factors here:
</t>
    </r>
    <r>
      <rPr>
        <sz val="9"/>
        <color rgb="FF0000CC"/>
        <rFont val="Arial"/>
        <family val="2"/>
      </rPr>
      <t>https://www.soa.org/resources/research-reports/2013/research-health-care-birth-death/</t>
    </r>
  </si>
  <si>
    <t>The tab is to be completed by Carrier If proposing something other than a dollar for dollar guaratee. Enter details on this tab of how the penalty applies</t>
  </si>
  <si>
    <t>Total Cost of Care</t>
  </si>
  <si>
    <t>Total Cost of Care cont.</t>
  </si>
  <si>
    <t>Pharmacy Benefits</t>
  </si>
  <si>
    <t>Retail</t>
  </si>
  <si>
    <t>Generic / Formulary / Non-Formulary</t>
  </si>
  <si>
    <t>30 days</t>
  </si>
  <si>
    <t>Mail-Order - 90 Days</t>
  </si>
  <si>
    <t>Specialty (30 and 90 days)</t>
  </si>
  <si>
    <t>Medical Disrution</t>
  </si>
  <si>
    <t>* Please indicate if the listed provider will be in your network.</t>
  </si>
  <si>
    <t>* Please provide answers to the requested information.</t>
  </si>
  <si>
    <t>*Please read instructions carefully as outlined in the tab.</t>
  </si>
  <si>
    <t>Confirm your organization has successful experience working direct with the client for their benefit administration platform. Outline any issues or roadblocks you may have encountered with this approach.</t>
  </si>
  <si>
    <t>Will there be any narrow networks/high performing options proposed?</t>
  </si>
  <si>
    <t>Provide onsite or virtual training for the online reporting tool?</t>
  </si>
  <si>
    <t>Will you provide IBNR reporting?</t>
  </si>
  <si>
    <t>–         Other forms of Cancer</t>
  </si>
  <si>
    <t>Monthly Claims (paid dollars) by plan and by tier for rolling 24 paid months</t>
  </si>
  <si>
    <t>Covered Expenses for the medical plans</t>
  </si>
  <si>
    <t>To be provided as folloiw-up</t>
  </si>
  <si>
    <t>High cost claimants (&gt;$100,000)</t>
  </si>
  <si>
    <t>Plan designs and network type for prior plan year (if different from current plan year)</t>
  </si>
  <si>
    <t xml:space="preserve">The policy should be effective  - 1/1/2022: </t>
  </si>
  <si>
    <t>The guarantee should apply to the following populations:
 - All Populations</t>
  </si>
  <si>
    <t>The penalty will be based on the following fees:
 - Base ASO fees</t>
  </si>
  <si>
    <t xml:space="preserve">Type of guarantee - PEPY : </t>
  </si>
  <si>
    <t>Dedicated member services team that will respond to telephone, electronic mail, and written inquiries from participants. The team will also document all inquiries in secure issue tracking database.</t>
  </si>
  <si>
    <t>General</t>
  </si>
  <si>
    <t>* If drop downs do not appear after selecting the drop down icon, right click on the cell and select "pick from drop-down list" to make a selection</t>
  </si>
  <si>
    <t>–         Will you provide guarantees and fees at risk around Care Management?</t>
  </si>
  <si>
    <t>–         Other</t>
  </si>
  <si>
    <t>Confirm you agree that all components of the financial propsoal are measured, reconciled and guaranteed on an individual basis.  No cross subsidization of discounts are allowed.</t>
  </si>
  <si>
    <t>Disruption</t>
  </si>
  <si>
    <t>Bidders - Please do not alter the format of the disruption document.</t>
  </si>
  <si>
    <t>Medical Disruption</t>
  </si>
  <si>
    <t>Northern Kentucky University</t>
  </si>
  <si>
    <t>Effective: January 2023</t>
  </si>
  <si>
    <t>ASO Fees</t>
  </si>
  <si>
    <t>5.</t>
  </si>
  <si>
    <t>Do you agree that Northern Kentucky University will be consulted on account management staffing changes ( e.g.; national account executive, account manager, account coordinator, financial analyst) and have the opportunity to interview potential replacements with final right of approval.</t>
  </si>
  <si>
    <t xml:space="preserve">Provide the following information for the individual(s) from your organization who would be primarily responsible for Northern Kentucky University’s account management and ongoing services. Northern Kentucky University reserves the right to request client references for the proposed account team. </t>
  </si>
  <si>
    <t xml:space="preserve">Provide the following information for the individual(s) from your organization who would be primarily responsible for Northern Kentucky University’s implementation. Northern Kentucky University reserves the right to request client references for the proposed implementation team. </t>
  </si>
  <si>
    <t>Provide references for two clients (one of which has recently terminated) that are of similar size and complexity for which your organization provides services similar to those requested by Northern Kentucky University</t>
  </si>
  <si>
    <t>Your proposal has an effective date of coverage of January 1, 2023.</t>
  </si>
  <si>
    <t>You will be bound by your proposal until the effective date of January 1, 2023 and up to six months thereafter, during which time Northern Kentucky University may request clarification or correction of the proposal for the purpose of evaluation. Amendments or clarifications shall affect only that portion of the proposal so amended or clarified.</t>
  </si>
  <si>
    <t xml:space="preserve">Your plans will be offered to all eligible employees based on appropriate network presence, as determined by Northern Kentucky University.  </t>
  </si>
  <si>
    <t>Northern Kentucky University encourages free and open competition among bidders; therefore, each bidder must guarantee that its quoted prices have been established without collusion with other bidders or informed parties and without any effort to preclude Northern Kentucky University or its affiliates from obtaining the lowest possible competitive price. Whenever possible, specifications, bid invitations and conditions are designed to accomplish this objective, consistent with the necessity to satisfy the needs of Northern Kentucky University and the accomplishment of a sound economical operation.</t>
  </si>
  <si>
    <t>Northern Kentucky University has the right to terminate the agreement in the event of a change of ownership of the bidder.</t>
  </si>
  <si>
    <t>Confirm that Northern Kentucky University maintains the right to termiante this arrangement on the first day of any month provided such notification is delivered in writing at least 30 days prior to the termination effective date.</t>
  </si>
  <si>
    <t>Confirm you will provide a credit allowance for Northern Kentucky University to utilize toward anything related to the health plan such as but not limited to: Consulting Fees, Communication, Wellbeing, Technology</t>
  </si>
  <si>
    <t>Confirm your organization will include at minimum 6 files feeds at no additional charge to Northern Kentucky University.</t>
  </si>
  <si>
    <t>Acknowledge that 2023 plan designs for Northern Kentucky University are TBD.  Potential plan designs will be provided when final bidders are selected and this does not impact submission of your ASO proposal.</t>
  </si>
  <si>
    <t>Confirm that the self-insured fees include $1.83 PEPM commission.</t>
  </si>
  <si>
    <t xml:space="preserve">Base ASO </t>
  </si>
  <si>
    <t xml:space="preserve">This statement is intended to capture the full and complete revenue as pertaining to Northern Kentucky University's relationship with you, the carrier.  The carrier represents that the information provided below reflects an accurate and complete picture of all revenue sources.  
For purposes of this disclosure:
   • Fixed Fees are defined as the per capita amount charged, regardless of utilization patterns.
   • Variable Fees represent amounts charged by programs where fees are dependent on the level of savings.   
   • Other Fees will capture revenue outside of the categories above (see below for more details).   
   • Total Revenue is defined as Fixed Fees + Variable Fees + Other Fees, and should represent the Total Revenue that would accrue to you the carrier from your relationship with the client, regardless of its specific nature.  
As you complete this Revenue Disclosure, please be mindful of the following expectations.
   • Should terms vary by plan, please complete a Total Revenue Disclosure for each of the client’s plans (for all coverages included in the fees - eg medical and behavioral
   • This Revenue Disclosure contemplates the medical plan only (e.g. PBM, dental, and other coverages are outside of this scope). All revenue generated at either your company or your parent level (as applicable) is required to be disclosed herein. 
   • The 'Other' category is intended to capture any items that are part of your Total Revenue but fall outside named categories, such as specialty drug rebates (coming through the medical plan). 
   • Pass through of claims expenses can be excluded unless carrier will retain a portion of these revenues.  However, if there are fees, charges, or other mechanisms that represent an incremental net revenue (or possibility thereof), such disclosure is required.  An example of this might be any spread pricing, such as what you the carrier charges the client on a capitated basis (higher) as compared to what then gets paid to providers. 
   • If there are sources of revenue that you are unable or unwilling to disclose, please detail below the nature of the revenue stream and the reason for not disclosing. The client has the right to audit any and all of the components of this disclosure. 
   • For new business opportunities, estimates of variable fees should reflect best estimates based on information available from the client and your book of business.  There is an understanding that these fees will vary from actual experience.
   • We ask that an authorized representative of the company attest to accuracy of the statement on the signature line below the grid.
</t>
  </si>
  <si>
    <t>Please provide a credit allowance for Northern Kentucky University to utilize toward anything related to the health plan such as but not limited to: Consulting Fees, Communication, Wellbeing, Technology</t>
  </si>
  <si>
    <t>Confirm flexibility in credit reimbursement mechanism, whether check cut to Northern Kentucky University, a third party vendor, or direct/pass through payment, etc.</t>
  </si>
  <si>
    <t>HMO</t>
  </si>
  <si>
    <t>POS</t>
  </si>
  <si>
    <t>Please identify the percentage of the Northern Kentucky University employees by market that have access to:</t>
  </si>
  <si>
    <t xml:space="preserve">Confirm which broad network(s) you are proposing for Northern Kentucky University's self funded medical plans (include full network names). </t>
  </si>
  <si>
    <t>Will Northern Kentucky University's staff or employees receive notification when a provider leaves the network?  What is the process/timing?</t>
  </si>
  <si>
    <t>Will you agree to undergo targeted recruiting of providers currently treating Northern Kentucky University employees but not in your network?</t>
  </si>
  <si>
    <t>Describe the online reporting system that Northern Kentucky University and its consultants will have access to. Provide an overview of functionality. Describe the ability to customize reporting using the online system.</t>
  </si>
  <si>
    <t xml:space="preserve">Can reports be accessed online by Northern Kentucky Universityand the consultant? </t>
  </si>
  <si>
    <t>Will Northern Kentucky University have access to all reporting systems, view eligibility, enrollment and claims in real time?</t>
  </si>
  <si>
    <t>Provide a link to a demo for the Northern Kentucky Universityto review.</t>
  </si>
  <si>
    <t>–         High Cost Claimants are an area of concern, are there any other programs you suggest that Northern Kentucky University consider and if so, please provide pricing and fees at risk</t>
  </si>
  <si>
    <t>2022 Plan Designs</t>
  </si>
  <si>
    <t>Humana</t>
  </si>
  <si>
    <t>$55 copay</t>
  </si>
  <si>
    <t>$250 copay</t>
  </si>
  <si>
    <t>$75 copay</t>
  </si>
  <si>
    <t>Imaging</t>
  </si>
  <si>
    <t>$25/$87.50/$137.50</t>
  </si>
  <si>
    <t>$10/$35/$55</t>
  </si>
  <si>
    <t>25% to $300 max</t>
  </si>
  <si>
    <t>$40 copay</t>
  </si>
  <si>
    <t>$200 copay</t>
  </si>
  <si>
    <t>HDHP 2500</t>
  </si>
  <si>
    <t>15% after deductible</t>
  </si>
  <si>
    <t>30% after deductible</t>
  </si>
  <si>
    <t>The proposed ASO fees are valid for a three year period through December 31, 2025. Feel free to propose any one-year extensions after 2025.</t>
  </si>
  <si>
    <t>1/1/2020-12/31/2020</t>
  </si>
  <si>
    <t>Network Provider Contracting</t>
  </si>
  <si>
    <t>Bidders - Please do not alter the format of the Network Provider Contracting document.</t>
  </si>
  <si>
    <t xml:space="preserve">Bidders must provide a network provider analysis to assist Northern Kentucky University in determining your network’s relative network strength.
Utilizing the RFP Attachments Zip File, please reprice the listed claims using 2022 contracts.  
</t>
  </si>
  <si>
    <t>*This page provides the 2022 plan designs</t>
  </si>
  <si>
    <t xml:space="preserve">Are any key providers in Northern Kentucky University's most populous locations up for contract renewal in 2023, 2024 or 2025? </t>
  </si>
  <si>
    <r>
      <t xml:space="preserve">Bidders must provide a provider access and disruption analysis to assist Northern Kentucky University in determining your network’s ability to provide access to the Northern Kentucky University participants current providers and hospitals that are being most heavily utilized.
Utilizing the RFP Attachments Zip File, please compare the current utilized providers to the corresponding network that would be offered to Northern Kentucky University for that plan type.  </t>
    </r>
    <r>
      <rPr>
        <sz val="10"/>
        <color rgb="FFFF0000"/>
        <rFont val="Arial"/>
        <family val="2"/>
      </rPr>
      <t>Respond with a "Y" or "N" to indicate 2022 Participating vs. Non-Participating providers.</t>
    </r>
    <r>
      <rPr>
        <sz val="10"/>
        <rFont val="Arial"/>
        <family val="2"/>
      </rPr>
      <t xml:space="preserve"> Note, Wrap or Shared Savings providers should be noted as "Wrap" and not marked as In network.
Please only respond "Y" to vendors that are currently participating in your provider network. Put any notes about anticipated 2021-22 contracts (or assumptions that you made) in the column(s) to the right of the Y/N column. 
Do not include the following providers as a “Yes” response:
   • Providers who only participate in your transplant networks but not your proprietary/owned networks
   • You may include providers in your rental networks as in-network if they are part of the networks that are being quoted for the RFI/RFP
If an ancillary provider (i.e. lab, DME, etc) is not in your network but normally paid in network, you may include them as a “Yes” response.
If a provider is not currently a part of your network but has a contract in place and will be effective at a later date, you can include them as a “Yes-Effective [Insert Date}” response, but you must include a provider contract effective date.
For the remaining questions, where applicable, provide clarification or distinctions in your responses where information differs by network/plan type (PPO, HDHP, and Indemnity)
</t>
    </r>
  </si>
  <si>
    <t>Released: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</si>
</sst>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
    <numFmt numFmtId="165" formatCode="0.0%"/>
    <numFmt numFmtId="166" formatCode="&quot;$&quot;#,##0"/>
    <numFmt numFmtId="167" formatCode="&quot;$&quot;#,##0.00"/>
    <numFmt numFmtId="168" formatCode="_(* #,##0_);_(* \(#,##0\);_(* &quot;-&quot;??_);_(@_)"/>
    <numFmt numFmtId="169" formatCode="0.0"/>
    <numFmt numFmtId="170" formatCode="&quot;$&quot;* #,##0;\(&quot;$&quot;* #,##0\)"/>
    <numFmt numFmtId="171" formatCode="mm/dd/yy;@"/>
    <numFmt numFmtId="172" formatCode="0.000"/>
    <numFmt numFmtId="173" formatCode="00000"/>
    <numFmt numFmtId="174" formatCode="0.000_)"/>
    <numFmt numFmtId="175" formatCode="&quot;$&quot;#,##0\ ;\(&quot;$&quot;#,##0\)"/>
    <numFmt numFmtId="176" formatCode="General_)"/>
    <numFmt numFmtId="177" formatCode="#,##0_);\(#,##0\);0_)"/>
    <numFmt numFmtId="178" formatCode="000000"/>
    <numFmt numFmtId="179" formatCode="\ \ \ @"/>
    <numFmt numFmtId="180" formatCode="\ \ \ \ \ \ @"/>
    <numFmt numFmtId="181" formatCode="#,##0.0"/>
    <numFmt numFmtId="182" formatCode="#,##0.0_);\(#,##0.0\)"/>
    <numFmt numFmtId="183" formatCode="0.00_)"/>
    <numFmt numFmtId="184" formatCode="&quot;£&quot;#,##0.00;\-&quot;£&quot;#,##0.00"/>
    <numFmt numFmtId="185" formatCode="mm/dd/yy"/>
    <numFmt numFmtId="186" formatCode="0.00000&quot;  &quot;"/>
    <numFmt numFmtId="187" formatCode="[$-409]mmmm\ d\,\ yyyy;@"/>
    <numFmt numFmtId="188" formatCode="&quot;$&quot;#,##0.00;[Red]&quot;$&quot;#,##0.00"/>
    <numFmt numFmtId="189" formatCode="&quot;$&quot;#,##0;[Red]&quot;$&quot;#,##0"/>
  </numFmts>
  <fonts count="157">
    <font>
      <sz val="11"/>
      <color theme="1"/>
      <name val="Calibri"/>
      <family val="2"/>
      <scheme val="minor"/>
    </font>
    <font>
      <sz val="10"/>
      <color theme="1"/>
      <name val="Arial"/>
      <family val="2"/>
    </font>
    <font>
      <sz val="11"/>
      <color theme="1"/>
      <name val="Calibri"/>
      <family val="2"/>
      <scheme val="minor"/>
    </font>
    <font>
      <sz val="8"/>
      <color theme="1"/>
      <name val="Arial"/>
      <family val="2"/>
    </font>
    <font>
      <b/>
      <sz val="11"/>
      <color rgb="FFBFBFBF"/>
      <name val="Arial"/>
      <family val="2"/>
    </font>
    <font>
      <b/>
      <sz val="19"/>
      <color rgb="FF002C77"/>
      <name val="Arial"/>
      <family val="2"/>
    </font>
    <font>
      <sz val="20"/>
      <color theme="4"/>
      <name val="Arial"/>
      <family val="2"/>
    </font>
    <font>
      <sz val="16"/>
      <color rgb="FF00A8C8"/>
      <name val="Arial"/>
      <family val="2"/>
    </font>
    <font>
      <b/>
      <sz val="10"/>
      <color rgb="FF5F5F5F"/>
      <name val="Arial"/>
      <family val="2"/>
    </font>
    <font>
      <b/>
      <sz val="8"/>
      <color rgb="FF5F5F5F"/>
      <name val="Arial"/>
      <family val="2"/>
    </font>
    <font>
      <b/>
      <sz val="11"/>
      <color rgb="FF5F5F5F"/>
      <name val="Arial"/>
      <family val="2"/>
    </font>
    <font>
      <b/>
      <sz val="8"/>
      <color rgb="FF808080"/>
      <name val="Arial"/>
      <family val="2"/>
    </font>
    <font>
      <sz val="10"/>
      <color indexed="8"/>
      <name val="Arial"/>
      <family val="2"/>
    </font>
    <font>
      <sz val="10"/>
      <color rgb="FF00A8C8"/>
      <name val="Arial"/>
      <family val="2"/>
    </font>
    <font>
      <b/>
      <sz val="10"/>
      <color theme="1"/>
      <name val="Arial"/>
      <family val="2"/>
    </font>
    <font>
      <b/>
      <sz val="8"/>
      <color theme="1"/>
      <name val="Arial"/>
      <family val="2"/>
    </font>
    <font>
      <sz val="10"/>
      <name val="Arial"/>
      <family val="2"/>
    </font>
    <font>
      <b/>
      <sz val="8"/>
      <color theme="0"/>
      <name val="Arial"/>
      <family val="2"/>
    </font>
    <font>
      <sz val="8"/>
      <name val="Arial"/>
      <family val="2"/>
    </font>
    <font>
      <b/>
      <sz val="8"/>
      <name val="Arial"/>
      <family val="2"/>
    </font>
    <font>
      <sz val="10"/>
      <color rgb="FFFFFFFF"/>
      <name val="Arial"/>
      <family val="2"/>
    </font>
    <font>
      <b/>
      <i/>
      <sz val="8"/>
      <color theme="1"/>
      <name val="Arial"/>
      <family val="2"/>
    </font>
    <font>
      <b/>
      <sz val="10"/>
      <name val="Arial"/>
      <family val="2"/>
    </font>
    <font>
      <sz val="8"/>
      <color rgb="FFFF0000"/>
      <name val="Arial"/>
      <family val="2"/>
    </font>
    <font>
      <sz val="8"/>
      <name val="Times New Roman"/>
      <family val="1"/>
    </font>
    <font>
      <b/>
      <sz val="10"/>
      <color theme="0"/>
      <name val="Arial"/>
      <family val="2"/>
    </font>
    <font>
      <sz val="10"/>
      <color rgb="FFFF0000"/>
      <name val="Arial"/>
      <family val="2"/>
    </font>
    <font>
      <sz val="9"/>
      <color indexed="12"/>
      <name val="Helvetica"/>
    </font>
    <font>
      <sz val="10"/>
      <name val="Helvetica"/>
    </font>
    <font>
      <b/>
      <sz val="10"/>
      <color indexed="12"/>
      <name val="Helvetica"/>
    </font>
    <font>
      <sz val="10"/>
      <color indexed="12"/>
      <name val="Helvetica"/>
    </font>
    <font>
      <b/>
      <i/>
      <sz val="14"/>
      <name val="Times"/>
    </font>
    <font>
      <b/>
      <sz val="24"/>
      <name val="Times"/>
    </font>
    <font>
      <sz val="10"/>
      <color theme="1"/>
      <name val="Times New Roman"/>
      <family val="2"/>
    </font>
    <font>
      <b/>
      <sz val="10"/>
      <name val="Helv"/>
    </font>
    <font>
      <sz val="10"/>
      <name val="MS Sans Serif"/>
      <family val="2"/>
    </font>
    <font>
      <sz val="11"/>
      <color indexed="8"/>
      <name val="Calibri"/>
      <family val="2"/>
    </font>
    <font>
      <sz val="11"/>
      <color indexed="9"/>
      <name val="Calibri"/>
      <family val="2"/>
    </font>
    <font>
      <sz val="8"/>
      <color indexed="32"/>
      <name val="Arial"/>
      <family val="2"/>
    </font>
    <font>
      <sz val="12"/>
      <color indexed="8"/>
      <name val="Arial MT"/>
      <family val="2"/>
    </font>
    <font>
      <sz val="12"/>
      <color indexed="12"/>
      <name val="Arial MT"/>
      <family val="2"/>
    </font>
    <font>
      <sz val="12"/>
      <color indexed="12"/>
      <name val="Helvetica"/>
      <family val="2"/>
    </font>
    <font>
      <sz val="10"/>
      <name val="Times New Roman"/>
      <family val="1"/>
    </font>
    <font>
      <b/>
      <sz val="11"/>
      <color indexed="52"/>
      <name val="Calibri"/>
      <family val="2"/>
    </font>
    <font>
      <b/>
      <sz val="18"/>
      <name val="Arial MT"/>
      <family val="2"/>
    </font>
    <font>
      <sz val="10"/>
      <color indexed="24"/>
      <name val="Arial"/>
      <family val="2"/>
    </font>
    <font>
      <sz val="10"/>
      <name val="Helv"/>
    </font>
    <font>
      <sz val="10"/>
      <name val="MS Serif"/>
      <family val="1"/>
    </font>
    <font>
      <sz val="12"/>
      <name val="Helv"/>
    </font>
    <font>
      <sz val="10"/>
      <name val="Book Antiqua"/>
      <family val="1"/>
    </font>
    <font>
      <sz val="10"/>
      <color indexed="16"/>
      <name val="MS Serif"/>
      <family val="1"/>
    </font>
    <font>
      <i/>
      <sz val="18"/>
      <color indexed="12"/>
      <name val="Arial MT"/>
      <family val="2"/>
    </font>
    <font>
      <sz val="1"/>
      <color indexed="8"/>
      <name val="Courier"/>
      <family val="3"/>
    </font>
    <font>
      <i/>
      <sz val="1"/>
      <color indexed="8"/>
      <name val="Courier"/>
      <family val="3"/>
    </font>
    <font>
      <sz val="12"/>
      <name val="Helvetica"/>
    </font>
    <font>
      <b/>
      <sz val="12"/>
      <name val="Helv"/>
    </font>
    <font>
      <b/>
      <sz val="11"/>
      <name val="Univers"/>
      <family val="2"/>
    </font>
    <font>
      <b/>
      <sz val="12"/>
      <name val="Arial"/>
      <family val="2"/>
    </font>
    <font>
      <i/>
      <sz val="10"/>
      <name val="Times New Roman"/>
      <family val="1"/>
    </font>
    <font>
      <b/>
      <sz val="15"/>
      <color indexed="56"/>
      <name val="Calibri"/>
      <family val="2"/>
    </font>
    <font>
      <b/>
      <sz val="13"/>
      <color indexed="56"/>
      <name val="Calibri"/>
      <family val="2"/>
    </font>
    <font>
      <b/>
      <sz val="11"/>
      <color indexed="56"/>
      <name val="Calibri"/>
      <family val="2"/>
    </font>
    <font>
      <b/>
      <sz val="8"/>
      <name val="MS Sans Serif"/>
      <family val="2"/>
    </font>
    <font>
      <sz val="10"/>
      <color indexed="23"/>
      <name val="Arial"/>
      <family val="2"/>
    </font>
    <font>
      <sz val="9"/>
      <name val="New York"/>
    </font>
    <font>
      <b/>
      <sz val="17"/>
      <name val="Times"/>
      <family val="1"/>
    </font>
    <font>
      <sz val="26"/>
      <name val="Arial"/>
      <family val="2"/>
    </font>
    <font>
      <sz val="30"/>
      <name val="Arial"/>
      <family val="2"/>
    </font>
    <font>
      <sz val="48"/>
      <name val="Arial"/>
      <family val="2"/>
    </font>
    <font>
      <b/>
      <sz val="100"/>
      <name val="Arial"/>
      <family val="2"/>
    </font>
    <font>
      <sz val="7"/>
      <color indexed="8"/>
      <name val="Wingdings"/>
      <charset val="2"/>
    </font>
    <font>
      <sz val="7"/>
      <name val="Small Fonts"/>
      <family val="2"/>
    </font>
    <font>
      <sz val="10"/>
      <name val="Courier"/>
      <family val="3"/>
    </font>
    <font>
      <b/>
      <i/>
      <sz val="16"/>
      <name val="Helv"/>
    </font>
    <font>
      <b/>
      <sz val="11"/>
      <color indexed="63"/>
      <name val="Calibri"/>
      <family val="2"/>
    </font>
    <font>
      <b/>
      <sz val="10"/>
      <color indexed="8"/>
      <name val="Arial Narrow"/>
      <family val="2"/>
    </font>
    <font>
      <b/>
      <sz val="10"/>
      <name val="MS Sans Serif"/>
      <family val="2"/>
    </font>
    <font>
      <sz val="8"/>
      <name val="Wingdings"/>
      <charset val="2"/>
    </font>
    <font>
      <sz val="10"/>
      <color indexed="8"/>
      <name val="MS Sans Serif"/>
      <family val="2"/>
    </font>
    <font>
      <sz val="8"/>
      <name val="Helv"/>
    </font>
    <font>
      <sz val="8"/>
      <name val="MS Sans Serif"/>
      <family val="2"/>
    </font>
    <font>
      <b/>
      <i/>
      <sz val="8"/>
      <name val="Arial"/>
      <family val="2"/>
    </font>
    <font>
      <b/>
      <sz val="8"/>
      <color indexed="8"/>
      <name val="Helv"/>
    </font>
    <font>
      <sz val="12"/>
      <name val="Times New Roman"/>
      <family val="1"/>
    </font>
    <font>
      <sz val="12"/>
      <name val="Arial"/>
      <family val="2"/>
    </font>
    <font>
      <b/>
      <sz val="18"/>
      <color indexed="56"/>
      <name val="Cambria"/>
      <family val="2"/>
    </font>
    <font>
      <sz val="15"/>
      <name val="Times"/>
      <family val="1"/>
    </font>
    <font>
      <b/>
      <sz val="11"/>
      <color indexed="8"/>
      <name val="Calibri"/>
      <family val="2"/>
    </font>
    <font>
      <b/>
      <sz val="24"/>
      <color indexed="12"/>
      <name val="Arial MT"/>
      <family val="2"/>
    </font>
    <font>
      <sz val="11"/>
      <name val="Calibri"/>
      <family val="2"/>
      <scheme val="minor"/>
    </font>
    <font>
      <u/>
      <sz val="11"/>
      <color theme="10"/>
      <name val="Calibri"/>
      <family val="2"/>
      <scheme val="minor"/>
    </font>
    <font>
      <i/>
      <sz val="10"/>
      <name val="Arial"/>
      <family val="2"/>
    </font>
    <font>
      <sz val="11"/>
      <color theme="1"/>
      <name val="Arial"/>
      <family val="2"/>
    </font>
    <font>
      <sz val="10"/>
      <color rgb="FF404040"/>
      <name val="Arial"/>
      <family val="2"/>
    </font>
    <font>
      <b/>
      <sz val="10"/>
      <color rgb="FF404040"/>
      <name val="Arial"/>
      <family val="2"/>
    </font>
    <font>
      <b/>
      <sz val="10"/>
      <color rgb="FFFF0000"/>
      <name val="Arial"/>
      <family val="2"/>
    </font>
    <font>
      <sz val="10"/>
      <name val="Arial"/>
      <family val="2"/>
    </font>
    <font>
      <b/>
      <sz val="10"/>
      <color rgb="FFFFFFFF"/>
      <name val="Arial"/>
      <family val="2"/>
    </font>
    <font>
      <sz val="11"/>
      <color theme="0"/>
      <name val="Arial"/>
      <family val="2"/>
    </font>
    <font>
      <b/>
      <sz val="11"/>
      <color theme="0"/>
      <name val="Arial"/>
      <family val="2"/>
    </font>
    <font>
      <sz val="11"/>
      <name val="Arial"/>
      <family val="2"/>
    </font>
    <font>
      <b/>
      <sz val="11"/>
      <color theme="1"/>
      <name val="Arial"/>
      <family val="2"/>
    </font>
    <font>
      <b/>
      <sz val="8"/>
      <color rgb="FFFFFFFF"/>
      <name val="Arial"/>
      <family val="2"/>
    </font>
    <font>
      <sz val="11"/>
      <color rgb="FFFF0000"/>
      <name val="Arial"/>
      <family val="2"/>
    </font>
    <font>
      <b/>
      <sz val="18"/>
      <color theme="0"/>
      <name val="Arial"/>
      <family val="2"/>
    </font>
    <font>
      <b/>
      <sz val="12"/>
      <color theme="0"/>
      <name val="Arial"/>
      <family val="2"/>
    </font>
    <font>
      <u/>
      <sz val="10"/>
      <color theme="1"/>
      <name val="Arial"/>
      <family val="2"/>
    </font>
    <font>
      <sz val="10"/>
      <color indexed="10"/>
      <name val="Arial"/>
      <family val="2"/>
    </font>
    <font>
      <u/>
      <sz val="9"/>
      <color theme="0"/>
      <name val="Arial"/>
      <family val="2"/>
    </font>
    <font>
      <sz val="18"/>
      <color theme="1"/>
      <name val="Arial"/>
      <family val="2"/>
    </font>
    <font>
      <sz val="10"/>
      <color rgb="FF000000"/>
      <name val="Arial"/>
      <family val="2"/>
    </font>
    <font>
      <sz val="12"/>
      <color rgb="FF000000"/>
      <name val="Arial"/>
      <family val="2"/>
    </font>
    <font>
      <sz val="12"/>
      <color theme="1"/>
      <name val="Arial"/>
      <family val="2"/>
    </font>
    <font>
      <b/>
      <sz val="12"/>
      <color theme="1"/>
      <name val="Arial"/>
      <family val="2"/>
    </font>
    <font>
      <b/>
      <sz val="10"/>
      <color rgb="FF0070C0"/>
      <name val="Arial"/>
      <family val="2"/>
    </font>
    <font>
      <sz val="10"/>
      <color rgb="FF7030A0"/>
      <name val="Arial"/>
      <family val="2"/>
    </font>
    <font>
      <b/>
      <i/>
      <sz val="10"/>
      <color theme="1"/>
      <name val="Arial"/>
      <family val="2"/>
    </font>
    <font>
      <b/>
      <i/>
      <sz val="10"/>
      <name val="Arial"/>
      <family val="2"/>
    </font>
    <font>
      <b/>
      <i/>
      <sz val="10"/>
      <name val="Calibri"/>
      <family val="2"/>
    </font>
    <font>
      <b/>
      <sz val="11"/>
      <color theme="1"/>
      <name val="Calibri"/>
      <family val="2"/>
      <scheme val="minor"/>
    </font>
    <font>
      <sz val="18"/>
      <color rgb="FF00A8C8"/>
      <name val="Arial"/>
      <family val="2"/>
    </font>
    <font>
      <sz val="10"/>
      <color theme="1"/>
      <name val="Calibri"/>
      <family val="2"/>
      <scheme val="minor"/>
    </font>
    <font>
      <sz val="10"/>
      <color theme="0"/>
      <name val="Arial"/>
      <family val="2"/>
    </font>
    <font>
      <b/>
      <sz val="10"/>
      <color indexed="8"/>
      <name val="Arial"/>
      <family val="2"/>
    </font>
    <font>
      <b/>
      <sz val="22"/>
      <color rgb="FF002C77"/>
      <name val="Times New Roman"/>
      <family val="1"/>
    </font>
    <font>
      <b/>
      <sz val="12"/>
      <color rgb="FF003865"/>
      <name val="Arial"/>
      <family val="2"/>
    </font>
    <font>
      <sz val="8"/>
      <color rgb="FF003865"/>
      <name val="Arial"/>
      <family val="2"/>
    </font>
    <font>
      <sz val="10"/>
      <color rgb="FF003865"/>
      <name val="Arial"/>
      <family val="2"/>
    </font>
    <font>
      <sz val="11"/>
      <color rgb="FFFF0000"/>
      <name val="Calibri"/>
      <family val="2"/>
      <scheme val="minor"/>
    </font>
    <font>
      <sz val="9"/>
      <color theme="4"/>
      <name val="Arial"/>
      <family val="2"/>
    </font>
    <font>
      <b/>
      <sz val="9"/>
      <color theme="4"/>
      <name val="Arial"/>
      <family val="2"/>
    </font>
    <font>
      <sz val="9"/>
      <color theme="1"/>
      <name val="Arial"/>
      <family val="2"/>
    </font>
    <font>
      <b/>
      <sz val="9"/>
      <name val="Arial"/>
      <family val="2"/>
    </font>
    <font>
      <b/>
      <sz val="9"/>
      <color rgb="FFFF0000"/>
      <name val="Arial"/>
      <family val="2"/>
    </font>
    <font>
      <sz val="9"/>
      <color rgb="FFFF0000"/>
      <name val="Arial"/>
      <family val="2"/>
    </font>
    <font>
      <sz val="10"/>
      <color theme="1" tint="0.34998626667073579"/>
      <name val="Arial"/>
      <family val="2"/>
    </font>
    <font>
      <b/>
      <sz val="9"/>
      <color theme="1" tint="0.34998626667073579"/>
      <name val="Arial"/>
      <family val="2"/>
    </font>
    <font>
      <sz val="9"/>
      <color theme="1" tint="0.34998626667073579"/>
      <name val="Arial"/>
      <family val="2"/>
    </font>
    <font>
      <sz val="9"/>
      <color theme="1"/>
      <name val="Calibri"/>
      <family val="2"/>
      <scheme val="minor"/>
    </font>
    <font>
      <sz val="9"/>
      <name val="Arial"/>
      <family val="2"/>
    </font>
    <font>
      <b/>
      <sz val="9"/>
      <color indexed="30"/>
      <name val="Arial"/>
      <family val="2"/>
    </font>
    <font>
      <sz val="9"/>
      <color rgb="FF222222"/>
      <name val="Arial"/>
      <family val="2"/>
    </font>
    <font>
      <b/>
      <sz val="14"/>
      <color theme="1" tint="0.34998626667073579"/>
      <name val="Arial"/>
      <family val="2"/>
    </font>
    <font>
      <b/>
      <sz val="9"/>
      <color rgb="FFFF6600"/>
      <name val="Arial"/>
      <family val="2"/>
    </font>
    <font>
      <sz val="14"/>
      <name val="Arial"/>
      <family val="2"/>
    </font>
    <font>
      <b/>
      <sz val="9"/>
      <color theme="1"/>
      <name val="Arial"/>
      <family val="2"/>
    </font>
    <font>
      <sz val="9"/>
      <color theme="1" tint="0.499984740745262"/>
      <name val="Arial"/>
      <family val="2"/>
    </font>
    <font>
      <u/>
      <sz val="9"/>
      <color theme="1" tint="0.34998626667073579"/>
      <name val="Arial"/>
      <family val="2"/>
    </font>
    <font>
      <sz val="9"/>
      <color rgb="FF0000CC"/>
      <name val="Arial"/>
      <family val="2"/>
    </font>
    <font>
      <sz val="10"/>
      <color theme="3"/>
      <name val="Arial"/>
      <family val="2"/>
    </font>
    <font>
      <b/>
      <sz val="12"/>
      <color rgb="FF002060"/>
      <name val="Arial"/>
      <family val="2"/>
    </font>
    <font>
      <sz val="9"/>
      <name val="Calibri"/>
      <family val="2"/>
      <scheme val="minor"/>
    </font>
    <font>
      <sz val="9"/>
      <color theme="1" tint="4.9989318521683403E-2"/>
      <name val="Arial"/>
      <family val="2"/>
    </font>
    <font>
      <sz val="10"/>
      <color theme="1" tint="4.9989318521683403E-2"/>
      <name val="Arial"/>
      <family val="2"/>
    </font>
    <font>
      <sz val="11"/>
      <color theme="1" tint="4.9989318521683403E-2"/>
      <name val="Calibri"/>
      <family val="2"/>
      <scheme val="minor"/>
    </font>
    <font>
      <sz val="11"/>
      <color theme="1" tint="0.34998626667073579"/>
      <name val="Calibri"/>
      <family val="2"/>
      <scheme val="minor"/>
    </font>
    <font>
      <i/>
      <sz val="12"/>
      <color rgb="FF002060"/>
      <name val="Arial"/>
      <family val="2"/>
    </font>
  </fonts>
  <fills count="51">
    <fill>
      <patternFill patternType="none"/>
    </fill>
    <fill>
      <patternFill patternType="gray125"/>
    </fill>
    <fill>
      <patternFill patternType="solid">
        <fgColor rgb="FFA6E2EF"/>
        <bgColor indexed="64"/>
      </patternFill>
    </fill>
    <fill>
      <patternFill patternType="solid">
        <fgColor rgb="FF002C77"/>
        <bgColor indexed="64"/>
      </patternFill>
    </fill>
    <fill>
      <patternFill patternType="solid">
        <fgColor indexed="65"/>
        <bgColor indexed="64"/>
      </patternFill>
    </fill>
    <fill>
      <patternFill patternType="solid">
        <fgColor rgb="FF006D9E"/>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22"/>
        <bgColor indexed="22"/>
      </patternFill>
    </fill>
    <fill>
      <patternFill patternType="solid">
        <fgColor indexed="9"/>
        <bgColor indexed="9"/>
      </patternFill>
    </fill>
    <fill>
      <patternFill patternType="solid">
        <fgColor indexed="22"/>
      </patternFill>
    </fill>
    <fill>
      <patternFill patternType="solid">
        <fgColor indexed="26"/>
        <bgColor indexed="9"/>
      </patternFill>
    </fill>
    <fill>
      <patternFill patternType="solid">
        <fgColor indexed="26"/>
        <bgColor indexed="26"/>
      </patternFill>
    </fill>
    <fill>
      <patternFill patternType="solid">
        <fgColor indexed="43"/>
        <bgColor indexed="43"/>
      </patternFill>
    </fill>
    <fill>
      <patternFill patternType="lightGray">
        <fgColor indexed="8"/>
      </patternFill>
    </fill>
    <fill>
      <patternFill patternType="solid">
        <fgColor indexed="26"/>
        <bgColor indexed="64"/>
      </patternFill>
    </fill>
    <fill>
      <patternFill patternType="gray125">
        <fgColor indexed="23"/>
        <bgColor indexed="22"/>
      </patternFill>
    </fill>
    <fill>
      <patternFill patternType="solid">
        <fgColor indexed="26"/>
      </patternFill>
    </fill>
    <fill>
      <patternFill patternType="mediumGray">
        <fgColor indexed="22"/>
      </patternFill>
    </fill>
    <fill>
      <patternFill patternType="darkVertical"/>
    </fill>
    <fill>
      <patternFill patternType="solid">
        <fgColor indexed="63"/>
        <bgColor indexed="64"/>
      </patternFill>
    </fill>
    <fill>
      <patternFill patternType="solid">
        <fgColor indexed="13"/>
        <bgColor indexed="13"/>
      </patternFill>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theme="0" tint="-0.34998626667073579"/>
        <bgColor indexed="64"/>
      </patternFill>
    </fill>
    <fill>
      <patternFill patternType="solid">
        <fgColor theme="1"/>
        <bgColor indexed="64"/>
      </patternFill>
    </fill>
    <fill>
      <patternFill patternType="solid">
        <fgColor rgb="FF333333"/>
        <bgColor rgb="FF333333"/>
      </patternFill>
    </fill>
    <fill>
      <patternFill patternType="solid">
        <fgColor theme="0" tint="-0.34998626667073579"/>
        <bgColor rgb="FF333333"/>
      </patternFill>
    </fill>
    <fill>
      <patternFill patternType="solid">
        <fgColor rgb="FFFFFF99"/>
        <bgColor rgb="FFFFFF99"/>
      </patternFill>
    </fill>
    <fill>
      <patternFill patternType="solid">
        <fgColor theme="0" tint="-0.14999847407452621"/>
        <bgColor indexed="64"/>
      </patternFill>
    </fill>
    <fill>
      <patternFill patternType="solid">
        <fgColor theme="8" tint="0.79998168889431442"/>
        <bgColor indexed="64"/>
      </patternFill>
    </fill>
    <fill>
      <patternFill patternType="solid">
        <fgColor rgb="FF404040"/>
        <bgColor indexed="64"/>
      </patternFill>
    </fill>
    <fill>
      <patternFill patternType="solid">
        <fgColor rgb="FFFFFFFF"/>
        <bgColor indexed="64"/>
      </patternFill>
    </fill>
    <fill>
      <patternFill patternType="solid">
        <fgColor rgb="FF003865"/>
        <bgColor indexed="64"/>
      </patternFill>
    </fill>
    <fill>
      <patternFill patternType="solid">
        <fgColor rgb="FF009DE0"/>
        <bgColor indexed="64"/>
      </patternFill>
    </fill>
    <fill>
      <patternFill patternType="solid">
        <fgColor theme="4" tint="0.79998168889431442"/>
        <bgColor indexed="64"/>
      </patternFill>
    </fill>
  </fills>
  <borders count="705">
    <border>
      <left/>
      <right/>
      <top/>
      <bottom/>
      <diagonal/>
    </border>
    <border>
      <left/>
      <right/>
      <top/>
      <bottom style="thin">
        <color rgb="FF00A8C8"/>
      </bottom>
      <diagonal/>
    </border>
    <border>
      <left/>
      <right/>
      <top style="thin">
        <color rgb="FF00A8C8"/>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medium">
        <color indexed="12"/>
      </left>
      <right/>
      <top style="medium">
        <color indexed="12"/>
      </top>
      <bottom style="medium">
        <color indexed="1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rgb="FF00B0F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
      <left style="thin">
        <color rgb="FF7F7F7F"/>
      </left>
      <right style="thin">
        <color rgb="FF7F7F7F"/>
      </right>
      <top/>
      <bottom style="thin">
        <color rgb="FF7F7F7F"/>
      </bottom>
      <diagonal/>
    </border>
    <border>
      <left/>
      <right/>
      <top style="thin">
        <color rgb="FF7F7F7F"/>
      </top>
      <bottom/>
      <diagonal/>
    </border>
    <border>
      <left/>
      <right style="thin">
        <color rgb="FF7F7F7F"/>
      </right>
      <top style="thin">
        <color rgb="FF7F7F7F"/>
      </top>
      <bottom/>
      <diagonal/>
    </border>
    <border>
      <left style="thin">
        <color rgb="FF7F7F7F"/>
      </left>
      <right style="thin">
        <color rgb="FF7F7F7F"/>
      </right>
      <top/>
      <bottom style="thin">
        <color theme="0"/>
      </bottom>
      <diagonal/>
    </border>
    <border>
      <left style="thin">
        <color rgb="FF7F7F7F"/>
      </left>
      <right style="thin">
        <color theme="0"/>
      </right>
      <top style="thin">
        <color theme="0"/>
      </top>
      <bottom style="thin">
        <color theme="0"/>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theme="0"/>
      </right>
      <top/>
      <bottom style="thin">
        <color theme="0"/>
      </bottom>
      <diagonal/>
    </border>
    <border>
      <left style="thin">
        <color auto="1"/>
      </left>
      <right/>
      <top style="thin">
        <color auto="1"/>
      </top>
      <bottom style="thin">
        <color auto="1"/>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7F7F7F"/>
      </right>
      <top style="medium">
        <color indexed="64"/>
      </top>
      <bottom/>
      <diagonal/>
    </border>
    <border>
      <left style="medium">
        <color indexed="64"/>
      </left>
      <right style="thin">
        <color rgb="FF7F7F7F"/>
      </right>
      <top style="thin">
        <color rgb="FF7F7F7F"/>
      </top>
      <bottom style="thin">
        <color rgb="FF7F7F7F"/>
      </bottom>
      <diagonal/>
    </border>
    <border>
      <left/>
      <right style="medium">
        <color indexed="64"/>
      </right>
      <top style="thin">
        <color theme="0"/>
      </top>
      <bottom style="thin">
        <color theme="0"/>
      </bottom>
      <diagonal/>
    </border>
    <border>
      <left style="medium">
        <color indexed="64"/>
      </left>
      <right/>
      <top style="thin">
        <color rgb="FF7F7F7F"/>
      </top>
      <bottom style="medium">
        <color indexed="64"/>
      </bottom>
      <diagonal/>
    </border>
    <border>
      <left style="thin">
        <color rgb="FF7F7F7F"/>
      </left>
      <right/>
      <top style="thin">
        <color rgb="FF7F7F7F"/>
      </top>
      <bottom style="medium">
        <color indexed="64"/>
      </bottom>
      <diagonal/>
    </border>
    <border>
      <left/>
      <right style="medium">
        <color indexed="64"/>
      </right>
      <top style="thin">
        <color rgb="FF7F7F7F"/>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bottom style="thin">
        <color indexed="64"/>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medium">
        <color indexed="64"/>
      </right>
      <top style="thin">
        <color rgb="FF7F7F7F"/>
      </top>
      <bottom/>
      <diagonal/>
    </border>
    <border>
      <left style="thin">
        <color rgb="FF7F7F7F"/>
      </left>
      <right style="medium">
        <color indexed="64"/>
      </right>
      <top/>
      <bottom style="thin">
        <color rgb="FF7F7F7F"/>
      </bottom>
      <diagonal/>
    </border>
    <border>
      <left style="medium">
        <color indexed="64"/>
      </left>
      <right/>
      <top style="thin">
        <color auto="1"/>
      </top>
      <bottom style="thin">
        <color auto="1"/>
      </bottom>
      <diagonal/>
    </border>
    <border>
      <left/>
      <right style="medium">
        <color indexed="64"/>
      </right>
      <top style="medium">
        <color indexed="64"/>
      </top>
      <bottom style="thin">
        <color auto="1"/>
      </bottom>
      <diagonal/>
    </border>
    <border>
      <left style="thin">
        <color rgb="FF7F7F7F"/>
      </left>
      <right style="medium">
        <color indexed="64"/>
      </right>
      <top style="thin">
        <color rgb="FF7F7F7F"/>
      </top>
      <bottom style="medium">
        <color indexed="64"/>
      </bottom>
      <diagonal/>
    </border>
    <border>
      <left style="medium">
        <color indexed="64"/>
      </left>
      <right style="thin">
        <color theme="1"/>
      </right>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rgb="FF7F7F7F"/>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rgb="FF7F7F7F"/>
      </right>
      <top/>
      <bottom/>
      <diagonal/>
    </border>
    <border>
      <left style="thin">
        <color rgb="FF7F7F7F"/>
      </left>
      <right style="medium">
        <color indexed="64"/>
      </right>
      <top/>
      <bottom/>
      <diagonal/>
    </border>
    <border>
      <left style="thin">
        <color rgb="FF7F7F7F"/>
      </left>
      <right/>
      <top style="thin">
        <color rgb="FF7F7F7F"/>
      </top>
      <bottom style="thin">
        <color rgb="FF7F7F7F"/>
      </bottom>
      <diagonal/>
    </border>
    <border>
      <left style="thick">
        <color rgb="FF00A8C8"/>
      </left>
      <right/>
      <top style="thick">
        <color rgb="FF00A8C8"/>
      </top>
      <bottom style="thin">
        <color rgb="FF002C77"/>
      </bottom>
      <diagonal/>
    </border>
    <border>
      <left/>
      <right style="thick">
        <color rgb="FF00A8C8"/>
      </right>
      <top style="thick">
        <color rgb="FF00A8C8"/>
      </top>
      <bottom style="thin">
        <color rgb="FF002C77"/>
      </bottom>
      <diagonal/>
    </border>
    <border>
      <left/>
      <right/>
      <top style="thick">
        <color rgb="FF00A8C8"/>
      </top>
      <bottom style="thin">
        <color rgb="FF002C77"/>
      </bottom>
      <diagonal/>
    </border>
    <border>
      <left style="thick">
        <color rgb="FF00A8C8"/>
      </left>
      <right/>
      <top/>
      <bottom/>
      <diagonal/>
    </border>
    <border>
      <left style="thick">
        <color rgb="FF00A8C8"/>
      </left>
      <right/>
      <top/>
      <bottom style="thin">
        <color theme="4"/>
      </bottom>
      <diagonal/>
    </border>
    <border>
      <left style="thick">
        <color rgb="FF00A8C8"/>
      </left>
      <right/>
      <top style="thin">
        <color rgb="FF002C77"/>
      </top>
      <bottom style="thin">
        <color rgb="FF002C77"/>
      </bottom>
      <diagonal/>
    </border>
    <border>
      <left/>
      <right/>
      <top style="thin">
        <color rgb="FF002C77"/>
      </top>
      <bottom style="thin">
        <color rgb="FF002C77"/>
      </bottom>
      <diagonal/>
    </border>
    <border>
      <left/>
      <right style="thick">
        <color rgb="FF00A8C8"/>
      </right>
      <top style="thin">
        <color rgb="FF002C77"/>
      </top>
      <bottom style="thin">
        <color rgb="FF002C77"/>
      </bottom>
      <diagonal/>
    </border>
    <border>
      <left style="thick">
        <color rgb="FF00A8C8"/>
      </left>
      <right/>
      <top style="thin">
        <color theme="4"/>
      </top>
      <bottom/>
      <diagonal/>
    </border>
    <border>
      <left/>
      <right style="thick">
        <color rgb="FF00A8C8"/>
      </right>
      <top/>
      <bottom/>
      <diagonal/>
    </border>
    <border>
      <left style="thick">
        <color rgb="FF00A8C8"/>
      </left>
      <right/>
      <top/>
      <bottom style="thin">
        <color rgb="FFA6E2EF"/>
      </bottom>
      <diagonal/>
    </border>
    <border>
      <left/>
      <right style="thick">
        <color rgb="FF00A8C8"/>
      </right>
      <top/>
      <bottom style="thin">
        <color rgb="FFA6E2EF"/>
      </bottom>
      <diagonal/>
    </border>
    <border>
      <left style="thick">
        <color rgb="FF00A8C8"/>
      </left>
      <right/>
      <top style="thin">
        <color rgb="FFA6E2EF"/>
      </top>
      <bottom style="thin">
        <color rgb="FFA6E2EF"/>
      </bottom>
      <diagonal/>
    </border>
    <border>
      <left/>
      <right style="thick">
        <color rgb="FF00A8C8"/>
      </right>
      <top style="thin">
        <color rgb="FFA6E2EF"/>
      </top>
      <bottom style="thin">
        <color rgb="FFA6E2EF"/>
      </bottom>
      <diagonal/>
    </border>
    <border>
      <left style="thick">
        <color rgb="FF00A8C8"/>
      </left>
      <right style="thin">
        <color rgb="FFA6E2EF"/>
      </right>
      <top style="thin">
        <color rgb="FFA6E2EF"/>
      </top>
      <bottom style="thin">
        <color rgb="FFA6E2EF"/>
      </bottom>
      <diagonal/>
    </border>
    <border>
      <left style="thin">
        <color rgb="FFA6E2EF"/>
      </left>
      <right style="thin">
        <color rgb="FF002C77"/>
      </right>
      <top style="thin">
        <color rgb="FFA6E2EF"/>
      </top>
      <bottom style="thin">
        <color rgb="FFA6E2EF"/>
      </bottom>
      <diagonal/>
    </border>
    <border>
      <left/>
      <right style="thin">
        <color rgb="FF002C77"/>
      </right>
      <top style="thin">
        <color rgb="FFA6E2EF"/>
      </top>
      <bottom style="thin">
        <color rgb="FFA6E2EF"/>
      </bottom>
      <diagonal/>
    </border>
    <border>
      <left style="thick">
        <color rgb="FF00A8C8"/>
      </left>
      <right/>
      <top style="thin">
        <color rgb="FFA6E2EF"/>
      </top>
      <bottom/>
      <diagonal/>
    </border>
    <border>
      <left/>
      <right style="thick">
        <color rgb="FF00A8C8"/>
      </right>
      <top style="thin">
        <color rgb="FFA6E2EF"/>
      </top>
      <bottom/>
      <diagonal/>
    </border>
    <border>
      <left style="thick">
        <color rgb="FF00A8C8"/>
      </left>
      <right/>
      <top style="thin">
        <color rgb="FF006D9E"/>
      </top>
      <bottom style="thin">
        <color rgb="FF006D9E"/>
      </bottom>
      <diagonal/>
    </border>
    <border>
      <left/>
      <right style="thick">
        <color rgb="FF00A8C8"/>
      </right>
      <top style="thin">
        <color rgb="FF006D9E"/>
      </top>
      <bottom style="thin">
        <color rgb="FF006D9E"/>
      </bottom>
      <diagonal/>
    </border>
    <border>
      <left/>
      <right style="thick">
        <color rgb="FF00A8C8"/>
      </right>
      <top/>
      <bottom style="thin">
        <color rgb="FF002C77"/>
      </bottom>
      <diagonal/>
    </border>
    <border>
      <left/>
      <right style="thick">
        <color rgb="FF00A8C8"/>
      </right>
      <top style="thin">
        <color rgb="FF002C77"/>
      </top>
      <bottom/>
      <diagonal/>
    </border>
    <border>
      <left/>
      <right/>
      <top style="thin">
        <color rgb="FF002C77"/>
      </top>
      <bottom/>
      <diagonal/>
    </border>
    <border>
      <left style="thick">
        <color rgb="FF00A8C8"/>
      </left>
      <right style="thin">
        <color rgb="FFA6E2EF"/>
      </right>
      <top style="thin">
        <color rgb="FFA6E2EF"/>
      </top>
      <bottom style="thick">
        <color rgb="FF00A8C8"/>
      </bottom>
      <diagonal/>
    </border>
    <border>
      <left style="thin">
        <color rgb="FFA6E2EF"/>
      </left>
      <right style="thin">
        <color rgb="FF002C77"/>
      </right>
      <top style="thin">
        <color rgb="FFA6E2EF"/>
      </top>
      <bottom style="thick">
        <color rgb="FF00A8C8"/>
      </bottom>
      <diagonal/>
    </border>
    <border>
      <left/>
      <right/>
      <top/>
      <bottom style="thick">
        <color rgb="FF00A8C8"/>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top/>
      <bottom style="thin">
        <color rgb="FF002C77"/>
      </bottom>
      <diagonal/>
    </border>
    <border>
      <left style="thick">
        <color rgb="FF00A8C8"/>
      </left>
      <right/>
      <top style="thin">
        <color rgb="FFA6E2EF"/>
      </top>
      <bottom style="thick">
        <color rgb="FF00A8C8"/>
      </bottom>
      <diagonal/>
    </border>
    <border>
      <left/>
      <right style="thick">
        <color rgb="FF00A8C8"/>
      </right>
      <top style="thin">
        <color rgb="FFA6E2EF"/>
      </top>
      <bottom style="thick">
        <color rgb="FF00A8C8"/>
      </bottom>
      <diagonal/>
    </border>
    <border>
      <left/>
      <right/>
      <top style="thin">
        <color rgb="FF002C77"/>
      </top>
      <bottom style="thin">
        <color rgb="FFA6E2EF"/>
      </bottom>
      <diagonal/>
    </border>
    <border>
      <left/>
      <right style="thin">
        <color rgb="FFA6E2EF"/>
      </right>
      <top style="thin">
        <color rgb="FFA6E2EF"/>
      </top>
      <bottom style="thin">
        <color rgb="FFA6E2EF"/>
      </bottom>
      <diagonal/>
    </border>
    <border>
      <left style="thick">
        <color rgb="FF00A8C8"/>
      </left>
      <right style="thick">
        <color rgb="FF009DE0"/>
      </right>
      <top/>
      <bottom/>
      <diagonal/>
    </border>
    <border>
      <left/>
      <right style="thick">
        <color rgb="FF009DE0"/>
      </right>
      <top style="thin">
        <color rgb="FF002C77"/>
      </top>
      <bottom/>
      <diagonal/>
    </border>
    <border>
      <left/>
      <right style="thick">
        <color rgb="FF009DE0"/>
      </right>
      <top style="thin">
        <color rgb="FF002C77"/>
      </top>
      <bottom style="thin">
        <color rgb="FF002C77"/>
      </bottom>
      <diagonal/>
    </border>
    <border>
      <left/>
      <right style="thick">
        <color rgb="FF009DE0"/>
      </right>
      <top style="thin">
        <color rgb="FF002C77"/>
      </top>
      <bottom style="thin">
        <color rgb="FFA6E2EF"/>
      </bottom>
      <diagonal/>
    </border>
    <border>
      <left style="thin">
        <color rgb="FFA6E2EF"/>
      </left>
      <right style="thick">
        <color rgb="FF009DE0"/>
      </right>
      <top style="thin">
        <color rgb="FFA6E2EF"/>
      </top>
      <bottom style="thin">
        <color rgb="FFA6E2EF"/>
      </bottom>
      <diagonal/>
    </border>
    <border>
      <left/>
      <right style="thick">
        <color rgb="FF009DE0"/>
      </right>
      <top/>
      <bottom/>
      <diagonal/>
    </border>
    <border>
      <left/>
      <right style="thick">
        <color rgb="FF009DE0"/>
      </right>
      <top/>
      <bottom style="thin">
        <color rgb="FF002C77"/>
      </bottom>
      <diagonal/>
    </border>
    <border>
      <left style="thick">
        <color rgb="FF009DE0"/>
      </left>
      <right/>
      <top style="thin">
        <color rgb="FF002C77"/>
      </top>
      <bottom style="thin">
        <color rgb="FF002C77"/>
      </bottom>
      <diagonal/>
    </border>
    <border>
      <left/>
      <right style="thick">
        <color rgb="FF009DE0"/>
      </right>
      <top style="thin">
        <color rgb="FF002C77"/>
      </top>
      <bottom style="thin">
        <color theme="4"/>
      </bottom>
      <diagonal/>
    </border>
    <border>
      <left/>
      <right/>
      <top style="thin">
        <color theme="4"/>
      </top>
      <bottom/>
      <diagonal/>
    </border>
    <border>
      <left/>
      <right/>
      <top/>
      <bottom style="thin">
        <color rgb="FFA6E2EF"/>
      </bottom>
      <diagonal/>
    </border>
    <border>
      <left style="thick">
        <color rgb="FF009DE0"/>
      </left>
      <right style="thick">
        <color rgb="FF009DE0"/>
      </right>
      <top style="thick">
        <color rgb="FF009DE0"/>
      </top>
      <bottom/>
      <diagonal/>
    </border>
    <border>
      <left style="thick">
        <color rgb="FF009DE0"/>
      </left>
      <right style="thick">
        <color rgb="FF009DE0"/>
      </right>
      <top/>
      <bottom/>
      <diagonal/>
    </border>
    <border>
      <left style="thick">
        <color rgb="FF009DE0"/>
      </left>
      <right style="thick">
        <color rgb="FF009DE0"/>
      </right>
      <top/>
      <bottom style="thick">
        <color rgb="FF009DE0"/>
      </bottom>
      <diagonal/>
    </border>
    <border>
      <left/>
      <right style="thick">
        <color rgb="FF009DE0"/>
      </right>
      <top style="thin">
        <color rgb="FFA6E2EF"/>
      </top>
      <bottom style="thin">
        <color rgb="FFA6E2EF"/>
      </bottom>
      <diagonal/>
    </border>
    <border>
      <left/>
      <right/>
      <top style="thin">
        <color rgb="FFA6E2EF"/>
      </top>
      <bottom style="thin">
        <color rgb="FFA6E2EF"/>
      </bottom>
      <diagonal/>
    </border>
    <border>
      <left style="thin">
        <color rgb="FFA6E2EF"/>
      </left>
      <right style="thick">
        <color rgb="FF009DE0"/>
      </right>
      <top style="thin">
        <color rgb="FFA6E2EF"/>
      </top>
      <bottom style="thick">
        <color rgb="FF00A8C8"/>
      </bottom>
      <diagonal/>
    </border>
    <border>
      <left style="thick">
        <color rgb="FF00A8C8"/>
      </left>
      <right style="thin">
        <color rgb="FFA6E2EF"/>
      </right>
      <top style="thin">
        <color rgb="FFA6E2EF"/>
      </top>
      <bottom/>
      <diagonal/>
    </border>
    <border>
      <left style="thin">
        <color rgb="FFA6E2EF"/>
      </left>
      <right style="thick">
        <color rgb="FF009DE0"/>
      </right>
      <top style="thin">
        <color rgb="FFA6E2EF"/>
      </top>
      <bottom/>
      <diagonal/>
    </border>
    <border>
      <left/>
      <right style="thin">
        <color rgb="FFA6E2EF"/>
      </right>
      <top style="thin">
        <color rgb="FFA6E2EF"/>
      </top>
      <bottom/>
      <diagonal/>
    </border>
    <border>
      <left style="thick">
        <color rgb="FF009DE0"/>
      </left>
      <right/>
      <top style="thick">
        <color rgb="FF009DE0"/>
      </top>
      <bottom style="thin">
        <color rgb="FFA6E2EF"/>
      </bottom>
      <diagonal/>
    </border>
    <border>
      <left/>
      <right style="thin">
        <color rgb="FF002C77"/>
      </right>
      <top style="thick">
        <color rgb="FF009DE0"/>
      </top>
      <bottom style="thin">
        <color rgb="FFA6E2EF"/>
      </bottom>
      <diagonal/>
    </border>
    <border>
      <left style="thick">
        <color rgb="FF00A8C8"/>
      </left>
      <right/>
      <top style="thick">
        <color rgb="FF009DE0"/>
      </top>
      <bottom style="thin">
        <color rgb="FFA6E2EF"/>
      </bottom>
      <diagonal/>
    </border>
    <border>
      <left/>
      <right style="thick">
        <color rgb="FF009DE0"/>
      </right>
      <top style="thick">
        <color rgb="FF009DE0"/>
      </top>
      <bottom style="thin">
        <color rgb="FFA6E2EF"/>
      </bottom>
      <diagonal/>
    </border>
    <border>
      <left/>
      <right/>
      <top style="thick">
        <color rgb="FF009DE0"/>
      </top>
      <bottom style="thin">
        <color rgb="FFA6E2EF"/>
      </bottom>
      <diagonal/>
    </border>
    <border>
      <left style="thick">
        <color rgb="FF009DE0"/>
      </left>
      <right style="thin">
        <color rgb="FFA6E2EF"/>
      </right>
      <top style="thin">
        <color rgb="FFA6E2EF"/>
      </top>
      <bottom style="thin">
        <color rgb="FFA6E2EF"/>
      </bottom>
      <diagonal/>
    </border>
    <border>
      <left style="thick">
        <color rgb="FF009DE0"/>
      </left>
      <right style="thin">
        <color rgb="FFA6E2EF"/>
      </right>
      <top style="thin">
        <color rgb="FFA6E2EF"/>
      </top>
      <bottom style="thick">
        <color rgb="FF00A8C8"/>
      </bottom>
      <diagonal/>
    </border>
    <border>
      <left/>
      <right style="thin">
        <color rgb="FF002C77"/>
      </right>
      <top style="thin">
        <color rgb="FF006D9E"/>
      </top>
      <bottom style="thin">
        <color rgb="FF006D9E"/>
      </bottom>
      <diagonal/>
    </border>
    <border>
      <left/>
      <right/>
      <top style="thin">
        <color indexed="64"/>
      </top>
      <bottom style="medium">
        <color indexed="64"/>
      </bottom>
      <diagonal/>
    </border>
    <border>
      <left style="thick">
        <color rgb="FF009DE0"/>
      </left>
      <right/>
      <top/>
      <bottom style="thin">
        <color rgb="FF002C77"/>
      </bottom>
      <diagonal/>
    </border>
    <border>
      <left style="thick">
        <color rgb="FF009DE0"/>
      </left>
      <right/>
      <top/>
      <bottom/>
      <diagonal/>
    </border>
    <border>
      <left style="thick">
        <color rgb="FF009DE0"/>
      </left>
      <right/>
      <top style="thin">
        <color rgb="FF002C77"/>
      </top>
      <bottom/>
      <diagonal/>
    </border>
    <border>
      <left style="thick">
        <color rgb="FF00A8C8"/>
      </left>
      <right style="thick">
        <color rgb="FF009DE0"/>
      </right>
      <top style="thick">
        <color rgb="FF00A8C8"/>
      </top>
      <bottom/>
      <diagonal/>
    </border>
    <border>
      <left/>
      <right style="thick">
        <color rgb="FF00A8C8"/>
      </right>
      <top style="thin">
        <color rgb="FF002C77"/>
      </top>
      <bottom style="thin">
        <color rgb="FFA6E2EF"/>
      </bottom>
      <diagonal/>
    </border>
    <border>
      <left style="thin">
        <color rgb="FFA6E2EF"/>
      </left>
      <right style="thick">
        <color rgb="FF00A8C8"/>
      </right>
      <top style="thin">
        <color rgb="FFA6E2EF"/>
      </top>
      <bottom style="thin">
        <color rgb="FFA6E2EF"/>
      </bottom>
      <diagonal/>
    </border>
    <border>
      <left/>
      <right style="thick">
        <color rgb="FF00A8C8"/>
      </right>
      <top style="thick">
        <color rgb="FF009DE0"/>
      </top>
      <bottom style="thin">
        <color rgb="FFA6E2EF"/>
      </bottom>
      <diagonal/>
    </border>
    <border>
      <left/>
      <right style="thin">
        <color rgb="FFA6E2EF"/>
      </right>
      <top style="thin">
        <color rgb="FFA6E2EF"/>
      </top>
      <bottom style="thick">
        <color rgb="FF00A8C8"/>
      </bottom>
      <diagonal/>
    </border>
    <border>
      <left style="thin">
        <color rgb="FFA6E2EF"/>
      </left>
      <right style="thick">
        <color rgb="FF00A8C8"/>
      </right>
      <top style="thin">
        <color rgb="FFA6E2EF"/>
      </top>
      <bottom style="thick">
        <color rgb="FF00A8C8"/>
      </bottom>
      <diagonal/>
    </border>
  </borders>
  <cellStyleXfs count="1686">
    <xf numFmtId="0" fontId="0" fillId="0" borderId="0"/>
    <xf numFmtId="9" fontId="2" fillId="0" borderId="0" applyFont="0" applyFill="0" applyBorder="0" applyAlignment="0" applyProtection="0"/>
    <xf numFmtId="0" fontId="3" fillId="0" borderId="0"/>
    <xf numFmtId="0" fontId="12" fillId="0" borderId="0"/>
    <xf numFmtId="44"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16" fillId="0" borderId="0"/>
    <xf numFmtId="0" fontId="27" fillId="0" borderId="0" applyNumberFormat="0" applyFill="0" applyBorder="0" applyAlignment="0" applyProtection="0">
      <alignment horizontal="right"/>
    </xf>
    <xf numFmtId="169" fontId="28" fillId="0" borderId="0" applyFont="0" applyFill="0" applyBorder="0" applyAlignment="0" applyProtection="0"/>
    <xf numFmtId="170" fontId="28" fillId="0" borderId="0" applyFill="0" applyBorder="0" applyAlignment="0" applyProtection="0"/>
    <xf numFmtId="0" fontId="18" fillId="0" borderId="0"/>
    <xf numFmtId="0" fontId="29" fillId="0" borderId="0" applyNumberFormat="0" applyFill="0" applyBorder="0" applyProtection="0">
      <alignment horizontal="right"/>
    </xf>
    <xf numFmtId="0" fontId="30" fillId="0" borderId="0" applyNumberFormat="0" applyFill="0" applyBorder="0" applyProtection="0">
      <alignment horizontal="right"/>
    </xf>
    <xf numFmtId="0" fontId="31" fillId="0" borderId="0" applyNumberFormat="0" applyFill="0" applyBorder="0" applyAlignment="0" applyProtection="0"/>
    <xf numFmtId="0" fontId="32" fillId="0" borderId="0" applyNumberFormat="0" applyFill="0" applyBorder="0" applyAlignment="0" applyProtection="0"/>
    <xf numFmtId="0" fontId="33" fillId="0" borderId="0"/>
    <xf numFmtId="0" fontId="2" fillId="0" borderId="0"/>
    <xf numFmtId="0" fontId="16" fillId="0" borderId="0"/>
    <xf numFmtId="0" fontId="2" fillId="0" borderId="0"/>
    <xf numFmtId="9" fontId="2" fillId="0" borderId="0" applyFont="0" applyFill="0" applyBorder="0" applyAlignment="0" applyProtection="0"/>
    <xf numFmtId="0" fontId="3" fillId="0" borderId="0"/>
    <xf numFmtId="43" fontId="2"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0" fontId="16" fillId="0" borderId="0"/>
    <xf numFmtId="10" fontId="34" fillId="7" borderId="16"/>
    <xf numFmtId="0" fontId="16" fillId="0" borderId="0"/>
    <xf numFmtId="0" fontId="16" fillId="0" borderId="0"/>
    <xf numFmtId="0" fontId="16"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9" fontId="16" fillId="9" borderId="0"/>
    <xf numFmtId="0" fontId="16" fillId="0" borderId="0"/>
    <xf numFmtId="165" fontId="35" fillId="0" borderId="0"/>
    <xf numFmtId="172" fontId="35" fillId="0" borderId="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7" fillId="15"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8" fillId="22" borderId="0" applyNumberFormat="0" applyBorder="0">
      <protection locked="0"/>
    </xf>
    <xf numFmtId="0" fontId="24" fillId="0" borderId="0">
      <alignment horizontal="center" wrapText="1"/>
      <protection locked="0"/>
    </xf>
    <xf numFmtId="37" fontId="39" fillId="0" borderId="0"/>
    <xf numFmtId="37" fontId="40" fillId="23" borderId="0"/>
    <xf numFmtId="39" fontId="40" fillId="0" borderId="0"/>
    <xf numFmtId="0" fontId="41" fillId="23" borderId="0"/>
    <xf numFmtId="3" fontId="16" fillId="23" borderId="0" applyNumberForma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42"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0" fontId="43" fillId="24" borderId="18" applyNumberFormat="0" applyAlignment="0" applyProtection="0"/>
    <xf numFmtId="0" fontId="44" fillId="0" borderId="0">
      <alignment horizontal="centerContinuous"/>
    </xf>
    <xf numFmtId="174" fontId="16" fillId="0" borderId="0"/>
    <xf numFmtId="174" fontId="16" fillId="0" borderId="0"/>
    <xf numFmtId="174" fontId="16" fillId="0" borderId="0"/>
    <xf numFmtId="174" fontId="16" fillId="0" borderId="0"/>
    <xf numFmtId="174" fontId="16" fillId="0" borderId="0"/>
    <xf numFmtId="174" fontId="16" fillId="0" borderId="0"/>
    <xf numFmtId="174" fontId="16" fillId="0" borderId="0"/>
    <xf numFmtId="174" fontId="16" fillId="0" borderId="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38" fontId="16" fillId="23"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3" fontId="45" fillId="0" borderId="0" applyFont="0" applyFill="0" applyBorder="0" applyAlignment="0" applyProtection="0"/>
    <xf numFmtId="0" fontId="46" fillId="0" borderId="0"/>
    <xf numFmtId="0" fontId="47" fillId="0" borderId="0" applyNumberFormat="0" applyAlignment="0">
      <alignment horizontal="left"/>
    </xf>
    <xf numFmtId="0" fontId="48" fillId="0" borderId="0"/>
    <xf numFmtId="0" fontId="46" fillId="0" borderId="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6" fontId="16" fillId="23"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175" fontId="45" fillId="0" borderId="0" applyFont="0" applyFill="0" applyBorder="0" applyAlignment="0" applyProtection="0"/>
    <xf numFmtId="3" fontId="16" fillId="25" borderId="0" applyNumberFormat="0" applyFont="0" applyBorder="0" applyAlignment="0">
      <protection locked="0"/>
    </xf>
    <xf numFmtId="0" fontId="45" fillId="0" borderId="0" applyFont="0" applyFill="0" applyBorder="0" applyAlignment="0" applyProtection="0"/>
    <xf numFmtId="14" fontId="12" fillId="0" borderId="0" applyFill="0" applyBorder="0" applyAlignment="0"/>
    <xf numFmtId="6" fontId="24" fillId="0" borderId="0"/>
    <xf numFmtId="38" fontId="35" fillId="0" borderId="19">
      <alignment vertical="center"/>
    </xf>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0" fontId="49" fillId="9" borderId="11" applyNumberFormat="0" applyFont="0" applyBorder="0" applyAlignment="0">
      <protection locked="0"/>
    </xf>
    <xf numFmtId="0" fontId="50" fillId="0" borderId="0" applyNumberFormat="0" applyAlignment="0">
      <alignment horizontal="left"/>
    </xf>
    <xf numFmtId="0" fontId="51" fillId="26" borderId="0">
      <alignment horizontal="centerContinuous"/>
    </xf>
    <xf numFmtId="0" fontId="52" fillId="0" borderId="0">
      <protection locked="0"/>
    </xf>
    <xf numFmtId="0" fontId="52" fillId="0" borderId="0">
      <protection locked="0"/>
    </xf>
    <xf numFmtId="0" fontId="53" fillId="0" borderId="0">
      <protection locked="0"/>
    </xf>
    <xf numFmtId="0" fontId="52" fillId="0" borderId="0">
      <protection locked="0"/>
    </xf>
    <xf numFmtId="0" fontId="52" fillId="0" borderId="0">
      <protection locked="0"/>
    </xf>
    <xf numFmtId="0" fontId="52" fillId="0" borderId="0">
      <protection locked="0"/>
    </xf>
    <xf numFmtId="0" fontId="53" fillId="0" borderId="0">
      <protection locked="0"/>
    </xf>
    <xf numFmtId="2" fontId="45" fillId="0" borderId="0" applyFont="0" applyFill="0" applyBorder="0" applyAlignment="0" applyProtection="0"/>
    <xf numFmtId="0" fontId="46" fillId="0" borderId="0"/>
    <xf numFmtId="0" fontId="46" fillId="0" borderId="0"/>
    <xf numFmtId="0" fontId="54" fillId="0" borderId="0" applyNumberFormat="0" applyFill="0" applyBorder="0"/>
    <xf numFmtId="37" fontId="40" fillId="27" borderId="0"/>
    <xf numFmtId="39" fontId="41" fillId="27" borderId="0"/>
    <xf numFmtId="5" fontId="40" fillId="27" borderId="0"/>
    <xf numFmtId="7" fontId="40" fillId="27" borderId="0"/>
    <xf numFmtId="165" fontId="40" fillId="27" borderId="0"/>
    <xf numFmtId="0" fontId="41" fillId="27" borderId="0"/>
    <xf numFmtId="38" fontId="18" fillId="7" borderId="0" applyNumberFormat="0" applyBorder="0" applyAlignment="0" applyProtection="0"/>
    <xf numFmtId="176" fontId="55" fillId="28" borderId="20"/>
    <xf numFmtId="177" fontId="56" fillId="0" borderId="0"/>
    <xf numFmtId="0" fontId="57" fillId="0" borderId="21" applyNumberFormat="0" applyAlignment="0" applyProtection="0">
      <alignment horizontal="left" vertical="center"/>
    </xf>
    <xf numFmtId="0" fontId="57" fillId="0" borderId="17">
      <alignment horizontal="left" vertical="center"/>
    </xf>
    <xf numFmtId="0" fontId="58" fillId="0" borderId="0" applyNumberFormat="0" applyBorder="0" applyAlignment="0">
      <alignment horizontal="center"/>
    </xf>
    <xf numFmtId="0" fontId="59" fillId="0" borderId="22" applyNumberFormat="0" applyFill="0" applyAlignment="0" applyProtection="0"/>
    <xf numFmtId="0" fontId="60" fillId="0" borderId="23" applyNumberFormat="0" applyFill="0" applyAlignment="0" applyProtection="0"/>
    <xf numFmtId="0" fontId="61" fillId="0" borderId="24" applyNumberFormat="0" applyFill="0" applyAlignment="0" applyProtection="0"/>
    <xf numFmtId="0" fontId="61" fillId="0" borderId="0" applyNumberFormat="0" applyFill="0" applyBorder="0" applyAlignment="0" applyProtection="0"/>
    <xf numFmtId="0" fontId="62" fillId="0" borderId="25">
      <alignment horizontal="center"/>
    </xf>
    <xf numFmtId="0" fontId="62" fillId="0" borderId="0">
      <alignment horizontal="center"/>
    </xf>
    <xf numFmtId="10" fontId="18" fillId="29" borderId="16" applyNumberFormat="0" applyBorder="0" applyAlignment="0" applyProtection="0"/>
    <xf numFmtId="0" fontId="63" fillId="30" borderId="0" applyNumberFormat="0" applyBorder="0" applyAlignment="0" applyProtection="0"/>
    <xf numFmtId="178" fontId="64" fillId="0" borderId="6" applyNumberFormat="0" applyFont="0" applyBorder="0" applyAlignment="0">
      <alignment horizontal="left"/>
    </xf>
    <xf numFmtId="49" fontId="42" fillId="0" borderId="0" applyFill="0" applyBorder="0" applyProtection="0"/>
    <xf numFmtId="179" fontId="42" fillId="0" borderId="0" applyFill="0" applyBorder="0" applyProtection="0"/>
    <xf numFmtId="180" fontId="42" fillId="0" borderId="0" applyFill="0" applyBorder="0" applyProtection="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49" fontId="65" fillId="0" borderId="0" applyNumberFormat="0">
      <alignment vertical="top" wrapText="1"/>
    </xf>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6" fillId="0" borderId="0" applyNumberFormat="0" applyFill="0" applyBorder="0" applyAlignment="0" applyProtection="0"/>
    <xf numFmtId="0" fontId="69" fillId="0" borderId="0" applyNumberFormat="0" applyFill="0" applyBorder="0" applyAlignment="0" applyProtection="0"/>
    <xf numFmtId="181" fontId="16" fillId="0" borderId="0"/>
    <xf numFmtId="0" fontId="70" fillId="8" borderId="11">
      <alignment horizontal="left" vertical="top" wrapText="1" indent="1"/>
    </xf>
    <xf numFmtId="37" fontId="71" fillId="0" borderId="0"/>
    <xf numFmtId="182" fontId="72" fillId="0" borderId="0"/>
    <xf numFmtId="183" fontId="73" fillId="0" borderId="0"/>
    <xf numFmtId="0" fontId="16" fillId="0" borderId="0"/>
    <xf numFmtId="0" fontId="2" fillId="0" borderId="0"/>
    <xf numFmtId="0" fontId="2" fillId="0" borderId="0"/>
    <xf numFmtId="0" fontId="16" fillId="0" borderId="0"/>
    <xf numFmtId="0" fontId="16" fillId="0" borderId="0"/>
    <xf numFmtId="0" fontId="2" fillId="0" borderId="0"/>
    <xf numFmtId="0" fontId="16" fillId="0" borderId="0"/>
    <xf numFmtId="0" fontId="2" fillId="0" borderId="0"/>
    <xf numFmtId="176" fontId="72" fillId="0" borderId="0"/>
    <xf numFmtId="0" fontId="16" fillId="31" borderId="26" applyNumberFormat="0" applyFont="0" applyAlignment="0" applyProtection="0"/>
    <xf numFmtId="0" fontId="16" fillId="0" borderId="0" applyFont="0" applyFill="0" applyBorder="0" applyAlignment="0" applyProtection="0"/>
    <xf numFmtId="0" fontId="16" fillId="0" borderId="0" applyFont="0" applyFill="0" applyBorder="0" applyAlignment="0" applyProtection="0"/>
    <xf numFmtId="0" fontId="74" fillId="24" borderId="27" applyNumberFormat="0" applyAlignment="0" applyProtection="0"/>
    <xf numFmtId="14" fontId="24" fillId="0" borderId="0">
      <alignment horizontal="center" wrapText="1"/>
      <protection locked="0"/>
    </xf>
    <xf numFmtId="0" fontId="46" fillId="0" borderId="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84" fontId="42" fillId="0" borderId="0" applyFont="0" applyFill="0" applyBorder="0" applyAlignment="0" applyProtection="0"/>
    <xf numFmtId="10" fontId="16" fillId="0" borderId="0" applyFont="0" applyFill="0" applyBorder="0" applyAlignment="0" applyProtection="0"/>
    <xf numFmtId="9" fontId="16" fillId="23"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0" fontId="75" fillId="7" borderId="0"/>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0" fontId="76" fillId="0" borderId="25">
      <alignment horizontal="center"/>
    </xf>
    <xf numFmtId="3" fontId="35" fillId="0" borderId="0" applyFont="0" applyFill="0" applyBorder="0" applyAlignment="0" applyProtection="0"/>
    <xf numFmtId="0" fontId="35" fillId="32" borderId="0" applyNumberFormat="0" applyFont="0" applyBorder="0" applyAlignment="0" applyProtection="0"/>
    <xf numFmtId="0" fontId="18" fillId="0" borderId="0" applyBorder="0"/>
    <xf numFmtId="0" fontId="77" fillId="33" borderId="0" applyNumberFormat="0" applyFont="0" applyBorder="0" applyAlignment="0">
      <alignment horizontal="center"/>
    </xf>
    <xf numFmtId="0" fontId="16" fillId="0" borderId="0"/>
    <xf numFmtId="0" fontId="22" fillId="0" borderId="0">
      <alignment horizontal="left"/>
    </xf>
    <xf numFmtId="0" fontId="22" fillId="0" borderId="0">
      <alignment horizontal="right"/>
    </xf>
    <xf numFmtId="0" fontId="16" fillId="0" borderId="0"/>
    <xf numFmtId="0" fontId="78" fillId="0" borderId="13" applyNumberFormat="0" applyBorder="0"/>
    <xf numFmtId="185" fontId="79" fillId="0" borderId="0" applyNumberFormat="0" applyFill="0" applyBorder="0" applyAlignment="0" applyProtection="0">
      <alignment horizontal="left"/>
    </xf>
    <xf numFmtId="0" fontId="77" fillId="1" borderId="5" applyNumberFormat="0" applyFont="0" applyAlignment="0">
      <alignment horizontal="center"/>
    </xf>
    <xf numFmtId="186" fontId="42" fillId="0" borderId="0" applyFont="0" applyFill="0" applyBorder="0" applyAlignment="0" applyProtection="0"/>
    <xf numFmtId="38" fontId="18" fillId="0" borderId="0"/>
    <xf numFmtId="38" fontId="18" fillId="0" borderId="0"/>
    <xf numFmtId="0" fontId="80" fillId="0" borderId="0" applyNumberFormat="0" applyFill="0" applyBorder="0" applyAlignment="0">
      <alignment horizontal="center"/>
    </xf>
    <xf numFmtId="0" fontId="12" fillId="0" borderId="0">
      <alignment vertical="top"/>
    </xf>
    <xf numFmtId="0" fontId="22" fillId="34" borderId="4" applyNumberFormat="0" applyProtection="0">
      <alignment horizontal="center"/>
    </xf>
    <xf numFmtId="0" fontId="16" fillId="0" borderId="4" applyFont="0" applyFill="0" applyProtection="0">
      <alignment horizontal="left"/>
    </xf>
    <xf numFmtId="0" fontId="22" fillId="0" borderId="4" applyNumberFormat="0" applyFill="0" applyAlignment="0" applyProtection="0"/>
    <xf numFmtId="0" fontId="16" fillId="0" borderId="4" applyFill="0" applyAlignment="0" applyProtection="0"/>
    <xf numFmtId="0" fontId="81" fillId="0" borderId="0" applyFont="0" applyAlignment="0">
      <alignment horizontal="centerContinuous"/>
    </xf>
    <xf numFmtId="40" fontId="82" fillId="0" borderId="0" applyBorder="0">
      <alignment horizontal="right"/>
    </xf>
    <xf numFmtId="0" fontId="83" fillId="0" borderId="0"/>
    <xf numFmtId="0" fontId="83" fillId="0" borderId="0"/>
    <xf numFmtId="0" fontId="84" fillId="0" borderId="0" applyNumberFormat="0" applyFont="0" applyFill="0" applyBorder="0" applyAlignment="0"/>
    <xf numFmtId="49" fontId="16" fillId="0" borderId="0"/>
    <xf numFmtId="49" fontId="12"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173" fontId="16" fillId="0" borderId="0" applyFill="0" applyBorder="0" applyAlignment="0"/>
    <xf numFmtId="0" fontId="85" fillId="0" borderId="0" applyNumberFormat="0" applyFill="0" applyBorder="0" applyAlignment="0" applyProtection="0"/>
    <xf numFmtId="0" fontId="86" fillId="0" borderId="0" applyNumberFormat="0"/>
    <xf numFmtId="0" fontId="87" fillId="0" borderId="28" applyNumberFormat="0" applyFill="0" applyAlignment="0" applyProtection="0"/>
    <xf numFmtId="0" fontId="42" fillId="0" borderId="29">
      <alignment horizontal="center" vertical="top"/>
    </xf>
    <xf numFmtId="0" fontId="88" fillId="35" borderId="30">
      <alignment horizontal="left" vertical="center"/>
    </xf>
    <xf numFmtId="43" fontId="16" fillId="0" borderId="0" applyFont="0" applyFill="0" applyBorder="0" applyAlignment="0" applyProtection="0"/>
    <xf numFmtId="10" fontId="34" fillId="7" borderId="33"/>
    <xf numFmtId="0" fontId="43" fillId="24" borderId="34" applyNumberFormat="0" applyAlignment="0" applyProtection="0"/>
    <xf numFmtId="176" fontId="55" fillId="28" borderId="35"/>
    <xf numFmtId="0" fontId="57" fillId="0" borderId="32">
      <alignment horizontal="left" vertical="center"/>
    </xf>
    <xf numFmtId="10" fontId="18" fillId="29" borderId="33" applyNumberFormat="0" applyBorder="0" applyAlignment="0" applyProtection="0"/>
    <xf numFmtId="0" fontId="16" fillId="31" borderId="36" applyNumberFormat="0" applyFont="0" applyAlignment="0" applyProtection="0"/>
    <xf numFmtId="0" fontId="74" fillId="24" borderId="37" applyNumberFormat="0" applyAlignment="0" applyProtection="0"/>
    <xf numFmtId="0" fontId="77" fillId="1" borderId="32" applyNumberFormat="0" applyFont="0" applyAlignment="0">
      <alignment horizontal="center"/>
    </xf>
    <xf numFmtId="0" fontId="22" fillId="34" borderId="31" applyNumberFormat="0" applyProtection="0">
      <alignment horizontal="center"/>
    </xf>
    <xf numFmtId="0" fontId="16" fillId="0" borderId="31" applyFont="0" applyFill="0" applyProtection="0">
      <alignment horizontal="left"/>
    </xf>
    <xf numFmtId="0" fontId="22" fillId="0" borderId="31" applyNumberFormat="0" applyFill="0" applyAlignment="0" applyProtection="0"/>
    <xf numFmtId="0" fontId="16" fillId="0" borderId="31" applyFill="0" applyAlignment="0" applyProtection="0"/>
    <xf numFmtId="0" fontId="87" fillId="0" borderId="38" applyNumberFormat="0" applyFill="0" applyAlignment="0" applyProtection="0"/>
    <xf numFmtId="10" fontId="34" fillId="7" borderId="39"/>
    <xf numFmtId="0" fontId="16" fillId="0" borderId="33" applyFill="0" applyAlignment="0" applyProtection="0"/>
    <xf numFmtId="0" fontId="22" fillId="0" borderId="33" applyNumberFormat="0" applyFill="0" applyAlignment="0" applyProtection="0"/>
    <xf numFmtId="0" fontId="16" fillId="0" borderId="33" applyFont="0" applyFill="0" applyProtection="0">
      <alignment horizontal="left"/>
    </xf>
    <xf numFmtId="0" fontId="22" fillId="34" borderId="33" applyNumberFormat="0" applyProtection="0">
      <alignment horizontal="center"/>
    </xf>
    <xf numFmtId="0" fontId="77" fillId="1" borderId="85" applyNumberFormat="0" applyFont="0" applyAlignment="0">
      <alignment horizontal="center"/>
    </xf>
    <xf numFmtId="0" fontId="74" fillId="24" borderId="89" applyNumberFormat="0" applyAlignment="0" applyProtection="0"/>
    <xf numFmtId="0" fontId="16" fillId="31" borderId="88" applyNumberFormat="0" applyFont="0" applyAlignment="0" applyProtection="0"/>
    <xf numFmtId="0" fontId="43" fillId="24" borderId="40" applyNumberFormat="0" applyAlignment="0" applyProtection="0"/>
    <xf numFmtId="0" fontId="43" fillId="24" borderId="131" applyNumberFormat="0" applyAlignment="0" applyProtection="0"/>
    <xf numFmtId="0" fontId="57" fillId="0" borderId="85">
      <alignment horizontal="left" vertical="center"/>
    </xf>
    <xf numFmtId="176" fontId="55" fillId="28" borderId="87"/>
    <xf numFmtId="176" fontId="55" fillId="28" borderId="41"/>
    <xf numFmtId="176" fontId="55" fillId="28" borderId="132"/>
    <xf numFmtId="10" fontId="18" fillId="29" borderId="39" applyNumberFormat="0" applyBorder="0" applyAlignment="0" applyProtection="0"/>
    <xf numFmtId="0" fontId="43" fillId="24" borderId="86" applyNumberFormat="0" applyAlignment="0" applyProtection="0"/>
    <xf numFmtId="0" fontId="16" fillId="31" borderId="133" applyNumberFormat="0" applyFont="0" applyAlignment="0" applyProtection="0"/>
    <xf numFmtId="0" fontId="74" fillId="24" borderId="134" applyNumberFormat="0" applyAlignment="0" applyProtection="0"/>
    <xf numFmtId="0" fontId="16" fillId="31" borderId="42" applyNumberFormat="0" applyFont="0" applyAlignment="0" applyProtection="0"/>
    <xf numFmtId="0" fontId="74" fillId="24" borderId="43" applyNumberFormat="0" applyAlignment="0" applyProtection="0"/>
    <xf numFmtId="0" fontId="22" fillId="34" borderId="39" applyNumberFormat="0" applyProtection="0">
      <alignment horizontal="center"/>
    </xf>
    <xf numFmtId="0" fontId="16" fillId="0" borderId="39" applyFont="0" applyFill="0" applyProtection="0">
      <alignment horizontal="left"/>
    </xf>
    <xf numFmtId="0" fontId="22" fillId="0" borderId="39" applyNumberFormat="0" applyFill="0" applyAlignment="0" applyProtection="0"/>
    <xf numFmtId="0" fontId="16" fillId="0" borderId="39" applyFill="0" applyAlignment="0" applyProtection="0"/>
    <xf numFmtId="0" fontId="87" fillId="0" borderId="44" applyNumberFormat="0" applyFill="0" applyAlignment="0" applyProtection="0"/>
    <xf numFmtId="0" fontId="77" fillId="1" borderId="72" applyNumberFormat="0" applyFont="0" applyAlignment="0">
      <alignment horizontal="center"/>
    </xf>
    <xf numFmtId="0" fontId="74" fillId="24" borderId="62" applyNumberFormat="0" applyAlignment="0" applyProtection="0"/>
    <xf numFmtId="10" fontId="34" fillId="7" borderId="45"/>
    <xf numFmtId="0" fontId="16" fillId="0" borderId="71" applyFill="0" applyAlignment="0" applyProtection="0"/>
    <xf numFmtId="0" fontId="22" fillId="34" borderId="78" applyNumberFormat="0" applyProtection="0">
      <alignment horizontal="center"/>
    </xf>
    <xf numFmtId="10" fontId="34" fillId="7" borderId="57"/>
    <xf numFmtId="0" fontId="43" fillId="24" borderId="80" applyNumberFormat="0" applyAlignment="0" applyProtection="0"/>
    <xf numFmtId="0" fontId="77" fillId="1" borderId="53" applyNumberFormat="0" applyFont="0" applyAlignment="0">
      <alignment horizontal="center"/>
    </xf>
    <xf numFmtId="0" fontId="16" fillId="0" borderId="57" applyFill="0" applyAlignment="0" applyProtection="0"/>
    <xf numFmtId="0" fontId="22" fillId="0" borderId="57" applyNumberFormat="0" applyFill="0" applyAlignment="0" applyProtection="0"/>
    <xf numFmtId="0" fontId="16" fillId="0" borderId="57" applyFont="0" applyFill="0" applyProtection="0">
      <alignment horizontal="left"/>
    </xf>
    <xf numFmtId="0" fontId="22" fillId="34" borderId="57" applyNumberFormat="0" applyProtection="0">
      <alignment horizontal="center"/>
    </xf>
    <xf numFmtId="0" fontId="43" fillId="24" borderId="80" applyNumberFormat="0" applyAlignment="0" applyProtection="0"/>
    <xf numFmtId="10" fontId="34" fillId="7" borderId="71"/>
    <xf numFmtId="0" fontId="77" fillId="1" borderId="65" applyNumberFormat="0" applyFont="0" applyAlignment="0">
      <alignment horizontal="center"/>
    </xf>
    <xf numFmtId="0" fontId="16" fillId="0" borderId="64" applyFill="0" applyAlignment="0" applyProtection="0"/>
    <xf numFmtId="0" fontId="22" fillId="0" borderId="64" applyNumberFormat="0" applyFill="0" applyAlignment="0" applyProtection="0"/>
    <xf numFmtId="0" fontId="16" fillId="0" borderId="64" applyFont="0" applyFill="0" applyProtection="0">
      <alignment horizontal="left"/>
    </xf>
    <xf numFmtId="0" fontId="22" fillId="34" borderId="64" applyNumberFormat="0" applyProtection="0">
      <alignment horizontal="center"/>
    </xf>
    <xf numFmtId="0" fontId="74" fillId="24" borderId="83" applyNumberFormat="0" applyAlignment="0" applyProtection="0"/>
    <xf numFmtId="10" fontId="34" fillId="7" borderId="78"/>
    <xf numFmtId="0" fontId="22" fillId="0" borderId="78" applyNumberFormat="0" applyFill="0" applyAlignment="0" applyProtection="0"/>
    <xf numFmtId="0" fontId="16" fillId="0" borderId="78" applyFont="0" applyFill="0" applyProtection="0">
      <alignment horizontal="left"/>
    </xf>
    <xf numFmtId="0" fontId="16" fillId="31" borderId="56" applyNumberFormat="0" applyFont="0" applyAlignment="0" applyProtection="0"/>
    <xf numFmtId="0" fontId="74" fillId="24" borderId="69" applyNumberFormat="0" applyAlignment="0" applyProtection="0"/>
    <xf numFmtId="0" fontId="16" fillId="31" borderId="68" applyNumberFormat="0" applyFont="0" applyAlignment="0" applyProtection="0"/>
    <xf numFmtId="0" fontId="16" fillId="31" borderId="75" applyNumberFormat="0" applyFont="0" applyAlignment="0" applyProtection="0"/>
    <xf numFmtId="0" fontId="43" fillId="24" borderId="59" applyNumberFormat="0" applyAlignment="0" applyProtection="0"/>
    <xf numFmtId="0" fontId="43" fillId="24" borderId="47" applyNumberFormat="0" applyAlignment="0" applyProtection="0"/>
    <xf numFmtId="0" fontId="43" fillId="24" borderId="73" applyNumberFormat="0" applyAlignment="0" applyProtection="0"/>
    <xf numFmtId="0" fontId="16" fillId="31" borderId="82" applyNumberFormat="0" applyFont="0" applyAlignment="0" applyProtection="0"/>
    <xf numFmtId="0" fontId="43" fillId="24" borderId="80" applyNumberFormat="0" applyAlignment="0" applyProtection="0"/>
    <xf numFmtId="10" fontId="18" fillId="29" borderId="64" applyNumberFormat="0" applyBorder="0" applyAlignment="0" applyProtection="0"/>
    <xf numFmtId="10" fontId="18" fillId="29" borderId="52" applyNumberFormat="0" applyBorder="0" applyAlignment="0" applyProtection="0"/>
    <xf numFmtId="0" fontId="57" fillId="0" borderId="72">
      <alignment horizontal="left" vertical="center"/>
    </xf>
    <xf numFmtId="0" fontId="57" fillId="0" borderId="65">
      <alignment horizontal="left" vertical="center"/>
    </xf>
    <xf numFmtId="0" fontId="57" fillId="0" borderId="53">
      <alignment horizontal="left" vertical="center"/>
    </xf>
    <xf numFmtId="176" fontId="55" fillId="28" borderId="74"/>
    <xf numFmtId="176" fontId="55" fillId="28" borderId="55"/>
    <xf numFmtId="0" fontId="57" fillId="0" borderId="79">
      <alignment horizontal="left" vertical="center"/>
    </xf>
    <xf numFmtId="176" fontId="55" fillId="28" borderId="81"/>
    <xf numFmtId="176" fontId="55" fillId="28" borderId="81"/>
    <xf numFmtId="176" fontId="55" fillId="28" borderId="60"/>
    <xf numFmtId="0" fontId="57" fillId="0" borderId="58">
      <alignment horizontal="left" vertical="center"/>
    </xf>
    <xf numFmtId="176" fontId="55" fillId="28" borderId="74"/>
    <xf numFmtId="176" fontId="55" fillId="28" borderId="48"/>
    <xf numFmtId="0" fontId="57" fillId="0" borderId="72">
      <alignment horizontal="left" vertical="center"/>
    </xf>
    <xf numFmtId="0" fontId="57" fillId="0" borderId="46">
      <alignment horizontal="left" vertical="center"/>
    </xf>
    <xf numFmtId="10" fontId="18" fillId="29" borderId="57" applyNumberFormat="0" applyBorder="0" applyAlignment="0" applyProtection="0"/>
    <xf numFmtId="10" fontId="18" fillId="29" borderId="45" applyNumberFormat="0" applyBorder="0" applyAlignment="0" applyProtection="0"/>
    <xf numFmtId="10" fontId="18" fillId="29" borderId="71" applyNumberFormat="0" applyBorder="0" applyAlignment="0" applyProtection="0"/>
    <xf numFmtId="176" fontId="55" fillId="28" borderId="81"/>
    <xf numFmtId="0" fontId="57" fillId="0" borderId="79">
      <alignment horizontal="left" vertical="center"/>
    </xf>
    <xf numFmtId="10" fontId="18" fillId="29" borderId="78" applyNumberFormat="0" applyBorder="0" applyAlignment="0" applyProtection="0"/>
    <xf numFmtId="0" fontId="43" fillId="24" borderId="73" applyNumberFormat="0" applyAlignment="0" applyProtection="0"/>
    <xf numFmtId="0" fontId="43" fillId="24" borderId="66" applyNumberFormat="0" applyAlignment="0" applyProtection="0"/>
    <xf numFmtId="0" fontId="43" fillId="24" borderId="54" applyNumberFormat="0" applyAlignment="0" applyProtection="0"/>
    <xf numFmtId="0" fontId="43" fillId="24" borderId="80" applyNumberFormat="0" applyAlignment="0" applyProtection="0"/>
    <xf numFmtId="0" fontId="16" fillId="31" borderId="75" applyNumberFormat="0" applyFont="0" applyAlignment="0" applyProtection="0"/>
    <xf numFmtId="0" fontId="16" fillId="31" borderId="82" applyNumberFormat="0" applyFont="0" applyAlignment="0" applyProtection="0"/>
    <xf numFmtId="0" fontId="16" fillId="31" borderId="61" applyNumberFormat="0" applyFont="0" applyAlignment="0" applyProtection="0"/>
    <xf numFmtId="0" fontId="74" fillId="24" borderId="83" applyNumberFormat="0" applyAlignment="0" applyProtection="0"/>
    <xf numFmtId="0" fontId="16" fillId="31" borderId="49" applyNumberFormat="0" applyFont="0" applyAlignment="0" applyProtection="0"/>
    <xf numFmtId="0" fontId="74" fillId="24" borderId="50" applyNumberFormat="0" applyAlignment="0" applyProtection="0"/>
    <xf numFmtId="0" fontId="77" fillId="1" borderId="79" applyNumberFormat="0" applyFont="0" applyAlignment="0">
      <alignment horizontal="center"/>
    </xf>
    <xf numFmtId="0" fontId="77" fillId="1" borderId="72" applyNumberFormat="0" applyFont="0" applyAlignment="0">
      <alignment horizontal="center"/>
    </xf>
    <xf numFmtId="0" fontId="22" fillId="34" borderId="71" applyNumberFormat="0" applyProtection="0">
      <alignment horizontal="center"/>
    </xf>
    <xf numFmtId="0" fontId="16" fillId="0" borderId="71" applyFont="0" applyFill="0" applyProtection="0">
      <alignment horizontal="left"/>
    </xf>
    <xf numFmtId="0" fontId="22" fillId="0" borderId="71" applyNumberFormat="0" applyFill="0" applyAlignment="0" applyProtection="0"/>
    <xf numFmtId="176" fontId="55" fillId="28" borderId="81"/>
    <xf numFmtId="0" fontId="77" fillId="1" borderId="58" applyNumberFormat="0" applyFont="0" applyAlignment="0">
      <alignment horizontal="center"/>
    </xf>
    <xf numFmtId="10" fontId="34" fillId="7" borderId="64"/>
    <xf numFmtId="0" fontId="77" fillId="1" borderId="79" applyNumberFormat="0" applyFont="0" applyAlignment="0">
      <alignment horizontal="center"/>
    </xf>
    <xf numFmtId="0" fontId="74" fillId="24" borderId="76" applyNumberFormat="0" applyAlignment="0" applyProtection="0"/>
    <xf numFmtId="0" fontId="16" fillId="0" borderId="78" applyFill="0" applyAlignment="0" applyProtection="0"/>
    <xf numFmtId="0" fontId="77" fillId="1" borderId="46" applyNumberFormat="0" applyFont="0" applyAlignment="0">
      <alignment horizontal="center"/>
    </xf>
    <xf numFmtId="10" fontId="34" fillId="7" borderId="52"/>
    <xf numFmtId="0" fontId="22" fillId="34" borderId="45" applyNumberFormat="0" applyProtection="0">
      <alignment horizontal="center"/>
    </xf>
    <xf numFmtId="0" fontId="16" fillId="0" borderId="45" applyFont="0" applyFill="0" applyProtection="0">
      <alignment horizontal="left"/>
    </xf>
    <xf numFmtId="0" fontId="22" fillId="0" borderId="45" applyNumberFormat="0" applyFill="0" applyAlignment="0" applyProtection="0"/>
    <xf numFmtId="0" fontId="16" fillId="0" borderId="45" applyFill="0" applyAlignment="0" applyProtection="0"/>
    <xf numFmtId="0" fontId="16" fillId="31" borderId="82" applyNumberFormat="0" applyFont="0" applyAlignment="0" applyProtection="0"/>
    <xf numFmtId="176" fontId="55" fillId="28" borderId="67"/>
    <xf numFmtId="0" fontId="87" fillId="0" borderId="51" applyNumberFormat="0" applyFill="0" applyAlignment="0" applyProtection="0"/>
    <xf numFmtId="0" fontId="87" fillId="0" borderId="63" applyNumberFormat="0" applyFill="0" applyAlignment="0" applyProtection="0"/>
    <xf numFmtId="0" fontId="87" fillId="0" borderId="70" applyNumberFormat="0" applyFill="0" applyAlignment="0" applyProtection="0"/>
    <xf numFmtId="0" fontId="87" fillId="0" borderId="77" applyNumberFormat="0" applyFill="0" applyAlignment="0" applyProtection="0"/>
    <xf numFmtId="0" fontId="77" fillId="1" borderId="79" applyNumberFormat="0" applyFont="0" applyAlignment="0">
      <alignment horizontal="center"/>
    </xf>
    <xf numFmtId="0" fontId="57" fillId="0" borderId="79">
      <alignment horizontal="left" vertical="center"/>
    </xf>
    <xf numFmtId="0" fontId="74" fillId="24" borderId="83" applyNumberFormat="0" applyAlignment="0" applyProtection="0"/>
    <xf numFmtId="0" fontId="16" fillId="31" borderId="82" applyNumberFormat="0" applyFont="0" applyAlignment="0" applyProtection="0"/>
    <xf numFmtId="0" fontId="87" fillId="0" borderId="84" applyNumberFormat="0" applyFill="0" applyAlignment="0" applyProtection="0"/>
    <xf numFmtId="0" fontId="87" fillId="0" borderId="84" applyNumberFormat="0" applyFill="0" applyAlignment="0" applyProtection="0"/>
    <xf numFmtId="0" fontId="87" fillId="0" borderId="84" applyNumberFormat="0" applyFill="0" applyAlignment="0" applyProtection="0"/>
    <xf numFmtId="0" fontId="87" fillId="0" borderId="90" applyNumberFormat="0" applyFill="0" applyAlignment="0" applyProtection="0"/>
    <xf numFmtId="0" fontId="77" fillId="1" borderId="118" applyNumberFormat="0" applyFont="0" applyAlignment="0">
      <alignment horizontal="center"/>
    </xf>
    <xf numFmtId="0" fontId="74" fillId="24" borderId="108" applyNumberFormat="0" applyAlignment="0" applyProtection="0"/>
    <xf numFmtId="10" fontId="34" fillId="7" borderId="91"/>
    <xf numFmtId="0" fontId="16" fillId="0" borderId="117" applyFill="0" applyAlignment="0" applyProtection="0"/>
    <xf numFmtId="0" fontId="22" fillId="34" borderId="124" applyNumberFormat="0" applyProtection="0">
      <alignment horizontal="center"/>
    </xf>
    <xf numFmtId="10" fontId="34" fillId="7" borderId="103"/>
    <xf numFmtId="0" fontId="43" fillId="24" borderId="126" applyNumberFormat="0" applyAlignment="0" applyProtection="0"/>
    <xf numFmtId="0" fontId="77" fillId="1" borderId="99" applyNumberFormat="0" applyFont="0" applyAlignment="0">
      <alignment horizontal="center"/>
    </xf>
    <xf numFmtId="0" fontId="16" fillId="0" borderId="103" applyFill="0" applyAlignment="0" applyProtection="0"/>
    <xf numFmtId="0" fontId="22" fillId="0" borderId="103" applyNumberFormat="0" applyFill="0" applyAlignment="0" applyProtection="0"/>
    <xf numFmtId="0" fontId="16" fillId="0" borderId="103" applyFont="0" applyFill="0" applyProtection="0">
      <alignment horizontal="left"/>
    </xf>
    <xf numFmtId="0" fontId="22" fillId="34" borderId="103" applyNumberFormat="0" applyProtection="0">
      <alignment horizontal="center"/>
    </xf>
    <xf numFmtId="0" fontId="43" fillId="24" borderId="126" applyNumberFormat="0" applyAlignment="0" applyProtection="0"/>
    <xf numFmtId="10" fontId="34" fillId="7" borderId="117"/>
    <xf numFmtId="0" fontId="77" fillId="1" borderId="111" applyNumberFormat="0" applyFont="0" applyAlignment="0">
      <alignment horizontal="center"/>
    </xf>
    <xf numFmtId="0" fontId="16" fillId="0" borderId="110" applyFill="0" applyAlignment="0" applyProtection="0"/>
    <xf numFmtId="0" fontId="22" fillId="0" borderId="110" applyNumberFormat="0" applyFill="0" applyAlignment="0" applyProtection="0"/>
    <xf numFmtId="0" fontId="16" fillId="0" borderId="110" applyFont="0" applyFill="0" applyProtection="0">
      <alignment horizontal="left"/>
    </xf>
    <xf numFmtId="0" fontId="22" fillId="34" borderId="110" applyNumberFormat="0" applyProtection="0">
      <alignment horizontal="center"/>
    </xf>
    <xf numFmtId="0" fontId="74" fillId="24" borderId="129" applyNumberFormat="0" applyAlignment="0" applyProtection="0"/>
    <xf numFmtId="10" fontId="34" fillId="7" borderId="124"/>
    <xf numFmtId="0" fontId="22" fillId="0" borderId="124" applyNumberFormat="0" applyFill="0" applyAlignment="0" applyProtection="0"/>
    <xf numFmtId="0" fontId="16" fillId="0" borderId="124" applyFont="0" applyFill="0" applyProtection="0">
      <alignment horizontal="left"/>
    </xf>
    <xf numFmtId="0" fontId="16" fillId="31" borderId="102" applyNumberFormat="0" applyFont="0" applyAlignment="0" applyProtection="0"/>
    <xf numFmtId="0" fontId="74" fillId="24" borderId="115" applyNumberFormat="0" applyAlignment="0" applyProtection="0"/>
    <xf numFmtId="0" fontId="16" fillId="31" borderId="114" applyNumberFormat="0" applyFont="0" applyAlignment="0" applyProtection="0"/>
    <xf numFmtId="0" fontId="16" fillId="31" borderId="121" applyNumberFormat="0" applyFont="0" applyAlignment="0" applyProtection="0"/>
    <xf numFmtId="0" fontId="43" fillId="24" borderId="105" applyNumberFormat="0" applyAlignment="0" applyProtection="0"/>
    <xf numFmtId="0" fontId="43" fillId="24" borderId="93" applyNumberFormat="0" applyAlignment="0" applyProtection="0"/>
    <xf numFmtId="0" fontId="43" fillId="24" borderId="119" applyNumberFormat="0" applyAlignment="0" applyProtection="0"/>
    <xf numFmtId="0" fontId="16" fillId="31" borderId="128" applyNumberFormat="0" applyFont="0" applyAlignment="0" applyProtection="0"/>
    <xf numFmtId="0" fontId="43" fillId="24" borderId="126" applyNumberFormat="0" applyAlignment="0" applyProtection="0"/>
    <xf numFmtId="10" fontId="18" fillId="29" borderId="110" applyNumberFormat="0" applyBorder="0" applyAlignment="0" applyProtection="0"/>
    <xf numFmtId="10" fontId="18" fillId="29" borderId="98" applyNumberFormat="0" applyBorder="0" applyAlignment="0" applyProtection="0"/>
    <xf numFmtId="0" fontId="57" fillId="0" borderId="118">
      <alignment horizontal="left" vertical="center"/>
    </xf>
    <xf numFmtId="0" fontId="57" fillId="0" borderId="111">
      <alignment horizontal="left" vertical="center"/>
    </xf>
    <xf numFmtId="0" fontId="57" fillId="0" borderId="99">
      <alignment horizontal="left" vertical="center"/>
    </xf>
    <xf numFmtId="176" fontId="55" fillId="28" borderId="120"/>
    <xf numFmtId="176" fontId="55" fillId="28" borderId="101"/>
    <xf numFmtId="0" fontId="57" fillId="0" borderId="125">
      <alignment horizontal="left" vertical="center"/>
    </xf>
    <xf numFmtId="176" fontId="55" fillId="28" borderId="127"/>
    <xf numFmtId="176" fontId="55" fillId="28" borderId="127"/>
    <xf numFmtId="176" fontId="55" fillId="28" borderId="106"/>
    <xf numFmtId="0" fontId="57" fillId="0" borderId="104">
      <alignment horizontal="left" vertical="center"/>
    </xf>
    <xf numFmtId="176" fontId="55" fillId="28" borderId="120"/>
    <xf numFmtId="176" fontId="55" fillId="28" borderId="94"/>
    <xf numFmtId="0" fontId="57" fillId="0" borderId="118">
      <alignment horizontal="left" vertical="center"/>
    </xf>
    <xf numFmtId="0" fontId="57" fillId="0" borderId="92">
      <alignment horizontal="left" vertical="center"/>
    </xf>
    <xf numFmtId="10" fontId="18" fillId="29" borderId="103" applyNumberFormat="0" applyBorder="0" applyAlignment="0" applyProtection="0"/>
    <xf numFmtId="10" fontId="18" fillId="29" borderId="91" applyNumberFormat="0" applyBorder="0" applyAlignment="0" applyProtection="0"/>
    <xf numFmtId="10" fontId="18" fillId="29" borderId="117" applyNumberFormat="0" applyBorder="0" applyAlignment="0" applyProtection="0"/>
    <xf numFmtId="176" fontId="55" fillId="28" borderId="127"/>
    <xf numFmtId="0" fontId="57" fillId="0" borderId="125">
      <alignment horizontal="left" vertical="center"/>
    </xf>
    <xf numFmtId="10" fontId="18" fillId="29" borderId="124" applyNumberFormat="0" applyBorder="0" applyAlignment="0" applyProtection="0"/>
    <xf numFmtId="0" fontId="43" fillId="24" borderId="119" applyNumberFormat="0" applyAlignment="0" applyProtection="0"/>
    <xf numFmtId="0" fontId="43" fillId="24" borderId="112" applyNumberFormat="0" applyAlignment="0" applyProtection="0"/>
    <xf numFmtId="0" fontId="43" fillId="24" borderId="100" applyNumberFormat="0" applyAlignment="0" applyProtection="0"/>
    <xf numFmtId="0" fontId="43" fillId="24" borderId="126" applyNumberFormat="0" applyAlignment="0" applyProtection="0"/>
    <xf numFmtId="0" fontId="16" fillId="31" borderId="121" applyNumberFormat="0" applyFont="0" applyAlignment="0" applyProtection="0"/>
    <xf numFmtId="0" fontId="16" fillId="31" borderId="128" applyNumberFormat="0" applyFont="0" applyAlignment="0" applyProtection="0"/>
    <xf numFmtId="0" fontId="16" fillId="31" borderId="107" applyNumberFormat="0" applyFont="0" applyAlignment="0" applyProtection="0"/>
    <xf numFmtId="0" fontId="74" fillId="24" borderId="129" applyNumberFormat="0" applyAlignment="0" applyProtection="0"/>
    <xf numFmtId="0" fontId="16" fillId="31" borderId="95" applyNumberFormat="0" applyFont="0" applyAlignment="0" applyProtection="0"/>
    <xf numFmtId="0" fontId="74" fillId="24" borderId="96" applyNumberFormat="0" applyAlignment="0" applyProtection="0"/>
    <xf numFmtId="0" fontId="77" fillId="1" borderId="125" applyNumberFormat="0" applyFont="0" applyAlignment="0">
      <alignment horizontal="center"/>
    </xf>
    <xf numFmtId="0" fontId="77" fillId="1" borderId="118" applyNumberFormat="0" applyFont="0" applyAlignment="0">
      <alignment horizontal="center"/>
    </xf>
    <xf numFmtId="0" fontId="22" fillId="34" borderId="117" applyNumberFormat="0" applyProtection="0">
      <alignment horizontal="center"/>
    </xf>
    <xf numFmtId="0" fontId="16" fillId="0" borderId="117" applyFont="0" applyFill="0" applyProtection="0">
      <alignment horizontal="left"/>
    </xf>
    <xf numFmtId="0" fontId="22" fillId="0" borderId="117" applyNumberFormat="0" applyFill="0" applyAlignment="0" applyProtection="0"/>
    <xf numFmtId="176" fontId="55" fillId="28" borderId="127"/>
    <xf numFmtId="0" fontId="77" fillId="1" borderId="104" applyNumberFormat="0" applyFont="0" applyAlignment="0">
      <alignment horizontal="center"/>
    </xf>
    <xf numFmtId="10" fontId="34" fillId="7" borderId="110"/>
    <xf numFmtId="0" fontId="77" fillId="1" borderId="125" applyNumberFormat="0" applyFont="0" applyAlignment="0">
      <alignment horizontal="center"/>
    </xf>
    <xf numFmtId="0" fontId="74" fillId="24" borderId="122" applyNumberFormat="0" applyAlignment="0" applyProtection="0"/>
    <xf numFmtId="0" fontId="16" fillId="0" borderId="124" applyFill="0" applyAlignment="0" applyProtection="0"/>
    <xf numFmtId="0" fontId="77" fillId="1" borderId="92" applyNumberFormat="0" applyFont="0" applyAlignment="0">
      <alignment horizontal="center"/>
    </xf>
    <xf numFmtId="10" fontId="34" fillId="7" borderId="98"/>
    <xf numFmtId="0" fontId="22" fillId="34" borderId="91" applyNumberFormat="0" applyProtection="0">
      <alignment horizontal="center"/>
    </xf>
    <xf numFmtId="0" fontId="16" fillId="0" borderId="91" applyFont="0" applyFill="0" applyProtection="0">
      <alignment horizontal="left"/>
    </xf>
    <xf numFmtId="0" fontId="22" fillId="0" borderId="91" applyNumberFormat="0" applyFill="0" applyAlignment="0" applyProtection="0"/>
    <xf numFmtId="0" fontId="16" fillId="0" borderId="91" applyFill="0" applyAlignment="0" applyProtection="0"/>
    <xf numFmtId="0" fontId="16" fillId="31" borderId="128" applyNumberFormat="0" applyFont="0" applyAlignment="0" applyProtection="0"/>
    <xf numFmtId="176" fontId="55" fillId="28" borderId="113"/>
    <xf numFmtId="0" fontId="87" fillId="0" borderId="97" applyNumberFormat="0" applyFill="0" applyAlignment="0" applyProtection="0"/>
    <xf numFmtId="0" fontId="87" fillId="0" borderId="109" applyNumberFormat="0" applyFill="0" applyAlignment="0" applyProtection="0"/>
    <xf numFmtId="0" fontId="87" fillId="0" borderId="116" applyNumberFormat="0" applyFill="0" applyAlignment="0" applyProtection="0"/>
    <xf numFmtId="0" fontId="87" fillId="0" borderId="123" applyNumberFormat="0" applyFill="0" applyAlignment="0" applyProtection="0"/>
    <xf numFmtId="0" fontId="77" fillId="1" borderId="125" applyNumberFormat="0" applyFont="0" applyAlignment="0">
      <alignment horizontal="center"/>
    </xf>
    <xf numFmtId="0" fontId="57" fillId="0" borderId="125">
      <alignment horizontal="left" vertical="center"/>
    </xf>
    <xf numFmtId="0" fontId="74" fillId="24" borderId="129" applyNumberFormat="0" applyAlignment="0" applyProtection="0"/>
    <xf numFmtId="0" fontId="16" fillId="31" borderId="128" applyNumberFormat="0" applyFont="0" applyAlignment="0" applyProtection="0"/>
    <xf numFmtId="0" fontId="87" fillId="0" borderId="130" applyNumberFormat="0" applyFill="0" applyAlignment="0" applyProtection="0"/>
    <xf numFmtId="0" fontId="87" fillId="0" borderId="130" applyNumberFormat="0" applyFill="0" applyAlignment="0" applyProtection="0"/>
    <xf numFmtId="0" fontId="87" fillId="0" borderId="130" applyNumberFormat="0" applyFill="0" applyAlignment="0" applyProtection="0"/>
    <xf numFmtId="0" fontId="87" fillId="0" borderId="135" applyNumberFormat="0" applyFill="0" applyAlignment="0" applyProtection="0"/>
    <xf numFmtId="0" fontId="77" fillId="1" borderId="163" applyNumberFormat="0" applyFont="0" applyAlignment="0">
      <alignment horizontal="center"/>
    </xf>
    <xf numFmtId="0" fontId="74" fillId="24" borderId="153" applyNumberFormat="0" applyAlignment="0" applyProtection="0"/>
    <xf numFmtId="10" fontId="34" fillId="7" borderId="136"/>
    <xf numFmtId="0" fontId="16" fillId="0" borderId="162" applyFill="0" applyAlignment="0" applyProtection="0"/>
    <xf numFmtId="0" fontId="22" fillId="34" borderId="169" applyNumberFormat="0" applyProtection="0">
      <alignment horizontal="center"/>
    </xf>
    <xf numFmtId="10" fontId="34" fillId="7" borderId="148"/>
    <xf numFmtId="0" fontId="43" fillId="24" borderId="171" applyNumberFormat="0" applyAlignment="0" applyProtection="0"/>
    <xf numFmtId="0" fontId="77" fillId="1" borderId="144" applyNumberFormat="0" applyFont="0" applyAlignment="0">
      <alignment horizontal="center"/>
    </xf>
    <xf numFmtId="0" fontId="16" fillId="0" borderId="148" applyFill="0" applyAlignment="0" applyProtection="0"/>
    <xf numFmtId="0" fontId="22" fillId="0" borderId="148" applyNumberFormat="0" applyFill="0" applyAlignment="0" applyProtection="0"/>
    <xf numFmtId="0" fontId="16" fillId="0" borderId="148" applyFont="0" applyFill="0" applyProtection="0">
      <alignment horizontal="left"/>
    </xf>
    <xf numFmtId="0" fontId="22" fillId="34" borderId="148" applyNumberFormat="0" applyProtection="0">
      <alignment horizontal="center"/>
    </xf>
    <xf numFmtId="0" fontId="43" fillId="24" borderId="171" applyNumberFormat="0" applyAlignment="0" applyProtection="0"/>
    <xf numFmtId="10" fontId="34" fillId="7" borderId="162"/>
    <xf numFmtId="0" fontId="77" fillId="1" borderId="156" applyNumberFormat="0" applyFont="0" applyAlignment="0">
      <alignment horizontal="center"/>
    </xf>
    <xf numFmtId="0" fontId="16" fillId="0" borderId="155" applyFill="0" applyAlignment="0" applyProtection="0"/>
    <xf numFmtId="0" fontId="22" fillId="0" borderId="155" applyNumberFormat="0" applyFill="0" applyAlignment="0" applyProtection="0"/>
    <xf numFmtId="0" fontId="16" fillId="0" borderId="155" applyFont="0" applyFill="0" applyProtection="0">
      <alignment horizontal="left"/>
    </xf>
    <xf numFmtId="0" fontId="22" fillId="34" borderId="155" applyNumberFormat="0" applyProtection="0">
      <alignment horizontal="center"/>
    </xf>
    <xf numFmtId="0" fontId="74" fillId="24" borderId="174" applyNumberFormat="0" applyAlignment="0" applyProtection="0"/>
    <xf numFmtId="10" fontId="34" fillId="7" borderId="169"/>
    <xf numFmtId="0" fontId="22" fillId="0" borderId="169" applyNumberFormat="0" applyFill="0" applyAlignment="0" applyProtection="0"/>
    <xf numFmtId="0" fontId="16" fillId="0" borderId="169" applyFont="0" applyFill="0" applyProtection="0">
      <alignment horizontal="left"/>
    </xf>
    <xf numFmtId="0" fontId="16" fillId="31" borderId="147" applyNumberFormat="0" applyFont="0" applyAlignment="0" applyProtection="0"/>
    <xf numFmtId="0" fontId="74" fillId="24" borderId="160" applyNumberFormat="0" applyAlignment="0" applyProtection="0"/>
    <xf numFmtId="0" fontId="16" fillId="31" borderId="159" applyNumberFormat="0" applyFont="0" applyAlignment="0" applyProtection="0"/>
    <xf numFmtId="0" fontId="16" fillId="31" borderId="166" applyNumberFormat="0" applyFont="0" applyAlignment="0" applyProtection="0"/>
    <xf numFmtId="0" fontId="43" fillId="24" borderId="150" applyNumberFormat="0" applyAlignment="0" applyProtection="0"/>
    <xf numFmtId="0" fontId="43" fillId="24" borderId="138" applyNumberFormat="0" applyAlignment="0" applyProtection="0"/>
    <xf numFmtId="0" fontId="43" fillId="24" borderId="164" applyNumberFormat="0" applyAlignment="0" applyProtection="0"/>
    <xf numFmtId="0" fontId="16" fillId="31" borderId="173" applyNumberFormat="0" applyFont="0" applyAlignment="0" applyProtection="0"/>
    <xf numFmtId="0" fontId="43" fillId="24" borderId="171" applyNumberFormat="0" applyAlignment="0" applyProtection="0"/>
    <xf numFmtId="10" fontId="18" fillId="29" borderId="155" applyNumberFormat="0" applyBorder="0" applyAlignment="0" applyProtection="0"/>
    <xf numFmtId="10" fontId="18" fillId="29" borderId="143" applyNumberFormat="0" applyBorder="0" applyAlignment="0" applyProtection="0"/>
    <xf numFmtId="0" fontId="57" fillId="0" borderId="163">
      <alignment horizontal="left" vertical="center"/>
    </xf>
    <xf numFmtId="0" fontId="57" fillId="0" borderId="156">
      <alignment horizontal="left" vertical="center"/>
    </xf>
    <xf numFmtId="0" fontId="57" fillId="0" borderId="144">
      <alignment horizontal="left" vertical="center"/>
    </xf>
    <xf numFmtId="176" fontId="55" fillId="28" borderId="165"/>
    <xf numFmtId="176" fontId="55" fillId="28" borderId="146"/>
    <xf numFmtId="0" fontId="57" fillId="0" borderId="170">
      <alignment horizontal="left" vertical="center"/>
    </xf>
    <xf numFmtId="176" fontId="55" fillId="28" borderId="172"/>
    <xf numFmtId="176" fontId="55" fillId="28" borderId="172"/>
    <xf numFmtId="176" fontId="55" fillId="28" borderId="151"/>
    <xf numFmtId="0" fontId="57" fillId="0" borderId="149">
      <alignment horizontal="left" vertical="center"/>
    </xf>
    <xf numFmtId="176" fontId="55" fillId="28" borderId="165"/>
    <xf numFmtId="176" fontId="55" fillId="28" borderId="139"/>
    <xf numFmtId="0" fontId="57" fillId="0" borderId="163">
      <alignment horizontal="left" vertical="center"/>
    </xf>
    <xf numFmtId="0" fontId="57" fillId="0" borderId="137">
      <alignment horizontal="left" vertical="center"/>
    </xf>
    <xf numFmtId="10" fontId="18" fillId="29" borderId="148" applyNumberFormat="0" applyBorder="0" applyAlignment="0" applyProtection="0"/>
    <xf numFmtId="10" fontId="18" fillId="29" borderId="136" applyNumberFormat="0" applyBorder="0" applyAlignment="0" applyProtection="0"/>
    <xf numFmtId="10" fontId="18" fillId="29" borderId="162" applyNumberFormat="0" applyBorder="0" applyAlignment="0" applyProtection="0"/>
    <xf numFmtId="176" fontId="55" fillId="28" borderId="172"/>
    <xf numFmtId="0" fontId="57" fillId="0" borderId="170">
      <alignment horizontal="left" vertical="center"/>
    </xf>
    <xf numFmtId="10" fontId="18" fillId="29" borderId="169" applyNumberFormat="0" applyBorder="0" applyAlignment="0" applyProtection="0"/>
    <xf numFmtId="0" fontId="43" fillId="24" borderId="164" applyNumberFormat="0" applyAlignment="0" applyProtection="0"/>
    <xf numFmtId="0" fontId="43" fillId="24" borderId="157" applyNumberFormat="0" applyAlignment="0" applyProtection="0"/>
    <xf numFmtId="0" fontId="43" fillId="24" borderId="145" applyNumberFormat="0" applyAlignment="0" applyProtection="0"/>
    <xf numFmtId="0" fontId="43" fillId="24" borderId="171" applyNumberFormat="0" applyAlignment="0" applyProtection="0"/>
    <xf numFmtId="0" fontId="16" fillId="31" borderId="166" applyNumberFormat="0" applyFont="0" applyAlignment="0" applyProtection="0"/>
    <xf numFmtId="0" fontId="16" fillId="31" borderId="173" applyNumberFormat="0" applyFont="0" applyAlignment="0" applyProtection="0"/>
    <xf numFmtId="0" fontId="16" fillId="31" borderId="152" applyNumberFormat="0" applyFont="0" applyAlignment="0" applyProtection="0"/>
    <xf numFmtId="0" fontId="74" fillId="24" borderId="174" applyNumberFormat="0" applyAlignment="0" applyProtection="0"/>
    <xf numFmtId="0" fontId="16" fillId="31" borderId="140" applyNumberFormat="0" applyFont="0" applyAlignment="0" applyProtection="0"/>
    <xf numFmtId="0" fontId="74" fillId="24" borderId="141" applyNumberFormat="0" applyAlignment="0" applyProtection="0"/>
    <xf numFmtId="0" fontId="77" fillId="1" borderId="170" applyNumberFormat="0" applyFont="0" applyAlignment="0">
      <alignment horizontal="center"/>
    </xf>
    <xf numFmtId="0" fontId="77" fillId="1" borderId="163" applyNumberFormat="0" applyFont="0" applyAlignment="0">
      <alignment horizontal="center"/>
    </xf>
    <xf numFmtId="0" fontId="22" fillId="34" borderId="162" applyNumberFormat="0" applyProtection="0">
      <alignment horizontal="center"/>
    </xf>
    <xf numFmtId="0" fontId="16" fillId="0" borderId="162" applyFont="0" applyFill="0" applyProtection="0">
      <alignment horizontal="left"/>
    </xf>
    <xf numFmtId="0" fontId="22" fillId="0" borderId="162" applyNumberFormat="0" applyFill="0" applyAlignment="0" applyProtection="0"/>
    <xf numFmtId="176" fontId="55" fillId="28" borderId="172"/>
    <xf numFmtId="0" fontId="77" fillId="1" borderId="149" applyNumberFormat="0" applyFont="0" applyAlignment="0">
      <alignment horizontal="center"/>
    </xf>
    <xf numFmtId="10" fontId="34" fillId="7" borderId="155"/>
    <xf numFmtId="0" fontId="77" fillId="1" borderId="170" applyNumberFormat="0" applyFont="0" applyAlignment="0">
      <alignment horizontal="center"/>
    </xf>
    <xf numFmtId="0" fontId="74" fillId="24" borderId="167" applyNumberFormat="0" applyAlignment="0" applyProtection="0"/>
    <xf numFmtId="0" fontId="16" fillId="0" borderId="169" applyFill="0" applyAlignment="0" applyProtection="0"/>
    <xf numFmtId="0" fontId="77" fillId="1" borderId="137" applyNumberFormat="0" applyFont="0" applyAlignment="0">
      <alignment horizontal="center"/>
    </xf>
    <xf numFmtId="10" fontId="34" fillId="7" borderId="143"/>
    <xf numFmtId="0" fontId="22" fillId="34" borderId="136" applyNumberFormat="0" applyProtection="0">
      <alignment horizontal="center"/>
    </xf>
    <xf numFmtId="0" fontId="16" fillId="0" borderId="136" applyFont="0" applyFill="0" applyProtection="0">
      <alignment horizontal="left"/>
    </xf>
    <xf numFmtId="0" fontId="22" fillId="0" borderId="136" applyNumberFormat="0" applyFill="0" applyAlignment="0" applyProtection="0"/>
    <xf numFmtId="0" fontId="16" fillId="0" borderId="136" applyFill="0" applyAlignment="0" applyProtection="0"/>
    <xf numFmtId="0" fontId="16" fillId="31" borderId="173" applyNumberFormat="0" applyFont="0" applyAlignment="0" applyProtection="0"/>
    <xf numFmtId="176" fontId="55" fillId="28" borderId="158"/>
    <xf numFmtId="0" fontId="87" fillId="0" borderId="142" applyNumberFormat="0" applyFill="0" applyAlignment="0" applyProtection="0"/>
    <xf numFmtId="0" fontId="87" fillId="0" borderId="154" applyNumberFormat="0" applyFill="0" applyAlignment="0" applyProtection="0"/>
    <xf numFmtId="0" fontId="87" fillId="0" borderId="161" applyNumberFormat="0" applyFill="0" applyAlignment="0" applyProtection="0"/>
    <xf numFmtId="0" fontId="87" fillId="0" borderId="168" applyNumberFormat="0" applyFill="0" applyAlignment="0" applyProtection="0"/>
    <xf numFmtId="0" fontId="77" fillId="1" borderId="170" applyNumberFormat="0" applyFont="0" applyAlignment="0">
      <alignment horizontal="center"/>
    </xf>
    <xf numFmtId="0" fontId="57" fillId="0" borderId="170">
      <alignment horizontal="left" vertical="center"/>
    </xf>
    <xf numFmtId="0" fontId="74" fillId="24" borderId="174" applyNumberFormat="0" applyAlignment="0" applyProtection="0"/>
    <xf numFmtId="0" fontId="16" fillId="31" borderId="173" applyNumberFormat="0" applyFont="0" applyAlignment="0" applyProtection="0"/>
    <xf numFmtId="0" fontId="87" fillId="0" borderId="175" applyNumberFormat="0" applyFill="0" applyAlignment="0" applyProtection="0"/>
    <xf numFmtId="0" fontId="87" fillId="0" borderId="175" applyNumberFormat="0" applyFill="0" applyAlignment="0" applyProtection="0"/>
    <xf numFmtId="0" fontId="87" fillId="0" borderId="175" applyNumberFormat="0" applyFill="0" applyAlignment="0" applyProtection="0"/>
    <xf numFmtId="0" fontId="16" fillId="31" borderId="349" applyNumberFormat="0" applyFont="0" applyAlignment="0" applyProtection="0"/>
    <xf numFmtId="0" fontId="77" fillId="1" borderId="437" applyNumberFormat="0" applyFont="0" applyAlignment="0">
      <alignment horizontal="center"/>
    </xf>
    <xf numFmtId="0" fontId="87" fillId="0" borderId="222" applyNumberFormat="0" applyFill="0" applyAlignment="0" applyProtection="0"/>
    <xf numFmtId="0" fontId="74" fillId="24" borderId="441" applyNumberFormat="0" applyAlignment="0" applyProtection="0"/>
    <xf numFmtId="0" fontId="74" fillId="24" borderId="350" applyNumberFormat="0" applyAlignment="0" applyProtection="0"/>
    <xf numFmtId="0" fontId="16" fillId="0" borderId="216" applyFill="0" applyAlignment="0" applyProtection="0"/>
    <xf numFmtId="0" fontId="22" fillId="0" borderId="216" applyNumberFormat="0" applyFill="0" applyAlignment="0" applyProtection="0"/>
    <xf numFmtId="0" fontId="16" fillId="0" borderId="216" applyFont="0" applyFill="0" applyProtection="0">
      <alignment horizontal="left"/>
    </xf>
    <xf numFmtId="0" fontId="22" fillId="34" borderId="216" applyNumberFormat="0" applyProtection="0">
      <alignment horizontal="center"/>
    </xf>
    <xf numFmtId="0" fontId="87" fillId="0" borderId="306" applyNumberFormat="0" applyFill="0" applyAlignment="0" applyProtection="0"/>
    <xf numFmtId="0" fontId="77" fillId="1" borderId="217" applyNumberFormat="0" applyFont="0" applyAlignment="0">
      <alignment horizontal="center"/>
    </xf>
    <xf numFmtId="0" fontId="16" fillId="31" borderId="440" applyNumberFormat="0" applyFont="0" applyAlignment="0" applyProtection="0"/>
    <xf numFmtId="176" fontId="55" fillId="28" borderId="524"/>
    <xf numFmtId="0" fontId="74" fillId="24" borderId="526" applyNumberFormat="0" applyAlignment="0" applyProtection="0"/>
    <xf numFmtId="0" fontId="77" fillId="1" borderId="301" applyNumberFormat="0" applyFont="0" applyAlignment="0">
      <alignment horizontal="center"/>
    </xf>
    <xf numFmtId="0" fontId="22" fillId="0" borderId="483" applyNumberFormat="0" applyFill="0" applyAlignment="0" applyProtection="0"/>
    <xf numFmtId="0" fontId="16" fillId="0" borderId="483" applyFont="0" applyFill="0" applyProtection="0">
      <alignment horizontal="left"/>
    </xf>
    <xf numFmtId="0" fontId="22" fillId="34" borderId="483" applyNumberFormat="0" applyProtection="0">
      <alignment horizontal="center"/>
    </xf>
    <xf numFmtId="0" fontId="77" fillId="1" borderId="484" applyNumberFormat="0" applyFont="0" applyAlignment="0">
      <alignment horizontal="center"/>
    </xf>
    <xf numFmtId="0" fontId="74" fillId="24" borderId="221" applyNumberFormat="0" applyAlignment="0" applyProtection="0"/>
    <xf numFmtId="0" fontId="16" fillId="31" borderId="220" applyNumberFormat="0" applyFont="0" applyAlignment="0" applyProtection="0"/>
    <xf numFmtId="0" fontId="74" fillId="24" borderId="305" applyNumberFormat="0" applyAlignment="0" applyProtection="0"/>
    <xf numFmtId="0" fontId="16" fillId="31" borderId="304" applyNumberFormat="0" applyFont="0" applyAlignment="0" applyProtection="0"/>
    <xf numFmtId="0" fontId="43" fillId="24" borderId="347" applyNumberFormat="0" applyAlignment="0" applyProtection="0"/>
    <xf numFmtId="0" fontId="43" fillId="24" borderId="438" applyNumberFormat="0" applyAlignment="0" applyProtection="0"/>
    <xf numFmtId="0" fontId="43" fillId="24" borderId="523" applyNumberFormat="0" applyAlignment="0" applyProtection="0"/>
    <xf numFmtId="10" fontId="18" fillId="29" borderId="216" applyNumberFormat="0" applyBorder="0" applyAlignment="0" applyProtection="0"/>
    <xf numFmtId="0" fontId="57" fillId="0" borderId="217">
      <alignment horizontal="left" vertical="center"/>
    </xf>
    <xf numFmtId="176" fontId="55" fillId="28" borderId="219"/>
    <xf numFmtId="10" fontId="18" fillId="29" borderId="483" applyNumberFormat="0" applyBorder="0" applyAlignment="0" applyProtection="0"/>
    <xf numFmtId="0" fontId="57" fillId="0" borderId="301">
      <alignment horizontal="left" vertical="center"/>
    </xf>
    <xf numFmtId="176" fontId="55" fillId="28" borderId="303"/>
    <xf numFmtId="176" fontId="55" fillId="28" borderId="393"/>
    <xf numFmtId="176" fontId="55" fillId="28" borderId="439"/>
    <xf numFmtId="176" fontId="55" fillId="28" borderId="348"/>
    <xf numFmtId="0" fontId="57" fillId="0" borderId="437">
      <alignment horizontal="left" vertical="center"/>
    </xf>
    <xf numFmtId="0" fontId="43" fillId="24" borderId="218" applyNumberFormat="0" applyAlignment="0" applyProtection="0"/>
    <xf numFmtId="0" fontId="43" fillId="24" borderId="392" applyNumberFormat="0" applyAlignment="0" applyProtection="0"/>
    <xf numFmtId="0" fontId="16" fillId="31" borderId="525" applyNumberFormat="0" applyFont="0" applyAlignment="0" applyProtection="0"/>
    <xf numFmtId="0" fontId="43" fillId="24" borderId="302" applyNumberFormat="0" applyAlignment="0" applyProtection="0"/>
    <xf numFmtId="10" fontId="34" fillId="7" borderId="483"/>
    <xf numFmtId="0" fontId="74" fillId="24" borderId="395" applyNumberFormat="0" applyAlignment="0" applyProtection="0"/>
    <xf numFmtId="0" fontId="16" fillId="31" borderId="394" applyNumberFormat="0" applyFont="0" applyAlignment="0" applyProtection="0"/>
    <xf numFmtId="10" fontId="34" fillId="7" borderId="216"/>
    <xf numFmtId="0" fontId="57" fillId="0" borderId="484">
      <alignment horizontal="left" vertical="center"/>
    </xf>
    <xf numFmtId="0" fontId="16" fillId="0" borderId="483" applyFill="0" applyAlignment="0" applyProtection="0"/>
    <xf numFmtId="0" fontId="77" fillId="1" borderId="203" applyNumberFormat="0" applyFont="0" applyAlignment="0">
      <alignment horizontal="center"/>
    </xf>
    <xf numFmtId="0" fontId="74" fillId="24" borderId="193" applyNumberFormat="0" applyAlignment="0" applyProtection="0"/>
    <xf numFmtId="10" fontId="34" fillId="7" borderId="176"/>
    <xf numFmtId="0" fontId="16" fillId="0" borderId="202" applyFill="0" applyAlignment="0" applyProtection="0"/>
    <xf numFmtId="0" fontId="22" fillId="34" borderId="209" applyNumberFormat="0" applyProtection="0">
      <alignment horizontal="center"/>
    </xf>
    <xf numFmtId="10" fontId="34" fillId="7" borderId="188"/>
    <xf numFmtId="0" fontId="43" fillId="24" borderId="211" applyNumberFormat="0" applyAlignment="0" applyProtection="0"/>
    <xf numFmtId="0" fontId="77" fillId="1" borderId="184" applyNumberFormat="0" applyFont="0" applyAlignment="0">
      <alignment horizontal="center"/>
    </xf>
    <xf numFmtId="0" fontId="16" fillId="0" borderId="188" applyFill="0" applyAlignment="0" applyProtection="0"/>
    <xf numFmtId="0" fontId="22" fillId="0" borderId="188" applyNumberFormat="0" applyFill="0" applyAlignment="0" applyProtection="0"/>
    <xf numFmtId="0" fontId="16" fillId="0" borderId="188" applyFont="0" applyFill="0" applyProtection="0">
      <alignment horizontal="left"/>
    </xf>
    <xf numFmtId="0" fontId="22" fillId="34" borderId="188" applyNumberFormat="0" applyProtection="0">
      <alignment horizontal="center"/>
    </xf>
    <xf numFmtId="0" fontId="43" fillId="24" borderId="211" applyNumberFormat="0" applyAlignment="0" applyProtection="0"/>
    <xf numFmtId="10" fontId="34" fillId="7" borderId="202"/>
    <xf numFmtId="0" fontId="77" fillId="1" borderId="196" applyNumberFormat="0" applyFont="0" applyAlignment="0">
      <alignment horizontal="center"/>
    </xf>
    <xf numFmtId="0" fontId="16" fillId="0" borderId="195" applyFill="0" applyAlignment="0" applyProtection="0"/>
    <xf numFmtId="0" fontId="22" fillId="0" borderId="195" applyNumberFormat="0" applyFill="0" applyAlignment="0" applyProtection="0"/>
    <xf numFmtId="0" fontId="16" fillId="0" borderId="195" applyFont="0" applyFill="0" applyProtection="0">
      <alignment horizontal="left"/>
    </xf>
    <xf numFmtId="0" fontId="22" fillId="34" borderId="195" applyNumberFormat="0" applyProtection="0">
      <alignment horizontal="center"/>
    </xf>
    <xf numFmtId="0" fontId="74" fillId="24" borderId="214" applyNumberFormat="0" applyAlignment="0" applyProtection="0"/>
    <xf numFmtId="10" fontId="34" fillId="7" borderId="209"/>
    <xf numFmtId="0" fontId="22" fillId="0" borderId="209" applyNumberFormat="0" applyFill="0" applyAlignment="0" applyProtection="0"/>
    <xf numFmtId="0" fontId="16" fillId="0" borderId="209" applyFont="0" applyFill="0" applyProtection="0">
      <alignment horizontal="left"/>
    </xf>
    <xf numFmtId="0" fontId="16" fillId="31" borderId="187" applyNumberFormat="0" applyFont="0" applyAlignment="0" applyProtection="0"/>
    <xf numFmtId="0" fontId="74" fillId="24" borderId="200" applyNumberFormat="0" applyAlignment="0" applyProtection="0"/>
    <xf numFmtId="0" fontId="16" fillId="31" borderId="199" applyNumberFormat="0" applyFont="0" applyAlignment="0" applyProtection="0"/>
    <xf numFmtId="0" fontId="16" fillId="31" borderId="206" applyNumberFormat="0" applyFont="0" applyAlignment="0" applyProtection="0"/>
    <xf numFmtId="0" fontId="43" fillId="24" borderId="190" applyNumberFormat="0" applyAlignment="0" applyProtection="0"/>
    <xf numFmtId="0" fontId="43" fillId="24" borderId="178" applyNumberFormat="0" applyAlignment="0" applyProtection="0"/>
    <xf numFmtId="0" fontId="43" fillId="24" borderId="204" applyNumberFormat="0" applyAlignment="0" applyProtection="0"/>
    <xf numFmtId="0" fontId="16" fillId="31" borderId="213" applyNumberFormat="0" applyFont="0" applyAlignment="0" applyProtection="0"/>
    <xf numFmtId="0" fontId="43" fillId="24" borderId="211" applyNumberFormat="0" applyAlignment="0" applyProtection="0"/>
    <xf numFmtId="10" fontId="18" fillId="29" borderId="195" applyNumberFormat="0" applyBorder="0" applyAlignment="0" applyProtection="0"/>
    <xf numFmtId="10" fontId="18" fillId="29" borderId="183" applyNumberFormat="0" applyBorder="0" applyAlignment="0" applyProtection="0"/>
    <xf numFmtId="0" fontId="57" fillId="0" borderId="203">
      <alignment horizontal="left" vertical="center"/>
    </xf>
    <xf numFmtId="0" fontId="57" fillId="0" borderId="196">
      <alignment horizontal="left" vertical="center"/>
    </xf>
    <xf numFmtId="0" fontId="57" fillId="0" borderId="184">
      <alignment horizontal="left" vertical="center"/>
    </xf>
    <xf numFmtId="176" fontId="55" fillId="28" borderId="205"/>
    <xf numFmtId="176" fontId="55" fillId="28" borderId="186"/>
    <xf numFmtId="0" fontId="57" fillId="0" borderId="210">
      <alignment horizontal="left" vertical="center"/>
    </xf>
    <xf numFmtId="176" fontId="55" fillId="28" borderId="212"/>
    <xf numFmtId="176" fontId="55" fillId="28" borderId="212"/>
    <xf numFmtId="176" fontId="55" fillId="28" borderId="191"/>
    <xf numFmtId="0" fontId="57" fillId="0" borderId="189">
      <alignment horizontal="left" vertical="center"/>
    </xf>
    <xf numFmtId="176" fontId="55" fillId="28" borderId="205"/>
    <xf numFmtId="176" fontId="55" fillId="28" borderId="179"/>
    <xf numFmtId="0" fontId="57" fillId="0" borderId="203">
      <alignment horizontal="left" vertical="center"/>
    </xf>
    <xf numFmtId="0" fontId="57" fillId="0" borderId="177">
      <alignment horizontal="left" vertical="center"/>
    </xf>
    <xf numFmtId="10" fontId="18" fillId="29" borderId="188" applyNumberFormat="0" applyBorder="0" applyAlignment="0" applyProtection="0"/>
    <xf numFmtId="10" fontId="18" fillId="29" borderId="176" applyNumberFormat="0" applyBorder="0" applyAlignment="0" applyProtection="0"/>
    <xf numFmtId="10" fontId="18" fillId="29" borderId="202" applyNumberFormat="0" applyBorder="0" applyAlignment="0" applyProtection="0"/>
    <xf numFmtId="176" fontId="55" fillId="28" borderId="212"/>
    <xf numFmtId="0" fontId="57" fillId="0" borderId="210">
      <alignment horizontal="left" vertical="center"/>
    </xf>
    <xf numFmtId="10" fontId="18" fillId="29" borderId="209" applyNumberFormat="0" applyBorder="0" applyAlignment="0" applyProtection="0"/>
    <xf numFmtId="0" fontId="43" fillId="24" borderId="204" applyNumberFormat="0" applyAlignment="0" applyProtection="0"/>
    <xf numFmtId="0" fontId="43" fillId="24" borderId="197" applyNumberFormat="0" applyAlignment="0" applyProtection="0"/>
    <xf numFmtId="0" fontId="43" fillId="24" borderId="185" applyNumberFormat="0" applyAlignment="0" applyProtection="0"/>
    <xf numFmtId="0" fontId="43" fillId="24" borderId="211" applyNumberFormat="0" applyAlignment="0" applyProtection="0"/>
    <xf numFmtId="0" fontId="16" fillId="31" borderId="206" applyNumberFormat="0" applyFont="0" applyAlignment="0" applyProtection="0"/>
    <xf numFmtId="0" fontId="16" fillId="31" borderId="213" applyNumberFormat="0" applyFont="0" applyAlignment="0" applyProtection="0"/>
    <xf numFmtId="0" fontId="16" fillId="31" borderId="192" applyNumberFormat="0" applyFont="0" applyAlignment="0" applyProtection="0"/>
    <xf numFmtId="0" fontId="74" fillId="24" borderId="214" applyNumberFormat="0" applyAlignment="0" applyProtection="0"/>
    <xf numFmtId="0" fontId="16" fillId="31" borderId="180" applyNumberFormat="0" applyFont="0" applyAlignment="0" applyProtection="0"/>
    <xf numFmtId="0" fontId="74" fillId="24" borderId="181" applyNumberFormat="0" applyAlignment="0" applyProtection="0"/>
    <xf numFmtId="0" fontId="77" fillId="1" borderId="210" applyNumberFormat="0" applyFont="0" applyAlignment="0">
      <alignment horizontal="center"/>
    </xf>
    <xf numFmtId="0" fontId="77" fillId="1" borderId="203" applyNumberFormat="0" applyFont="0" applyAlignment="0">
      <alignment horizontal="center"/>
    </xf>
    <xf numFmtId="0" fontId="22" fillId="34" borderId="202" applyNumberFormat="0" applyProtection="0">
      <alignment horizontal="center"/>
    </xf>
    <xf numFmtId="0" fontId="16" fillId="0" borderId="202" applyFont="0" applyFill="0" applyProtection="0">
      <alignment horizontal="left"/>
    </xf>
    <xf numFmtId="0" fontId="22" fillId="0" borderId="202" applyNumberFormat="0" applyFill="0" applyAlignment="0" applyProtection="0"/>
    <xf numFmtId="176" fontId="55" fillId="28" borderId="212"/>
    <xf numFmtId="0" fontId="77" fillId="1" borderId="189" applyNumberFormat="0" applyFont="0" applyAlignment="0">
      <alignment horizontal="center"/>
    </xf>
    <xf numFmtId="10" fontId="34" fillId="7" borderId="195"/>
    <xf numFmtId="0" fontId="77" fillId="1" borderId="210" applyNumberFormat="0" applyFont="0" applyAlignment="0">
      <alignment horizontal="center"/>
    </xf>
    <xf numFmtId="0" fontId="74" fillId="24" borderId="207" applyNumberFormat="0" applyAlignment="0" applyProtection="0"/>
    <xf numFmtId="0" fontId="16" fillId="0" borderId="209" applyFill="0" applyAlignment="0" applyProtection="0"/>
    <xf numFmtId="0" fontId="77" fillId="1" borderId="177" applyNumberFormat="0" applyFont="0" applyAlignment="0">
      <alignment horizontal="center"/>
    </xf>
    <xf numFmtId="10" fontId="34" fillId="7" borderId="183"/>
    <xf numFmtId="0" fontId="22" fillId="34" borderId="176" applyNumberFormat="0" applyProtection="0">
      <alignment horizontal="center"/>
    </xf>
    <xf numFmtId="0" fontId="16" fillId="0" borderId="176" applyFont="0" applyFill="0" applyProtection="0">
      <alignment horizontal="left"/>
    </xf>
    <xf numFmtId="0" fontId="22" fillId="0" borderId="176" applyNumberFormat="0" applyFill="0" applyAlignment="0" applyProtection="0"/>
    <xf numFmtId="0" fontId="16" fillId="0" borderId="176" applyFill="0" applyAlignment="0" applyProtection="0"/>
    <xf numFmtId="0" fontId="16" fillId="31" borderId="213" applyNumberFormat="0" applyFont="0" applyAlignment="0" applyProtection="0"/>
    <xf numFmtId="176" fontId="55" fillId="28" borderId="198"/>
    <xf numFmtId="0" fontId="87" fillId="0" borderId="182" applyNumberFormat="0" applyFill="0" applyAlignment="0" applyProtection="0"/>
    <xf numFmtId="0" fontId="87" fillId="0" borderId="194" applyNumberFormat="0" applyFill="0" applyAlignment="0" applyProtection="0"/>
    <xf numFmtId="0" fontId="87" fillId="0" borderId="201" applyNumberFormat="0" applyFill="0" applyAlignment="0" applyProtection="0"/>
    <xf numFmtId="0" fontId="87" fillId="0" borderId="208" applyNumberFormat="0" applyFill="0" applyAlignment="0" applyProtection="0"/>
    <xf numFmtId="0" fontId="77" fillId="1" borderId="210" applyNumberFormat="0" applyFont="0" applyAlignment="0">
      <alignment horizontal="center"/>
    </xf>
    <xf numFmtId="0" fontId="57" fillId="0" borderId="210">
      <alignment horizontal="left" vertical="center"/>
    </xf>
    <xf numFmtId="0" fontId="74" fillId="24" borderId="214" applyNumberFormat="0" applyAlignment="0" applyProtection="0"/>
    <xf numFmtId="0" fontId="16" fillId="31" borderId="213" applyNumberFormat="0" applyFont="0" applyAlignment="0" applyProtection="0"/>
    <xf numFmtId="0" fontId="87" fillId="0" borderId="215" applyNumberFormat="0" applyFill="0" applyAlignment="0" applyProtection="0"/>
    <xf numFmtId="0" fontId="87" fillId="0" borderId="215" applyNumberFormat="0" applyFill="0" applyAlignment="0" applyProtection="0"/>
    <xf numFmtId="0" fontId="87" fillId="0" borderId="215" applyNumberFormat="0" applyFill="0" applyAlignment="0" applyProtection="0"/>
    <xf numFmtId="0" fontId="77" fillId="1" borderId="250" applyNumberFormat="0" applyFont="0" applyAlignment="0">
      <alignment horizontal="center"/>
    </xf>
    <xf numFmtId="0" fontId="74" fillId="24" borderId="240" applyNumberFormat="0" applyAlignment="0" applyProtection="0"/>
    <xf numFmtId="10" fontId="34" fillId="7" borderId="223"/>
    <xf numFmtId="0" fontId="16" fillId="0" borderId="249" applyFill="0" applyAlignment="0" applyProtection="0"/>
    <xf numFmtId="0" fontId="22" fillId="34" borderId="256" applyNumberFormat="0" applyProtection="0">
      <alignment horizontal="center"/>
    </xf>
    <xf numFmtId="10" fontId="34" fillId="7" borderId="235"/>
    <xf numFmtId="0" fontId="43" fillId="24" borderId="258" applyNumberFormat="0" applyAlignment="0" applyProtection="0"/>
    <xf numFmtId="0" fontId="77" fillId="1" borderId="231" applyNumberFormat="0" applyFont="0" applyAlignment="0">
      <alignment horizontal="center"/>
    </xf>
    <xf numFmtId="0" fontId="16" fillId="0" borderId="235" applyFill="0" applyAlignment="0" applyProtection="0"/>
    <xf numFmtId="0" fontId="22" fillId="0" borderId="235" applyNumberFormat="0" applyFill="0" applyAlignment="0" applyProtection="0"/>
    <xf numFmtId="0" fontId="16" fillId="0" borderId="235" applyFont="0" applyFill="0" applyProtection="0">
      <alignment horizontal="left"/>
    </xf>
    <xf numFmtId="0" fontId="22" fillId="34" borderId="235" applyNumberFormat="0" applyProtection="0">
      <alignment horizontal="center"/>
    </xf>
    <xf numFmtId="0" fontId="43" fillId="24" borderId="258" applyNumberFormat="0" applyAlignment="0" applyProtection="0"/>
    <xf numFmtId="10" fontId="34" fillId="7" borderId="249"/>
    <xf numFmtId="0" fontId="77" fillId="1" borderId="243" applyNumberFormat="0" applyFont="0" applyAlignment="0">
      <alignment horizontal="center"/>
    </xf>
    <xf numFmtId="0" fontId="16" fillId="0" borderId="242" applyFill="0" applyAlignment="0" applyProtection="0"/>
    <xf numFmtId="0" fontId="22" fillId="0" borderId="242" applyNumberFormat="0" applyFill="0" applyAlignment="0" applyProtection="0"/>
    <xf numFmtId="0" fontId="16" fillId="0" borderId="242" applyFont="0" applyFill="0" applyProtection="0">
      <alignment horizontal="left"/>
    </xf>
    <xf numFmtId="0" fontId="22" fillId="34" borderId="242" applyNumberFormat="0" applyProtection="0">
      <alignment horizontal="center"/>
    </xf>
    <xf numFmtId="0" fontId="74" fillId="24" borderId="261" applyNumberFormat="0" applyAlignment="0" applyProtection="0"/>
    <xf numFmtId="10" fontId="34" fillId="7" borderId="256"/>
    <xf numFmtId="0" fontId="22" fillId="0" borderId="256" applyNumberFormat="0" applyFill="0" applyAlignment="0" applyProtection="0"/>
    <xf numFmtId="0" fontId="16" fillId="0" borderId="256" applyFont="0" applyFill="0" applyProtection="0">
      <alignment horizontal="left"/>
    </xf>
    <xf numFmtId="0" fontId="16" fillId="31" borderId="234" applyNumberFormat="0" applyFont="0" applyAlignment="0" applyProtection="0"/>
    <xf numFmtId="0" fontId="74" fillId="24" borderId="247" applyNumberFormat="0" applyAlignment="0" applyProtection="0"/>
    <xf numFmtId="0" fontId="16" fillId="31" borderId="246" applyNumberFormat="0" applyFont="0" applyAlignment="0" applyProtection="0"/>
    <xf numFmtId="0" fontId="16" fillId="31" borderId="253" applyNumberFormat="0" applyFont="0" applyAlignment="0" applyProtection="0"/>
    <xf numFmtId="0" fontId="43" fillId="24" borderId="237" applyNumberFormat="0" applyAlignment="0" applyProtection="0"/>
    <xf numFmtId="0" fontId="43" fillId="24" borderId="225" applyNumberFormat="0" applyAlignment="0" applyProtection="0"/>
    <xf numFmtId="0" fontId="43" fillId="24" borderId="251" applyNumberFormat="0" applyAlignment="0" applyProtection="0"/>
    <xf numFmtId="0" fontId="16" fillId="31" borderId="260" applyNumberFormat="0" applyFont="0" applyAlignment="0" applyProtection="0"/>
    <xf numFmtId="0" fontId="43" fillId="24" borderId="258" applyNumberFormat="0" applyAlignment="0" applyProtection="0"/>
    <xf numFmtId="10" fontId="18" fillId="29" borderId="242" applyNumberFormat="0" applyBorder="0" applyAlignment="0" applyProtection="0"/>
    <xf numFmtId="10" fontId="18" fillId="29" borderId="230" applyNumberFormat="0" applyBorder="0" applyAlignment="0" applyProtection="0"/>
    <xf numFmtId="0" fontId="57" fillId="0" borderId="250">
      <alignment horizontal="left" vertical="center"/>
    </xf>
    <xf numFmtId="0" fontId="57" fillId="0" borderId="243">
      <alignment horizontal="left" vertical="center"/>
    </xf>
    <xf numFmtId="0" fontId="57" fillId="0" borderId="231">
      <alignment horizontal="left" vertical="center"/>
    </xf>
    <xf numFmtId="176" fontId="55" fillId="28" borderId="252"/>
    <xf numFmtId="176" fontId="55" fillId="28" borderId="233"/>
    <xf numFmtId="0" fontId="57" fillId="0" borderId="257">
      <alignment horizontal="left" vertical="center"/>
    </xf>
    <xf numFmtId="176" fontId="55" fillId="28" borderId="259"/>
    <xf numFmtId="176" fontId="55" fillId="28" borderId="259"/>
    <xf numFmtId="176" fontId="55" fillId="28" borderId="238"/>
    <xf numFmtId="0" fontId="57" fillId="0" borderId="236">
      <alignment horizontal="left" vertical="center"/>
    </xf>
    <xf numFmtId="176" fontId="55" fillId="28" borderId="252"/>
    <xf numFmtId="176" fontId="55" fillId="28" borderId="226"/>
    <xf numFmtId="0" fontId="57" fillId="0" borderId="250">
      <alignment horizontal="left" vertical="center"/>
    </xf>
    <xf numFmtId="0" fontId="57" fillId="0" borderId="224">
      <alignment horizontal="left" vertical="center"/>
    </xf>
    <xf numFmtId="10" fontId="18" fillId="29" borderId="235" applyNumberFormat="0" applyBorder="0" applyAlignment="0" applyProtection="0"/>
    <xf numFmtId="10" fontId="18" fillId="29" borderId="223" applyNumberFormat="0" applyBorder="0" applyAlignment="0" applyProtection="0"/>
    <xf numFmtId="10" fontId="18" fillId="29" borderId="249" applyNumberFormat="0" applyBorder="0" applyAlignment="0" applyProtection="0"/>
    <xf numFmtId="176" fontId="55" fillId="28" borderId="259"/>
    <xf numFmtId="0" fontId="57" fillId="0" borderId="257">
      <alignment horizontal="left" vertical="center"/>
    </xf>
    <xf numFmtId="10" fontId="18" fillId="29" borderId="256" applyNumberFormat="0" applyBorder="0" applyAlignment="0" applyProtection="0"/>
    <xf numFmtId="0" fontId="43" fillId="24" borderId="251" applyNumberFormat="0" applyAlignment="0" applyProtection="0"/>
    <xf numFmtId="0" fontId="43" fillId="24" borderId="244" applyNumberFormat="0" applyAlignment="0" applyProtection="0"/>
    <xf numFmtId="0" fontId="43" fillId="24" borderId="232" applyNumberFormat="0" applyAlignment="0" applyProtection="0"/>
    <xf numFmtId="0" fontId="43" fillId="24" borderId="258" applyNumberFormat="0" applyAlignment="0" applyProtection="0"/>
    <xf numFmtId="0" fontId="16" fillId="31" borderId="253" applyNumberFormat="0" applyFont="0" applyAlignment="0" applyProtection="0"/>
    <xf numFmtId="0" fontId="16" fillId="31" borderId="260" applyNumberFormat="0" applyFont="0" applyAlignment="0" applyProtection="0"/>
    <xf numFmtId="0" fontId="16" fillId="31" borderId="239" applyNumberFormat="0" applyFont="0" applyAlignment="0" applyProtection="0"/>
    <xf numFmtId="0" fontId="74" fillId="24" borderId="261" applyNumberFormat="0" applyAlignment="0" applyProtection="0"/>
    <xf numFmtId="0" fontId="16" fillId="31" borderId="227" applyNumberFormat="0" applyFont="0" applyAlignment="0" applyProtection="0"/>
    <xf numFmtId="0" fontId="74" fillId="24" borderId="228" applyNumberFormat="0" applyAlignment="0" applyProtection="0"/>
    <xf numFmtId="0" fontId="77" fillId="1" borderId="257" applyNumberFormat="0" applyFont="0" applyAlignment="0">
      <alignment horizontal="center"/>
    </xf>
    <xf numFmtId="0" fontId="77" fillId="1" borderId="250" applyNumberFormat="0" applyFont="0" applyAlignment="0">
      <alignment horizontal="center"/>
    </xf>
    <xf numFmtId="0" fontId="22" fillId="34" borderId="249" applyNumberFormat="0" applyProtection="0">
      <alignment horizontal="center"/>
    </xf>
    <xf numFmtId="0" fontId="16" fillId="0" borderId="249" applyFont="0" applyFill="0" applyProtection="0">
      <alignment horizontal="left"/>
    </xf>
    <xf numFmtId="0" fontId="22" fillId="0" borderId="249" applyNumberFormat="0" applyFill="0" applyAlignment="0" applyProtection="0"/>
    <xf numFmtId="176" fontId="55" fillId="28" borderId="259"/>
    <xf numFmtId="0" fontId="77" fillId="1" borderId="236" applyNumberFormat="0" applyFont="0" applyAlignment="0">
      <alignment horizontal="center"/>
    </xf>
    <xf numFmtId="10" fontId="34" fillId="7" borderId="242"/>
    <xf numFmtId="0" fontId="77" fillId="1" borderId="257" applyNumberFormat="0" applyFont="0" applyAlignment="0">
      <alignment horizontal="center"/>
    </xf>
    <xf numFmtId="0" fontId="74" fillId="24" borderId="254" applyNumberFormat="0" applyAlignment="0" applyProtection="0"/>
    <xf numFmtId="0" fontId="16" fillId="0" borderId="256" applyFill="0" applyAlignment="0" applyProtection="0"/>
    <xf numFmtId="0" fontId="77" fillId="1" borderId="224" applyNumberFormat="0" applyFont="0" applyAlignment="0">
      <alignment horizontal="center"/>
    </xf>
    <xf numFmtId="10" fontId="34" fillId="7" borderId="230"/>
    <xf numFmtId="0" fontId="22" fillId="34" borderId="223" applyNumberFormat="0" applyProtection="0">
      <alignment horizontal="center"/>
    </xf>
    <xf numFmtId="0" fontId="16" fillId="0" borderId="223" applyFont="0" applyFill="0" applyProtection="0">
      <alignment horizontal="left"/>
    </xf>
    <xf numFmtId="0" fontId="22" fillId="0" borderId="223" applyNumberFormat="0" applyFill="0" applyAlignment="0" applyProtection="0"/>
    <xf numFmtId="0" fontId="16" fillId="0" borderId="223" applyFill="0" applyAlignment="0" applyProtection="0"/>
    <xf numFmtId="0" fontId="16" fillId="31" borderId="260" applyNumberFormat="0" applyFont="0" applyAlignment="0" applyProtection="0"/>
    <xf numFmtId="176" fontId="55" fillId="28" borderId="245"/>
    <xf numFmtId="0" fontId="87" fillId="0" borderId="229" applyNumberFormat="0" applyFill="0" applyAlignment="0" applyProtection="0"/>
    <xf numFmtId="0" fontId="87" fillId="0" borderId="241" applyNumberFormat="0" applyFill="0" applyAlignment="0" applyProtection="0"/>
    <xf numFmtId="0" fontId="87" fillId="0" borderId="248" applyNumberFormat="0" applyFill="0" applyAlignment="0" applyProtection="0"/>
    <xf numFmtId="0" fontId="87" fillId="0" borderId="255" applyNumberFormat="0" applyFill="0" applyAlignment="0" applyProtection="0"/>
    <xf numFmtId="0" fontId="77" fillId="1" borderId="257" applyNumberFormat="0" applyFont="0" applyAlignment="0">
      <alignment horizontal="center"/>
    </xf>
    <xf numFmtId="0" fontId="57" fillId="0" borderId="257">
      <alignment horizontal="left" vertical="center"/>
    </xf>
    <xf numFmtId="0" fontId="74" fillId="24" borderId="261" applyNumberFormat="0" applyAlignment="0" applyProtection="0"/>
    <xf numFmtId="0" fontId="16" fillId="31" borderId="260" applyNumberFormat="0" applyFont="0" applyAlignment="0" applyProtection="0"/>
    <xf numFmtId="0" fontId="87" fillId="0" borderId="262" applyNumberFormat="0" applyFill="0" applyAlignment="0" applyProtection="0"/>
    <xf numFmtId="0" fontId="87" fillId="0" borderId="262" applyNumberFormat="0" applyFill="0" applyAlignment="0" applyProtection="0"/>
    <xf numFmtId="0" fontId="87" fillId="0" borderId="262" applyNumberFormat="0" applyFill="0" applyAlignment="0" applyProtection="0"/>
    <xf numFmtId="0" fontId="77" fillId="1" borderId="288" applyNumberFormat="0" applyFont="0" applyAlignment="0">
      <alignment horizontal="center"/>
    </xf>
    <xf numFmtId="0" fontId="74" fillId="24" borderId="278" applyNumberFormat="0" applyAlignment="0" applyProtection="0"/>
    <xf numFmtId="10" fontId="34" fillId="7" borderId="249"/>
    <xf numFmtId="0" fontId="16" fillId="0" borderId="287" applyFill="0" applyAlignment="0" applyProtection="0"/>
    <xf numFmtId="0" fontId="22" fillId="34" borderId="294" applyNumberFormat="0" applyProtection="0">
      <alignment horizontal="center"/>
    </xf>
    <xf numFmtId="10" fontId="34" fillId="7" borderId="273"/>
    <xf numFmtId="0" fontId="43" fillId="24" borderId="296" applyNumberFormat="0" applyAlignment="0" applyProtection="0"/>
    <xf numFmtId="0" fontId="77" fillId="1" borderId="269" applyNumberFormat="0" applyFont="0" applyAlignment="0">
      <alignment horizontal="center"/>
    </xf>
    <xf numFmtId="0" fontId="16" fillId="0" borderId="273" applyFill="0" applyAlignment="0" applyProtection="0"/>
    <xf numFmtId="0" fontId="22" fillId="0" borderId="273" applyNumberFormat="0" applyFill="0" applyAlignment="0" applyProtection="0"/>
    <xf numFmtId="0" fontId="16" fillId="0" borderId="273" applyFont="0" applyFill="0" applyProtection="0">
      <alignment horizontal="left"/>
    </xf>
    <xf numFmtId="0" fontId="22" fillId="34" borderId="273" applyNumberFormat="0" applyProtection="0">
      <alignment horizontal="center"/>
    </xf>
    <xf numFmtId="0" fontId="43" fillId="24" borderId="296" applyNumberFormat="0" applyAlignment="0" applyProtection="0"/>
    <xf numFmtId="10" fontId="34" fillId="7" borderId="287"/>
    <xf numFmtId="0" fontId="77" fillId="1" borderId="281" applyNumberFormat="0" applyFont="0" applyAlignment="0">
      <alignment horizontal="center"/>
    </xf>
    <xf numFmtId="0" fontId="16" fillId="0" borderId="280" applyFill="0" applyAlignment="0" applyProtection="0"/>
    <xf numFmtId="0" fontId="22" fillId="0" borderId="280" applyNumberFormat="0" applyFill="0" applyAlignment="0" applyProtection="0"/>
    <xf numFmtId="0" fontId="16" fillId="0" borderId="280" applyFont="0" applyFill="0" applyProtection="0">
      <alignment horizontal="left"/>
    </xf>
    <xf numFmtId="0" fontId="22" fillId="34" borderId="280" applyNumberFormat="0" applyProtection="0">
      <alignment horizontal="center"/>
    </xf>
    <xf numFmtId="0" fontId="74" fillId="24" borderId="299" applyNumberFormat="0" applyAlignment="0" applyProtection="0"/>
    <xf numFmtId="10" fontId="34" fillId="7" borderId="294"/>
    <xf numFmtId="0" fontId="22" fillId="0" borderId="294" applyNumberFormat="0" applyFill="0" applyAlignment="0" applyProtection="0"/>
    <xf numFmtId="0" fontId="16" fillId="0" borderId="294" applyFont="0" applyFill="0" applyProtection="0">
      <alignment horizontal="left"/>
    </xf>
    <xf numFmtId="0" fontId="16" fillId="31" borderId="272" applyNumberFormat="0" applyFont="0" applyAlignment="0" applyProtection="0"/>
    <xf numFmtId="0" fontId="74" fillId="24" borderId="285" applyNumberFormat="0" applyAlignment="0" applyProtection="0"/>
    <xf numFmtId="0" fontId="16" fillId="31" borderId="284" applyNumberFormat="0" applyFont="0" applyAlignment="0" applyProtection="0"/>
    <xf numFmtId="0" fontId="16" fillId="31" borderId="291" applyNumberFormat="0" applyFont="0" applyAlignment="0" applyProtection="0"/>
    <xf numFmtId="0" fontId="43" fillId="24" borderId="275" applyNumberFormat="0" applyAlignment="0" applyProtection="0"/>
    <xf numFmtId="0" fontId="43" fillId="24" borderId="263" applyNumberFormat="0" applyAlignment="0" applyProtection="0"/>
    <xf numFmtId="0" fontId="43" fillId="24" borderId="289" applyNumberFormat="0" applyAlignment="0" applyProtection="0"/>
    <xf numFmtId="0" fontId="16" fillId="31" borderId="298" applyNumberFormat="0" applyFont="0" applyAlignment="0" applyProtection="0"/>
    <xf numFmtId="0" fontId="43" fillId="24" borderId="296" applyNumberFormat="0" applyAlignment="0" applyProtection="0"/>
    <xf numFmtId="10" fontId="18" fillId="29" borderId="280" applyNumberFormat="0" applyBorder="0" applyAlignment="0" applyProtection="0"/>
    <xf numFmtId="10" fontId="18" fillId="29" borderId="268" applyNumberFormat="0" applyBorder="0" applyAlignment="0" applyProtection="0"/>
    <xf numFmtId="0" fontId="57" fillId="0" borderId="288">
      <alignment horizontal="left" vertical="center"/>
    </xf>
    <xf numFmtId="0" fontId="57" fillId="0" borderId="281">
      <alignment horizontal="left" vertical="center"/>
    </xf>
    <xf numFmtId="0" fontId="57" fillId="0" borderId="269">
      <alignment horizontal="left" vertical="center"/>
    </xf>
    <xf numFmtId="176" fontId="55" fillId="28" borderId="290"/>
    <xf numFmtId="176" fontId="55" fillId="28" borderId="271"/>
    <xf numFmtId="0" fontId="57" fillId="0" borderId="295">
      <alignment horizontal="left" vertical="center"/>
    </xf>
    <xf numFmtId="176" fontId="55" fillId="28" borderId="297"/>
    <xf numFmtId="176" fontId="55" fillId="28" borderId="297"/>
    <xf numFmtId="176" fontId="55" fillId="28" borderId="276"/>
    <xf numFmtId="0" fontId="57" fillId="0" borderId="274">
      <alignment horizontal="left" vertical="center"/>
    </xf>
    <xf numFmtId="176" fontId="55" fillId="28" borderId="290"/>
    <xf numFmtId="176" fontId="55" fillId="28" borderId="264"/>
    <xf numFmtId="0" fontId="57" fillId="0" borderId="288">
      <alignment horizontal="left" vertical="center"/>
    </xf>
    <xf numFmtId="0" fontId="57" fillId="0" borderId="250">
      <alignment horizontal="left" vertical="center"/>
    </xf>
    <xf numFmtId="10" fontId="18" fillId="29" borderId="273" applyNumberFormat="0" applyBorder="0" applyAlignment="0" applyProtection="0"/>
    <xf numFmtId="10" fontId="18" fillId="29" borderId="249" applyNumberFormat="0" applyBorder="0" applyAlignment="0" applyProtection="0"/>
    <xf numFmtId="10" fontId="18" fillId="29" borderId="287" applyNumberFormat="0" applyBorder="0" applyAlignment="0" applyProtection="0"/>
    <xf numFmtId="176" fontId="55" fillId="28" borderId="297"/>
    <xf numFmtId="0" fontId="57" fillId="0" borderId="295">
      <alignment horizontal="left" vertical="center"/>
    </xf>
    <xf numFmtId="10" fontId="18" fillId="29" borderId="294" applyNumberFormat="0" applyBorder="0" applyAlignment="0" applyProtection="0"/>
    <xf numFmtId="0" fontId="43" fillId="24" borderId="289" applyNumberFormat="0" applyAlignment="0" applyProtection="0"/>
    <xf numFmtId="0" fontId="43" fillId="24" borderId="282" applyNumberFormat="0" applyAlignment="0" applyProtection="0"/>
    <xf numFmtId="0" fontId="43" fillId="24" borderId="270" applyNumberFormat="0" applyAlignment="0" applyProtection="0"/>
    <xf numFmtId="0" fontId="43" fillId="24" borderId="296" applyNumberFormat="0" applyAlignment="0" applyProtection="0"/>
    <xf numFmtId="0" fontId="16" fillId="31" borderId="291" applyNumberFormat="0" applyFont="0" applyAlignment="0" applyProtection="0"/>
    <xf numFmtId="0" fontId="16" fillId="31" borderId="298" applyNumberFormat="0" applyFont="0" applyAlignment="0" applyProtection="0"/>
    <xf numFmtId="0" fontId="16" fillId="31" borderId="277" applyNumberFormat="0" applyFont="0" applyAlignment="0" applyProtection="0"/>
    <xf numFmtId="0" fontId="74" fillId="24" borderId="299" applyNumberFormat="0" applyAlignment="0" applyProtection="0"/>
    <xf numFmtId="0" fontId="16" fillId="31" borderId="265" applyNumberFormat="0" applyFont="0" applyAlignment="0" applyProtection="0"/>
    <xf numFmtId="0" fontId="74" fillId="24" borderId="266" applyNumberFormat="0" applyAlignment="0" applyProtection="0"/>
    <xf numFmtId="0" fontId="77" fillId="1" borderId="295" applyNumberFormat="0" applyFont="0" applyAlignment="0">
      <alignment horizontal="center"/>
    </xf>
    <xf numFmtId="0" fontId="77" fillId="1" borderId="288" applyNumberFormat="0" applyFont="0" applyAlignment="0">
      <alignment horizontal="center"/>
    </xf>
    <xf numFmtId="0" fontId="22" fillId="34" borderId="287" applyNumberFormat="0" applyProtection="0">
      <alignment horizontal="center"/>
    </xf>
    <xf numFmtId="0" fontId="16" fillId="0" borderId="287" applyFont="0" applyFill="0" applyProtection="0">
      <alignment horizontal="left"/>
    </xf>
    <xf numFmtId="0" fontId="22" fillId="0" borderId="287" applyNumberFormat="0" applyFill="0" applyAlignment="0" applyProtection="0"/>
    <xf numFmtId="176" fontId="55" fillId="28" borderId="297"/>
    <xf numFmtId="0" fontId="77" fillId="1" borderId="274" applyNumberFormat="0" applyFont="0" applyAlignment="0">
      <alignment horizontal="center"/>
    </xf>
    <xf numFmtId="10" fontId="34" fillId="7" borderId="280"/>
    <xf numFmtId="0" fontId="77" fillId="1" borderId="295" applyNumberFormat="0" applyFont="0" applyAlignment="0">
      <alignment horizontal="center"/>
    </xf>
    <xf numFmtId="0" fontId="74" fillId="24" borderId="292" applyNumberFormat="0" applyAlignment="0" applyProtection="0"/>
    <xf numFmtId="0" fontId="16" fillId="0" borderId="294" applyFill="0" applyAlignment="0" applyProtection="0"/>
    <xf numFmtId="0" fontId="77" fillId="1" borderId="250" applyNumberFormat="0" applyFont="0" applyAlignment="0">
      <alignment horizontal="center"/>
    </xf>
    <xf numFmtId="10" fontId="34" fillId="7" borderId="268"/>
    <xf numFmtId="0" fontId="22" fillId="34" borderId="249" applyNumberFormat="0" applyProtection="0">
      <alignment horizontal="center"/>
    </xf>
    <xf numFmtId="0" fontId="16" fillId="0" borderId="249" applyFont="0" applyFill="0" applyProtection="0">
      <alignment horizontal="left"/>
    </xf>
    <xf numFmtId="0" fontId="22" fillId="0" borderId="249" applyNumberFormat="0" applyFill="0" applyAlignment="0" applyProtection="0"/>
    <xf numFmtId="0" fontId="16" fillId="0" borderId="249" applyFill="0" applyAlignment="0" applyProtection="0"/>
    <xf numFmtId="0" fontId="16" fillId="31" borderId="298" applyNumberFormat="0" applyFont="0" applyAlignment="0" applyProtection="0"/>
    <xf numFmtId="176" fontId="55" fillId="28" borderId="283"/>
    <xf numFmtId="0" fontId="87" fillId="0" borderId="267" applyNumberFormat="0" applyFill="0" applyAlignment="0" applyProtection="0"/>
    <xf numFmtId="0" fontId="87" fillId="0" borderId="279" applyNumberFormat="0" applyFill="0" applyAlignment="0" applyProtection="0"/>
    <xf numFmtId="0" fontId="87" fillId="0" borderId="286" applyNumberFormat="0" applyFill="0" applyAlignment="0" applyProtection="0"/>
    <xf numFmtId="0" fontId="87" fillId="0" borderId="293" applyNumberFormat="0" applyFill="0" applyAlignment="0" applyProtection="0"/>
    <xf numFmtId="0" fontId="77" fillId="1" borderId="295" applyNumberFormat="0" applyFont="0" applyAlignment="0">
      <alignment horizontal="center"/>
    </xf>
    <xf numFmtId="0" fontId="57" fillId="0" borderId="295">
      <alignment horizontal="left" vertical="center"/>
    </xf>
    <xf numFmtId="0" fontId="74" fillId="24" borderId="299" applyNumberFormat="0" applyAlignment="0" applyProtection="0"/>
    <xf numFmtId="0" fontId="16" fillId="31" borderId="298" applyNumberFormat="0" applyFont="0" applyAlignment="0" applyProtection="0"/>
    <xf numFmtId="0" fontId="87" fillId="0" borderId="300" applyNumberFormat="0" applyFill="0" applyAlignment="0" applyProtection="0"/>
    <xf numFmtId="0" fontId="87" fillId="0" borderId="300" applyNumberFormat="0" applyFill="0" applyAlignment="0" applyProtection="0"/>
    <xf numFmtId="0" fontId="87" fillId="0" borderId="300" applyNumberFormat="0" applyFill="0" applyAlignment="0" applyProtection="0"/>
    <xf numFmtId="0" fontId="77" fillId="1" borderId="334" applyNumberFormat="0" applyFont="0" applyAlignment="0">
      <alignment horizontal="center"/>
    </xf>
    <xf numFmtId="0" fontId="74" fillId="24" borderId="324" applyNumberFormat="0" applyAlignment="0" applyProtection="0"/>
    <xf numFmtId="10" fontId="34" fillId="7" borderId="307"/>
    <xf numFmtId="0" fontId="16" fillId="0" borderId="333" applyFill="0" applyAlignment="0" applyProtection="0"/>
    <xf numFmtId="0" fontId="22" fillId="34" borderId="340" applyNumberFormat="0" applyProtection="0">
      <alignment horizontal="center"/>
    </xf>
    <xf numFmtId="10" fontId="34" fillId="7" borderId="319"/>
    <xf numFmtId="0" fontId="43" fillId="24" borderId="342" applyNumberFormat="0" applyAlignment="0" applyProtection="0"/>
    <xf numFmtId="0" fontId="77" fillId="1" borderId="315" applyNumberFormat="0" applyFont="0" applyAlignment="0">
      <alignment horizontal="center"/>
    </xf>
    <xf numFmtId="0" fontId="16" fillId="0" borderId="319" applyFill="0" applyAlignment="0" applyProtection="0"/>
    <xf numFmtId="0" fontId="22" fillId="0" borderId="319" applyNumberFormat="0" applyFill="0" applyAlignment="0" applyProtection="0"/>
    <xf numFmtId="0" fontId="16" fillId="0" borderId="319" applyFont="0" applyFill="0" applyProtection="0">
      <alignment horizontal="left"/>
    </xf>
    <xf numFmtId="0" fontId="22" fillId="34" borderId="319" applyNumberFormat="0" applyProtection="0">
      <alignment horizontal="center"/>
    </xf>
    <xf numFmtId="0" fontId="43" fillId="24" borderId="342" applyNumberFormat="0" applyAlignment="0" applyProtection="0"/>
    <xf numFmtId="10" fontId="34" fillId="7" borderId="333"/>
    <xf numFmtId="0" fontId="77" fillId="1" borderId="327" applyNumberFormat="0" applyFont="0" applyAlignment="0">
      <alignment horizontal="center"/>
    </xf>
    <xf numFmtId="0" fontId="16" fillId="0" borderId="326" applyFill="0" applyAlignment="0" applyProtection="0"/>
    <xf numFmtId="0" fontId="22" fillId="0" borderId="326" applyNumberFormat="0" applyFill="0" applyAlignment="0" applyProtection="0"/>
    <xf numFmtId="0" fontId="16" fillId="0" borderId="326" applyFont="0" applyFill="0" applyProtection="0">
      <alignment horizontal="left"/>
    </xf>
    <xf numFmtId="0" fontId="22" fillId="34" borderId="326" applyNumberFormat="0" applyProtection="0">
      <alignment horizontal="center"/>
    </xf>
    <xf numFmtId="0" fontId="74" fillId="24" borderId="345" applyNumberFormat="0" applyAlignment="0" applyProtection="0"/>
    <xf numFmtId="10" fontId="34" fillId="7" borderId="340"/>
    <xf numFmtId="0" fontId="22" fillId="0" borderId="340" applyNumberFormat="0" applyFill="0" applyAlignment="0" applyProtection="0"/>
    <xf numFmtId="0" fontId="16" fillId="0" borderId="340" applyFont="0" applyFill="0" applyProtection="0">
      <alignment horizontal="left"/>
    </xf>
    <xf numFmtId="0" fontId="16" fillId="31" borderId="318" applyNumberFormat="0" applyFont="0" applyAlignment="0" applyProtection="0"/>
    <xf numFmtId="0" fontId="74" fillId="24" borderId="331" applyNumberFormat="0" applyAlignment="0" applyProtection="0"/>
    <xf numFmtId="0" fontId="16" fillId="31" borderId="330" applyNumberFormat="0" applyFont="0" applyAlignment="0" applyProtection="0"/>
    <xf numFmtId="0" fontId="16" fillId="31" borderId="337" applyNumberFormat="0" applyFont="0" applyAlignment="0" applyProtection="0"/>
    <xf numFmtId="0" fontId="43" fillId="24" borderId="321" applyNumberFormat="0" applyAlignment="0" applyProtection="0"/>
    <xf numFmtId="0" fontId="43" fillId="24" borderId="309" applyNumberFormat="0" applyAlignment="0" applyProtection="0"/>
    <xf numFmtId="0" fontId="43" fillId="24" borderId="335" applyNumberFormat="0" applyAlignment="0" applyProtection="0"/>
    <xf numFmtId="0" fontId="16" fillId="31" borderId="344" applyNumberFormat="0" applyFont="0" applyAlignment="0" applyProtection="0"/>
    <xf numFmtId="0" fontId="43" fillId="24" borderId="342" applyNumberFormat="0" applyAlignment="0" applyProtection="0"/>
    <xf numFmtId="10" fontId="18" fillId="29" borderId="326" applyNumberFormat="0" applyBorder="0" applyAlignment="0" applyProtection="0"/>
    <xf numFmtId="10" fontId="18" fillId="29" borderId="314" applyNumberFormat="0" applyBorder="0" applyAlignment="0" applyProtection="0"/>
    <xf numFmtId="0" fontId="57" fillId="0" borderId="334">
      <alignment horizontal="left" vertical="center"/>
    </xf>
    <xf numFmtId="0" fontId="57" fillId="0" borderId="327">
      <alignment horizontal="left" vertical="center"/>
    </xf>
    <xf numFmtId="0" fontId="57" fillId="0" borderId="315">
      <alignment horizontal="left" vertical="center"/>
    </xf>
    <xf numFmtId="176" fontId="55" fillId="28" borderId="336"/>
    <xf numFmtId="176" fontId="55" fillId="28" borderId="317"/>
    <xf numFmtId="0" fontId="57" fillId="0" borderId="341">
      <alignment horizontal="left" vertical="center"/>
    </xf>
    <xf numFmtId="176" fontId="55" fillId="28" borderId="343"/>
    <xf numFmtId="176" fontId="55" fillId="28" borderId="343"/>
    <xf numFmtId="176" fontId="55" fillId="28" borderId="322"/>
    <xf numFmtId="0" fontId="57" fillId="0" borderId="320">
      <alignment horizontal="left" vertical="center"/>
    </xf>
    <xf numFmtId="176" fontId="55" fillId="28" borderId="336"/>
    <xf numFmtId="176" fontId="55" fillId="28" borderId="310"/>
    <xf numFmtId="0" fontId="57" fillId="0" borderId="334">
      <alignment horizontal="left" vertical="center"/>
    </xf>
    <xf numFmtId="0" fontId="57" fillId="0" borderId="308">
      <alignment horizontal="left" vertical="center"/>
    </xf>
    <xf numFmtId="10" fontId="18" fillId="29" borderId="319" applyNumberFormat="0" applyBorder="0" applyAlignment="0" applyProtection="0"/>
    <xf numFmtId="10" fontId="18" fillId="29" borderId="307" applyNumberFormat="0" applyBorder="0" applyAlignment="0" applyProtection="0"/>
    <xf numFmtId="10" fontId="18" fillId="29" borderId="333" applyNumberFormat="0" applyBorder="0" applyAlignment="0" applyProtection="0"/>
    <xf numFmtId="176" fontId="55" fillId="28" borderId="343"/>
    <xf numFmtId="0" fontId="57" fillId="0" borderId="341">
      <alignment horizontal="left" vertical="center"/>
    </xf>
    <xf numFmtId="10" fontId="18" fillId="29" borderId="340" applyNumberFormat="0" applyBorder="0" applyAlignment="0" applyProtection="0"/>
    <xf numFmtId="0" fontId="43" fillId="24" borderId="335" applyNumberFormat="0" applyAlignment="0" applyProtection="0"/>
    <xf numFmtId="0" fontId="43" fillId="24" borderId="328" applyNumberFormat="0" applyAlignment="0" applyProtection="0"/>
    <xf numFmtId="0" fontId="43" fillId="24" borderId="316" applyNumberFormat="0" applyAlignment="0" applyProtection="0"/>
    <xf numFmtId="0" fontId="43" fillId="24" borderId="342" applyNumberFormat="0" applyAlignment="0" applyProtection="0"/>
    <xf numFmtId="0" fontId="16" fillId="31" borderId="337" applyNumberFormat="0" applyFont="0" applyAlignment="0" applyProtection="0"/>
    <xf numFmtId="0" fontId="16" fillId="31" borderId="344" applyNumberFormat="0" applyFont="0" applyAlignment="0" applyProtection="0"/>
    <xf numFmtId="0" fontId="16" fillId="31" borderId="323" applyNumberFormat="0" applyFont="0" applyAlignment="0" applyProtection="0"/>
    <xf numFmtId="0" fontId="74" fillId="24" borderId="345" applyNumberFormat="0" applyAlignment="0" applyProtection="0"/>
    <xf numFmtId="0" fontId="16" fillId="31" borderId="311" applyNumberFormat="0" applyFont="0" applyAlignment="0" applyProtection="0"/>
    <xf numFmtId="0" fontId="74" fillId="24" borderId="312" applyNumberFormat="0" applyAlignment="0" applyProtection="0"/>
    <xf numFmtId="0" fontId="77" fillId="1" borderId="341" applyNumberFormat="0" applyFont="0" applyAlignment="0">
      <alignment horizontal="center"/>
    </xf>
    <xf numFmtId="0" fontId="77" fillId="1" borderId="334" applyNumberFormat="0" applyFont="0" applyAlignment="0">
      <alignment horizontal="center"/>
    </xf>
    <xf numFmtId="0" fontId="22" fillId="34" borderId="333" applyNumberFormat="0" applyProtection="0">
      <alignment horizontal="center"/>
    </xf>
    <xf numFmtId="0" fontId="16" fillId="0" borderId="333" applyFont="0" applyFill="0" applyProtection="0">
      <alignment horizontal="left"/>
    </xf>
    <xf numFmtId="0" fontId="22" fillId="0" borderId="333" applyNumberFormat="0" applyFill="0" applyAlignment="0" applyProtection="0"/>
    <xf numFmtId="176" fontId="55" fillId="28" borderId="343"/>
    <xf numFmtId="0" fontId="77" fillId="1" borderId="320" applyNumberFormat="0" applyFont="0" applyAlignment="0">
      <alignment horizontal="center"/>
    </xf>
    <xf numFmtId="10" fontId="34" fillId="7" borderId="326"/>
    <xf numFmtId="0" fontId="77" fillId="1" borderId="341" applyNumberFormat="0" applyFont="0" applyAlignment="0">
      <alignment horizontal="center"/>
    </xf>
    <xf numFmtId="0" fontId="74" fillId="24" borderId="338" applyNumberFormat="0" applyAlignment="0" applyProtection="0"/>
    <xf numFmtId="0" fontId="16" fillId="0" borderId="340" applyFill="0" applyAlignment="0" applyProtection="0"/>
    <xf numFmtId="0" fontId="77" fillId="1" borderId="308" applyNumberFormat="0" applyFont="0" applyAlignment="0">
      <alignment horizontal="center"/>
    </xf>
    <xf numFmtId="10" fontId="34" fillId="7" borderId="314"/>
    <xf numFmtId="0" fontId="22" fillId="34" borderId="307" applyNumberFormat="0" applyProtection="0">
      <alignment horizontal="center"/>
    </xf>
    <xf numFmtId="0" fontId="16" fillId="0" borderId="307" applyFont="0" applyFill="0" applyProtection="0">
      <alignment horizontal="left"/>
    </xf>
    <xf numFmtId="0" fontId="22" fillId="0" borderId="307" applyNumberFormat="0" applyFill="0" applyAlignment="0" applyProtection="0"/>
    <xf numFmtId="0" fontId="16" fillId="0" borderId="307" applyFill="0" applyAlignment="0" applyProtection="0"/>
    <xf numFmtId="0" fontId="16" fillId="31" borderId="344" applyNumberFormat="0" applyFont="0" applyAlignment="0" applyProtection="0"/>
    <xf numFmtId="176" fontId="55" fillId="28" borderId="329"/>
    <xf numFmtId="0" fontId="87" fillId="0" borderId="313" applyNumberFormat="0" applyFill="0" applyAlignment="0" applyProtection="0"/>
    <xf numFmtId="0" fontId="87" fillId="0" borderId="325" applyNumberFormat="0" applyFill="0" applyAlignment="0" applyProtection="0"/>
    <xf numFmtId="0" fontId="87" fillId="0" borderId="332" applyNumberFormat="0" applyFill="0" applyAlignment="0" applyProtection="0"/>
    <xf numFmtId="0" fontId="87" fillId="0" borderId="339" applyNumberFormat="0" applyFill="0" applyAlignment="0" applyProtection="0"/>
    <xf numFmtId="0" fontId="77" fillId="1" borderId="341" applyNumberFormat="0" applyFont="0" applyAlignment="0">
      <alignment horizontal="center"/>
    </xf>
    <xf numFmtId="0" fontId="57" fillId="0" borderId="341">
      <alignment horizontal="left" vertical="center"/>
    </xf>
    <xf numFmtId="0" fontId="74" fillId="24" borderId="345" applyNumberFormat="0" applyAlignment="0" applyProtection="0"/>
    <xf numFmtId="0" fontId="16" fillId="31" borderId="344" applyNumberFormat="0" applyFont="0" applyAlignment="0" applyProtection="0"/>
    <xf numFmtId="0" fontId="87" fillId="0" borderId="346" applyNumberFormat="0" applyFill="0" applyAlignment="0" applyProtection="0"/>
    <xf numFmtId="0" fontId="87" fillId="0" borderId="346" applyNumberFormat="0" applyFill="0" applyAlignment="0" applyProtection="0"/>
    <xf numFmtId="0" fontId="87" fillId="0" borderId="346" applyNumberFormat="0" applyFill="0" applyAlignment="0" applyProtection="0"/>
    <xf numFmtId="0" fontId="87" fillId="0" borderId="351" applyNumberFormat="0" applyFill="0" applyAlignment="0" applyProtection="0"/>
    <xf numFmtId="0" fontId="77" fillId="1" borderId="379" applyNumberFormat="0" applyFont="0" applyAlignment="0">
      <alignment horizontal="center"/>
    </xf>
    <xf numFmtId="0" fontId="74" fillId="24" borderId="369" applyNumberFormat="0" applyAlignment="0" applyProtection="0"/>
    <xf numFmtId="10" fontId="34" fillId="7" borderId="352"/>
    <xf numFmtId="0" fontId="16" fillId="0" borderId="378" applyFill="0" applyAlignment="0" applyProtection="0"/>
    <xf numFmtId="0" fontId="22" fillId="34" borderId="385" applyNumberFormat="0" applyProtection="0">
      <alignment horizontal="center"/>
    </xf>
    <xf numFmtId="10" fontId="34" fillId="7" borderId="364"/>
    <xf numFmtId="0" fontId="43" fillId="24" borderId="387" applyNumberFormat="0" applyAlignment="0" applyProtection="0"/>
    <xf numFmtId="0" fontId="77" fillId="1" borderId="360" applyNumberFormat="0" applyFont="0" applyAlignment="0">
      <alignment horizontal="center"/>
    </xf>
    <xf numFmtId="0" fontId="16" fillId="0" borderId="364" applyFill="0" applyAlignment="0" applyProtection="0"/>
    <xf numFmtId="0" fontId="22" fillId="0" borderId="364" applyNumberFormat="0" applyFill="0" applyAlignment="0" applyProtection="0"/>
    <xf numFmtId="0" fontId="16" fillId="0" borderId="364" applyFont="0" applyFill="0" applyProtection="0">
      <alignment horizontal="left"/>
    </xf>
    <xf numFmtId="0" fontId="22" fillId="34" borderId="364" applyNumberFormat="0" applyProtection="0">
      <alignment horizontal="center"/>
    </xf>
    <xf numFmtId="0" fontId="43" fillId="24" borderId="387" applyNumberFormat="0" applyAlignment="0" applyProtection="0"/>
    <xf numFmtId="10" fontId="34" fillId="7" borderId="378"/>
    <xf numFmtId="0" fontId="77" fillId="1" borderId="372" applyNumberFormat="0" applyFont="0" applyAlignment="0">
      <alignment horizontal="center"/>
    </xf>
    <xf numFmtId="0" fontId="16" fillId="0" borderId="371" applyFill="0" applyAlignment="0" applyProtection="0"/>
    <xf numFmtId="0" fontId="22" fillId="0" borderId="371" applyNumberFormat="0" applyFill="0" applyAlignment="0" applyProtection="0"/>
    <xf numFmtId="0" fontId="16" fillId="0" borderId="371" applyFont="0" applyFill="0" applyProtection="0">
      <alignment horizontal="left"/>
    </xf>
    <xf numFmtId="0" fontId="22" fillId="34" borderId="371" applyNumberFormat="0" applyProtection="0">
      <alignment horizontal="center"/>
    </xf>
    <xf numFmtId="0" fontId="74" fillId="24" borderId="390" applyNumberFormat="0" applyAlignment="0" applyProtection="0"/>
    <xf numFmtId="10" fontId="34" fillId="7" borderId="385"/>
    <xf numFmtId="0" fontId="22" fillId="0" borderId="385" applyNumberFormat="0" applyFill="0" applyAlignment="0" applyProtection="0"/>
    <xf numFmtId="0" fontId="16" fillId="0" borderId="385" applyFont="0" applyFill="0" applyProtection="0">
      <alignment horizontal="left"/>
    </xf>
    <xf numFmtId="0" fontId="16" fillId="31" borderId="363" applyNumberFormat="0" applyFont="0" applyAlignment="0" applyProtection="0"/>
    <xf numFmtId="0" fontId="74" fillId="24" borderId="376" applyNumberFormat="0" applyAlignment="0" applyProtection="0"/>
    <xf numFmtId="0" fontId="16" fillId="31" borderId="375" applyNumberFormat="0" applyFont="0" applyAlignment="0" applyProtection="0"/>
    <xf numFmtId="0" fontId="16" fillId="31" borderId="382" applyNumberFormat="0" applyFont="0" applyAlignment="0" applyProtection="0"/>
    <xf numFmtId="0" fontId="43" fillId="24" borderId="366" applyNumberFormat="0" applyAlignment="0" applyProtection="0"/>
    <xf numFmtId="0" fontId="43" fillId="24" borderId="354" applyNumberFormat="0" applyAlignment="0" applyProtection="0"/>
    <xf numFmtId="0" fontId="43" fillId="24" borderId="380" applyNumberFormat="0" applyAlignment="0" applyProtection="0"/>
    <xf numFmtId="0" fontId="16" fillId="31" borderId="389" applyNumberFormat="0" applyFont="0" applyAlignment="0" applyProtection="0"/>
    <xf numFmtId="0" fontId="43" fillId="24" borderId="387" applyNumberFormat="0" applyAlignment="0" applyProtection="0"/>
    <xf numFmtId="10" fontId="18" fillId="29" borderId="371" applyNumberFormat="0" applyBorder="0" applyAlignment="0" applyProtection="0"/>
    <xf numFmtId="10" fontId="18" fillId="29" borderId="359" applyNumberFormat="0" applyBorder="0" applyAlignment="0" applyProtection="0"/>
    <xf numFmtId="0" fontId="57" fillId="0" borderId="379">
      <alignment horizontal="left" vertical="center"/>
    </xf>
    <xf numFmtId="0" fontId="57" fillId="0" borderId="372">
      <alignment horizontal="left" vertical="center"/>
    </xf>
    <xf numFmtId="0" fontId="57" fillId="0" borderId="360">
      <alignment horizontal="left" vertical="center"/>
    </xf>
    <xf numFmtId="176" fontId="55" fillId="28" borderId="381"/>
    <xf numFmtId="176" fontId="55" fillId="28" borderId="362"/>
    <xf numFmtId="0" fontId="57" fillId="0" borderId="386">
      <alignment horizontal="left" vertical="center"/>
    </xf>
    <xf numFmtId="176" fontId="55" fillId="28" borderId="388"/>
    <xf numFmtId="176" fontId="55" fillId="28" borderId="388"/>
    <xf numFmtId="176" fontId="55" fillId="28" borderId="367"/>
    <xf numFmtId="0" fontId="57" fillId="0" borderId="365">
      <alignment horizontal="left" vertical="center"/>
    </xf>
    <xf numFmtId="176" fontId="55" fillId="28" borderId="381"/>
    <xf numFmtId="176" fontId="55" fillId="28" borderId="355"/>
    <xf numFmtId="0" fontId="57" fillId="0" borderId="379">
      <alignment horizontal="left" vertical="center"/>
    </xf>
    <xf numFmtId="0" fontId="57" fillId="0" borderId="353">
      <alignment horizontal="left" vertical="center"/>
    </xf>
    <xf numFmtId="10" fontId="18" fillId="29" borderId="364" applyNumberFormat="0" applyBorder="0" applyAlignment="0" applyProtection="0"/>
    <xf numFmtId="10" fontId="18" fillId="29" borderId="352" applyNumberFormat="0" applyBorder="0" applyAlignment="0" applyProtection="0"/>
    <xf numFmtId="10" fontId="18" fillId="29" borderId="378" applyNumberFormat="0" applyBorder="0" applyAlignment="0" applyProtection="0"/>
    <xf numFmtId="176" fontId="55" fillId="28" borderId="388"/>
    <xf numFmtId="0" fontId="57" fillId="0" borderId="386">
      <alignment horizontal="left" vertical="center"/>
    </xf>
    <xf numFmtId="10" fontId="18" fillId="29" borderId="385" applyNumberFormat="0" applyBorder="0" applyAlignment="0" applyProtection="0"/>
    <xf numFmtId="0" fontId="43" fillId="24" borderId="380" applyNumberFormat="0" applyAlignment="0" applyProtection="0"/>
    <xf numFmtId="0" fontId="43" fillId="24" borderId="373" applyNumberFormat="0" applyAlignment="0" applyProtection="0"/>
    <xf numFmtId="0" fontId="43" fillId="24" borderId="361" applyNumberFormat="0" applyAlignment="0" applyProtection="0"/>
    <xf numFmtId="0" fontId="43" fillId="24" borderId="387" applyNumberFormat="0" applyAlignment="0" applyProtection="0"/>
    <xf numFmtId="0" fontId="16" fillId="31" borderId="382" applyNumberFormat="0" applyFont="0" applyAlignment="0" applyProtection="0"/>
    <xf numFmtId="0" fontId="16" fillId="31" borderId="389" applyNumberFormat="0" applyFont="0" applyAlignment="0" applyProtection="0"/>
    <xf numFmtId="0" fontId="16" fillId="31" borderId="368" applyNumberFormat="0" applyFont="0" applyAlignment="0" applyProtection="0"/>
    <xf numFmtId="0" fontId="74" fillId="24" borderId="390" applyNumberFormat="0" applyAlignment="0" applyProtection="0"/>
    <xf numFmtId="0" fontId="16" fillId="31" borderId="356" applyNumberFormat="0" applyFont="0" applyAlignment="0" applyProtection="0"/>
    <xf numFmtId="0" fontId="74" fillId="24" borderId="357" applyNumberFormat="0" applyAlignment="0" applyProtection="0"/>
    <xf numFmtId="0" fontId="77" fillId="1" borderId="386" applyNumberFormat="0" applyFont="0" applyAlignment="0">
      <alignment horizontal="center"/>
    </xf>
    <xf numFmtId="0" fontId="77" fillId="1" borderId="379" applyNumberFormat="0" applyFont="0" applyAlignment="0">
      <alignment horizontal="center"/>
    </xf>
    <xf numFmtId="0" fontId="22" fillId="34" borderId="378" applyNumberFormat="0" applyProtection="0">
      <alignment horizontal="center"/>
    </xf>
    <xf numFmtId="0" fontId="16" fillId="0" borderId="378" applyFont="0" applyFill="0" applyProtection="0">
      <alignment horizontal="left"/>
    </xf>
    <xf numFmtId="0" fontId="22" fillId="0" borderId="378" applyNumberFormat="0" applyFill="0" applyAlignment="0" applyProtection="0"/>
    <xf numFmtId="176" fontId="55" fillId="28" borderId="388"/>
    <xf numFmtId="0" fontId="77" fillId="1" borderId="365" applyNumberFormat="0" applyFont="0" applyAlignment="0">
      <alignment horizontal="center"/>
    </xf>
    <xf numFmtId="10" fontId="34" fillId="7" borderId="371"/>
    <xf numFmtId="0" fontId="77" fillId="1" borderId="386" applyNumberFormat="0" applyFont="0" applyAlignment="0">
      <alignment horizontal="center"/>
    </xf>
    <xf numFmtId="0" fontId="74" fillId="24" borderId="383" applyNumberFormat="0" applyAlignment="0" applyProtection="0"/>
    <xf numFmtId="0" fontId="16" fillId="0" borderId="385" applyFill="0" applyAlignment="0" applyProtection="0"/>
    <xf numFmtId="0" fontId="77" fillId="1" borderId="353" applyNumberFormat="0" applyFont="0" applyAlignment="0">
      <alignment horizontal="center"/>
    </xf>
    <xf numFmtId="10" fontId="34" fillId="7" borderId="359"/>
    <xf numFmtId="0" fontId="22" fillId="34" borderId="352" applyNumberFormat="0" applyProtection="0">
      <alignment horizontal="center"/>
    </xf>
    <xf numFmtId="0" fontId="16" fillId="0" borderId="352" applyFont="0" applyFill="0" applyProtection="0">
      <alignment horizontal="left"/>
    </xf>
    <xf numFmtId="0" fontId="22" fillId="0" borderId="352" applyNumberFormat="0" applyFill="0" applyAlignment="0" applyProtection="0"/>
    <xf numFmtId="0" fontId="16" fillId="0" borderId="352" applyFill="0" applyAlignment="0" applyProtection="0"/>
    <xf numFmtId="0" fontId="16" fillId="31" borderId="389" applyNumberFormat="0" applyFont="0" applyAlignment="0" applyProtection="0"/>
    <xf numFmtId="176" fontId="55" fillId="28" borderId="374"/>
    <xf numFmtId="0" fontId="87" fillId="0" borderId="358" applyNumberFormat="0" applyFill="0" applyAlignment="0" applyProtection="0"/>
    <xf numFmtId="0" fontId="87" fillId="0" borderId="370" applyNumberFormat="0" applyFill="0" applyAlignment="0" applyProtection="0"/>
    <xf numFmtId="0" fontId="87" fillId="0" borderId="377" applyNumberFormat="0" applyFill="0" applyAlignment="0" applyProtection="0"/>
    <xf numFmtId="0" fontId="87" fillId="0" borderId="384" applyNumberFormat="0" applyFill="0" applyAlignment="0" applyProtection="0"/>
    <xf numFmtId="0" fontId="77" fillId="1" borderId="386" applyNumberFormat="0" applyFont="0" applyAlignment="0">
      <alignment horizontal="center"/>
    </xf>
    <xf numFmtId="0" fontId="57" fillId="0" borderId="386">
      <alignment horizontal="left" vertical="center"/>
    </xf>
    <xf numFmtId="0" fontId="74" fillId="24" borderId="390" applyNumberFormat="0" applyAlignment="0" applyProtection="0"/>
    <xf numFmtId="0" fontId="16" fillId="31" borderId="389" applyNumberFormat="0" applyFont="0" applyAlignment="0" applyProtection="0"/>
    <xf numFmtId="0" fontId="87" fillId="0" borderId="391" applyNumberFormat="0" applyFill="0" applyAlignment="0" applyProtection="0"/>
    <xf numFmtId="0" fontId="87" fillId="0" borderId="391" applyNumberFormat="0" applyFill="0" applyAlignment="0" applyProtection="0"/>
    <xf numFmtId="0" fontId="87" fillId="0" borderId="391" applyNumberFormat="0" applyFill="0" applyAlignment="0" applyProtection="0"/>
    <xf numFmtId="0" fontId="87" fillId="0" borderId="396" applyNumberFormat="0" applyFill="0" applyAlignment="0" applyProtection="0"/>
    <xf numFmtId="0" fontId="77" fillId="1" borderId="424" applyNumberFormat="0" applyFont="0" applyAlignment="0">
      <alignment horizontal="center"/>
    </xf>
    <xf numFmtId="0" fontId="74" fillId="24" borderId="414" applyNumberFormat="0" applyAlignment="0" applyProtection="0"/>
    <xf numFmtId="10" fontId="34" fillId="7" borderId="397"/>
    <xf numFmtId="0" fontId="16" fillId="0" borderId="423" applyFill="0" applyAlignment="0" applyProtection="0"/>
    <xf numFmtId="0" fontId="22" fillId="34" borderId="430" applyNumberFormat="0" applyProtection="0">
      <alignment horizontal="center"/>
    </xf>
    <xf numFmtId="10" fontId="34" fillId="7" borderId="409"/>
    <xf numFmtId="0" fontId="43" fillId="24" borderId="432" applyNumberFormat="0" applyAlignment="0" applyProtection="0"/>
    <xf numFmtId="0" fontId="77" fillId="1" borderId="405" applyNumberFormat="0" applyFont="0" applyAlignment="0">
      <alignment horizontal="center"/>
    </xf>
    <xf numFmtId="0" fontId="16" fillId="0" borderId="409" applyFill="0" applyAlignment="0" applyProtection="0"/>
    <xf numFmtId="0" fontId="22" fillId="0" borderId="409" applyNumberFormat="0" applyFill="0" applyAlignment="0" applyProtection="0"/>
    <xf numFmtId="0" fontId="16" fillId="0" borderId="409" applyFont="0" applyFill="0" applyProtection="0">
      <alignment horizontal="left"/>
    </xf>
    <xf numFmtId="0" fontId="22" fillId="34" borderId="409" applyNumberFormat="0" applyProtection="0">
      <alignment horizontal="center"/>
    </xf>
    <xf numFmtId="0" fontId="43" fillId="24" borderId="432" applyNumberFormat="0" applyAlignment="0" applyProtection="0"/>
    <xf numFmtId="10" fontId="34" fillId="7" borderId="423"/>
    <xf numFmtId="0" fontId="77" fillId="1" borderId="417" applyNumberFormat="0" applyFont="0" applyAlignment="0">
      <alignment horizontal="center"/>
    </xf>
    <xf numFmtId="0" fontId="16" fillId="0" borderId="416" applyFill="0" applyAlignment="0" applyProtection="0"/>
    <xf numFmtId="0" fontId="22" fillId="0" borderId="416" applyNumberFormat="0" applyFill="0" applyAlignment="0" applyProtection="0"/>
    <xf numFmtId="0" fontId="16" fillId="0" borderId="416" applyFont="0" applyFill="0" applyProtection="0">
      <alignment horizontal="left"/>
    </xf>
    <xf numFmtId="0" fontId="22" fillId="34" borderId="416" applyNumberFormat="0" applyProtection="0">
      <alignment horizontal="center"/>
    </xf>
    <xf numFmtId="0" fontId="74" fillId="24" borderId="435" applyNumberFormat="0" applyAlignment="0" applyProtection="0"/>
    <xf numFmtId="10" fontId="34" fillId="7" borderId="430"/>
    <xf numFmtId="0" fontId="22" fillId="0" borderId="430" applyNumberFormat="0" applyFill="0" applyAlignment="0" applyProtection="0"/>
    <xf numFmtId="0" fontId="16" fillId="0" borderId="430" applyFont="0" applyFill="0" applyProtection="0">
      <alignment horizontal="left"/>
    </xf>
    <xf numFmtId="0" fontId="16" fillId="31" borderId="408" applyNumberFormat="0" applyFont="0" applyAlignment="0" applyProtection="0"/>
    <xf numFmtId="0" fontId="74" fillId="24" borderId="421" applyNumberFormat="0" applyAlignment="0" applyProtection="0"/>
    <xf numFmtId="0" fontId="16" fillId="31" borderId="420" applyNumberFormat="0" applyFont="0" applyAlignment="0" applyProtection="0"/>
    <xf numFmtId="0" fontId="16" fillId="31" borderId="427" applyNumberFormat="0" applyFont="0" applyAlignment="0" applyProtection="0"/>
    <xf numFmtId="0" fontId="43" fillId="24" borderId="411" applyNumberFormat="0" applyAlignment="0" applyProtection="0"/>
    <xf numFmtId="0" fontId="43" fillId="24" borderId="399" applyNumberFormat="0" applyAlignment="0" applyProtection="0"/>
    <xf numFmtId="0" fontId="43" fillId="24" borderId="425" applyNumberFormat="0" applyAlignment="0" applyProtection="0"/>
    <xf numFmtId="0" fontId="16" fillId="31" borderId="434" applyNumberFormat="0" applyFont="0" applyAlignment="0" applyProtection="0"/>
    <xf numFmtId="0" fontId="43" fillId="24" borderId="432" applyNumberFormat="0" applyAlignment="0" applyProtection="0"/>
    <xf numFmtId="10" fontId="18" fillId="29" borderId="416" applyNumberFormat="0" applyBorder="0" applyAlignment="0" applyProtection="0"/>
    <xf numFmtId="10" fontId="18" fillId="29" borderId="404" applyNumberFormat="0" applyBorder="0" applyAlignment="0" applyProtection="0"/>
    <xf numFmtId="0" fontId="57" fillId="0" borderId="424">
      <alignment horizontal="left" vertical="center"/>
    </xf>
    <xf numFmtId="0" fontId="57" fillId="0" borderId="417">
      <alignment horizontal="left" vertical="center"/>
    </xf>
    <xf numFmtId="0" fontId="57" fillId="0" borderId="405">
      <alignment horizontal="left" vertical="center"/>
    </xf>
    <xf numFmtId="176" fontId="55" fillId="28" borderId="426"/>
    <xf numFmtId="176" fontId="55" fillId="28" borderId="407"/>
    <xf numFmtId="0" fontId="57" fillId="0" borderId="431">
      <alignment horizontal="left" vertical="center"/>
    </xf>
    <xf numFmtId="176" fontId="55" fillId="28" borderId="433"/>
    <xf numFmtId="176" fontId="55" fillId="28" borderId="433"/>
    <xf numFmtId="176" fontId="55" fillId="28" borderId="412"/>
    <xf numFmtId="0" fontId="57" fillId="0" borderId="410">
      <alignment horizontal="left" vertical="center"/>
    </xf>
    <xf numFmtId="176" fontId="55" fillId="28" borderId="426"/>
    <xf numFmtId="176" fontId="55" fillId="28" borderId="400"/>
    <xf numFmtId="0" fontId="57" fillId="0" borderId="424">
      <alignment horizontal="left" vertical="center"/>
    </xf>
    <xf numFmtId="0" fontId="57" fillId="0" borderId="398">
      <alignment horizontal="left" vertical="center"/>
    </xf>
    <xf numFmtId="10" fontId="18" fillId="29" borderId="409" applyNumberFormat="0" applyBorder="0" applyAlignment="0" applyProtection="0"/>
    <xf numFmtId="10" fontId="18" fillId="29" borderId="397" applyNumberFormat="0" applyBorder="0" applyAlignment="0" applyProtection="0"/>
    <xf numFmtId="10" fontId="18" fillId="29" borderId="423" applyNumberFormat="0" applyBorder="0" applyAlignment="0" applyProtection="0"/>
    <xf numFmtId="176" fontId="55" fillId="28" borderId="433"/>
    <xf numFmtId="0" fontId="57" fillId="0" borderId="431">
      <alignment horizontal="left" vertical="center"/>
    </xf>
    <xf numFmtId="10" fontId="18" fillId="29" borderId="430" applyNumberFormat="0" applyBorder="0" applyAlignment="0" applyProtection="0"/>
    <xf numFmtId="0" fontId="43" fillId="24" borderId="425" applyNumberFormat="0" applyAlignment="0" applyProtection="0"/>
    <xf numFmtId="0" fontId="43" fillId="24" borderId="418" applyNumberFormat="0" applyAlignment="0" applyProtection="0"/>
    <xf numFmtId="0" fontId="43" fillId="24" borderId="406" applyNumberFormat="0" applyAlignment="0" applyProtection="0"/>
    <xf numFmtId="0" fontId="43" fillId="24" borderId="432" applyNumberFormat="0" applyAlignment="0" applyProtection="0"/>
    <xf numFmtId="0" fontId="16" fillId="31" borderId="427" applyNumberFormat="0" applyFont="0" applyAlignment="0" applyProtection="0"/>
    <xf numFmtId="0" fontId="16" fillId="31" borderId="434" applyNumberFormat="0" applyFont="0" applyAlignment="0" applyProtection="0"/>
    <xf numFmtId="0" fontId="16" fillId="31" borderId="413" applyNumberFormat="0" applyFont="0" applyAlignment="0" applyProtection="0"/>
    <xf numFmtId="0" fontId="74" fillId="24" borderId="435" applyNumberFormat="0" applyAlignment="0" applyProtection="0"/>
    <xf numFmtId="0" fontId="16" fillId="31" borderId="401" applyNumberFormat="0" applyFont="0" applyAlignment="0" applyProtection="0"/>
    <xf numFmtId="0" fontId="74" fillId="24" borderId="402" applyNumberFormat="0" applyAlignment="0" applyProtection="0"/>
    <xf numFmtId="0" fontId="77" fillId="1" borderId="431" applyNumberFormat="0" applyFont="0" applyAlignment="0">
      <alignment horizontal="center"/>
    </xf>
    <xf numFmtId="0" fontId="77" fillId="1" borderId="424" applyNumberFormat="0" applyFont="0" applyAlignment="0">
      <alignment horizontal="center"/>
    </xf>
    <xf numFmtId="0" fontId="22" fillId="34" borderId="423" applyNumberFormat="0" applyProtection="0">
      <alignment horizontal="center"/>
    </xf>
    <xf numFmtId="0" fontId="16" fillId="0" borderId="423" applyFont="0" applyFill="0" applyProtection="0">
      <alignment horizontal="left"/>
    </xf>
    <xf numFmtId="0" fontId="22" fillId="0" borderId="423" applyNumberFormat="0" applyFill="0" applyAlignment="0" applyProtection="0"/>
    <xf numFmtId="176" fontId="55" fillId="28" borderId="433"/>
    <xf numFmtId="0" fontId="77" fillId="1" borderId="410" applyNumberFormat="0" applyFont="0" applyAlignment="0">
      <alignment horizontal="center"/>
    </xf>
    <xf numFmtId="10" fontId="34" fillId="7" borderId="416"/>
    <xf numFmtId="0" fontId="77" fillId="1" borderId="431" applyNumberFormat="0" applyFont="0" applyAlignment="0">
      <alignment horizontal="center"/>
    </xf>
    <xf numFmtId="0" fontId="74" fillId="24" borderId="428" applyNumberFormat="0" applyAlignment="0" applyProtection="0"/>
    <xf numFmtId="0" fontId="16" fillId="0" borderId="430" applyFill="0" applyAlignment="0" applyProtection="0"/>
    <xf numFmtId="0" fontId="77" fillId="1" borderId="398" applyNumberFormat="0" applyFont="0" applyAlignment="0">
      <alignment horizontal="center"/>
    </xf>
    <xf numFmtId="10" fontId="34" fillId="7" borderId="404"/>
    <xf numFmtId="0" fontId="22" fillId="34" borderId="397" applyNumberFormat="0" applyProtection="0">
      <alignment horizontal="center"/>
    </xf>
    <xf numFmtId="0" fontId="16" fillId="0" borderId="397" applyFont="0" applyFill="0" applyProtection="0">
      <alignment horizontal="left"/>
    </xf>
    <xf numFmtId="0" fontId="22" fillId="0" borderId="397" applyNumberFormat="0" applyFill="0" applyAlignment="0" applyProtection="0"/>
    <xf numFmtId="0" fontId="16" fillId="0" borderId="397" applyFill="0" applyAlignment="0" applyProtection="0"/>
    <xf numFmtId="0" fontId="16" fillId="31" borderId="434" applyNumberFormat="0" applyFont="0" applyAlignment="0" applyProtection="0"/>
    <xf numFmtId="176" fontId="55" fillId="28" borderId="419"/>
    <xf numFmtId="0" fontId="87" fillId="0" borderId="403" applyNumberFormat="0" applyFill="0" applyAlignment="0" applyProtection="0"/>
    <xf numFmtId="0" fontId="87" fillId="0" borderId="415" applyNumberFormat="0" applyFill="0" applyAlignment="0" applyProtection="0"/>
    <xf numFmtId="0" fontId="87" fillId="0" borderId="422" applyNumberFormat="0" applyFill="0" applyAlignment="0" applyProtection="0"/>
    <xf numFmtId="0" fontId="87" fillId="0" borderId="429" applyNumberFormat="0" applyFill="0" applyAlignment="0" applyProtection="0"/>
    <xf numFmtId="0" fontId="77" fillId="1" borderId="431" applyNumberFormat="0" applyFont="0" applyAlignment="0">
      <alignment horizontal="center"/>
    </xf>
    <xf numFmtId="0" fontId="57" fillId="0" borderId="431">
      <alignment horizontal="left" vertical="center"/>
    </xf>
    <xf numFmtId="0" fontId="74" fillId="24" borderId="435" applyNumberFormat="0" applyAlignment="0" applyProtection="0"/>
    <xf numFmtId="0" fontId="16" fillId="31" borderId="434" applyNumberFormat="0" applyFont="0" applyAlignment="0" applyProtection="0"/>
    <xf numFmtId="0" fontId="87" fillId="0" borderId="436" applyNumberFormat="0" applyFill="0" applyAlignment="0" applyProtection="0"/>
    <xf numFmtId="0" fontId="87" fillId="0" borderId="436" applyNumberFormat="0" applyFill="0" applyAlignment="0" applyProtection="0"/>
    <xf numFmtId="0" fontId="87" fillId="0" borderId="436" applyNumberFormat="0" applyFill="0" applyAlignment="0" applyProtection="0"/>
    <xf numFmtId="0" fontId="87" fillId="0" borderId="442" applyNumberFormat="0" applyFill="0" applyAlignment="0" applyProtection="0"/>
    <xf numFmtId="0" fontId="77" fillId="1" borderId="470" applyNumberFormat="0" applyFont="0" applyAlignment="0">
      <alignment horizontal="center"/>
    </xf>
    <xf numFmtId="0" fontId="74" fillId="24" borderId="460" applyNumberFormat="0" applyAlignment="0" applyProtection="0"/>
    <xf numFmtId="10" fontId="34" fillId="7" borderId="443"/>
    <xf numFmtId="0" fontId="16" fillId="0" borderId="469" applyFill="0" applyAlignment="0" applyProtection="0"/>
    <xf numFmtId="0" fontId="22" fillId="34" borderId="476" applyNumberFormat="0" applyProtection="0">
      <alignment horizontal="center"/>
    </xf>
    <xf numFmtId="10" fontId="34" fillId="7" borderId="455"/>
    <xf numFmtId="0" fontId="43" fillId="24" borderId="478" applyNumberFormat="0" applyAlignment="0" applyProtection="0"/>
    <xf numFmtId="0" fontId="77" fillId="1" borderId="451" applyNumberFormat="0" applyFont="0" applyAlignment="0">
      <alignment horizontal="center"/>
    </xf>
    <xf numFmtId="0" fontId="16" fillId="0" borderId="455" applyFill="0" applyAlignment="0" applyProtection="0"/>
    <xf numFmtId="0" fontId="22" fillId="0" borderId="455" applyNumberFormat="0" applyFill="0" applyAlignment="0" applyProtection="0"/>
    <xf numFmtId="0" fontId="16" fillId="0" borderId="455" applyFont="0" applyFill="0" applyProtection="0">
      <alignment horizontal="left"/>
    </xf>
    <xf numFmtId="0" fontId="22" fillId="34" borderId="455" applyNumberFormat="0" applyProtection="0">
      <alignment horizontal="center"/>
    </xf>
    <xf numFmtId="0" fontId="43" fillId="24" borderId="478" applyNumberFormat="0" applyAlignment="0" applyProtection="0"/>
    <xf numFmtId="10" fontId="34" fillId="7" borderId="469"/>
    <xf numFmtId="0" fontId="77" fillId="1" borderId="463" applyNumberFormat="0" applyFont="0" applyAlignment="0">
      <alignment horizontal="center"/>
    </xf>
    <xf numFmtId="0" fontId="16" fillId="0" borderId="462" applyFill="0" applyAlignment="0" applyProtection="0"/>
    <xf numFmtId="0" fontId="22" fillId="0" borderId="462" applyNumberFormat="0" applyFill="0" applyAlignment="0" applyProtection="0"/>
    <xf numFmtId="0" fontId="16" fillId="0" borderId="462" applyFont="0" applyFill="0" applyProtection="0">
      <alignment horizontal="left"/>
    </xf>
    <xf numFmtId="0" fontId="22" fillId="34" borderId="462" applyNumberFormat="0" applyProtection="0">
      <alignment horizontal="center"/>
    </xf>
    <xf numFmtId="0" fontId="74" fillId="24" borderId="481" applyNumberFormat="0" applyAlignment="0" applyProtection="0"/>
    <xf numFmtId="10" fontId="34" fillId="7" borderId="476"/>
    <xf numFmtId="0" fontId="22" fillId="0" borderId="476" applyNumberFormat="0" applyFill="0" applyAlignment="0" applyProtection="0"/>
    <xf numFmtId="0" fontId="16" fillId="0" borderId="476" applyFont="0" applyFill="0" applyProtection="0">
      <alignment horizontal="left"/>
    </xf>
    <xf numFmtId="0" fontId="16" fillId="31" borderId="454" applyNumberFormat="0" applyFont="0" applyAlignment="0" applyProtection="0"/>
    <xf numFmtId="0" fontId="74" fillId="24" borderId="467" applyNumberFormat="0" applyAlignment="0" applyProtection="0"/>
    <xf numFmtId="0" fontId="16" fillId="31" borderId="466" applyNumberFormat="0" applyFont="0" applyAlignment="0" applyProtection="0"/>
    <xf numFmtId="0" fontId="16" fillId="31" borderId="473" applyNumberFormat="0" applyFont="0" applyAlignment="0" applyProtection="0"/>
    <xf numFmtId="0" fontId="43" fillId="24" borderId="457" applyNumberFormat="0" applyAlignment="0" applyProtection="0"/>
    <xf numFmtId="0" fontId="43" fillId="24" borderId="445" applyNumberFormat="0" applyAlignment="0" applyProtection="0"/>
    <xf numFmtId="0" fontId="43" fillId="24" borderId="471" applyNumberFormat="0" applyAlignment="0" applyProtection="0"/>
    <xf numFmtId="0" fontId="16" fillId="31" borderId="480" applyNumberFormat="0" applyFont="0" applyAlignment="0" applyProtection="0"/>
    <xf numFmtId="0" fontId="43" fillId="24" borderId="478" applyNumberFormat="0" applyAlignment="0" applyProtection="0"/>
    <xf numFmtId="10" fontId="18" fillId="29" borderId="462" applyNumberFormat="0" applyBorder="0" applyAlignment="0" applyProtection="0"/>
    <xf numFmtId="10" fontId="18" fillId="29" borderId="450" applyNumberFormat="0" applyBorder="0" applyAlignment="0" applyProtection="0"/>
    <xf numFmtId="0" fontId="57" fillId="0" borderId="470">
      <alignment horizontal="left" vertical="center"/>
    </xf>
    <xf numFmtId="0" fontId="57" fillId="0" borderId="463">
      <alignment horizontal="left" vertical="center"/>
    </xf>
    <xf numFmtId="0" fontId="57" fillId="0" borderId="451">
      <alignment horizontal="left" vertical="center"/>
    </xf>
    <xf numFmtId="176" fontId="55" fillId="28" borderId="472"/>
    <xf numFmtId="176" fontId="55" fillId="28" borderId="453"/>
    <xf numFmtId="0" fontId="57" fillId="0" borderId="477">
      <alignment horizontal="left" vertical="center"/>
    </xf>
    <xf numFmtId="176" fontId="55" fillId="28" borderId="479"/>
    <xf numFmtId="176" fontId="55" fillId="28" borderId="479"/>
    <xf numFmtId="176" fontId="55" fillId="28" borderId="458"/>
    <xf numFmtId="0" fontId="57" fillId="0" borderId="456">
      <alignment horizontal="left" vertical="center"/>
    </xf>
    <xf numFmtId="176" fontId="55" fillId="28" borderId="472"/>
    <xf numFmtId="176" fontId="55" fillId="28" borderId="446"/>
    <xf numFmtId="0" fontId="57" fillId="0" borderId="470">
      <alignment horizontal="left" vertical="center"/>
    </xf>
    <xf numFmtId="0" fontId="57" fillId="0" borderId="444">
      <alignment horizontal="left" vertical="center"/>
    </xf>
    <xf numFmtId="10" fontId="18" fillId="29" borderId="455" applyNumberFormat="0" applyBorder="0" applyAlignment="0" applyProtection="0"/>
    <xf numFmtId="10" fontId="18" fillId="29" borderId="443" applyNumberFormat="0" applyBorder="0" applyAlignment="0" applyProtection="0"/>
    <xf numFmtId="10" fontId="18" fillId="29" borderId="469" applyNumberFormat="0" applyBorder="0" applyAlignment="0" applyProtection="0"/>
    <xf numFmtId="176" fontId="55" fillId="28" borderId="479"/>
    <xf numFmtId="0" fontId="57" fillId="0" borderId="477">
      <alignment horizontal="left" vertical="center"/>
    </xf>
    <xf numFmtId="10" fontId="18" fillId="29" borderId="476" applyNumberFormat="0" applyBorder="0" applyAlignment="0" applyProtection="0"/>
    <xf numFmtId="0" fontId="43" fillId="24" borderId="471" applyNumberFormat="0" applyAlignment="0" applyProtection="0"/>
    <xf numFmtId="0" fontId="43" fillId="24" borderId="464" applyNumberFormat="0" applyAlignment="0" applyProtection="0"/>
    <xf numFmtId="0" fontId="43" fillId="24" borderId="452" applyNumberFormat="0" applyAlignment="0" applyProtection="0"/>
    <xf numFmtId="0" fontId="43" fillId="24" borderId="478" applyNumberFormat="0" applyAlignment="0" applyProtection="0"/>
    <xf numFmtId="0" fontId="16" fillId="31" borderId="473" applyNumberFormat="0" applyFont="0" applyAlignment="0" applyProtection="0"/>
    <xf numFmtId="0" fontId="16" fillId="31" borderId="480" applyNumberFormat="0" applyFont="0" applyAlignment="0" applyProtection="0"/>
    <xf numFmtId="0" fontId="16" fillId="31" borderId="459" applyNumberFormat="0" applyFont="0" applyAlignment="0" applyProtection="0"/>
    <xf numFmtId="0" fontId="74" fillId="24" borderId="481" applyNumberFormat="0" applyAlignment="0" applyProtection="0"/>
    <xf numFmtId="0" fontId="16" fillId="31" borderId="447" applyNumberFormat="0" applyFont="0" applyAlignment="0" applyProtection="0"/>
    <xf numFmtId="0" fontId="74" fillId="24" borderId="448" applyNumberFormat="0" applyAlignment="0" applyProtection="0"/>
    <xf numFmtId="0" fontId="77" fillId="1" borderId="477" applyNumberFormat="0" applyFont="0" applyAlignment="0">
      <alignment horizontal="center"/>
    </xf>
    <xf numFmtId="0" fontId="77" fillId="1" borderId="470" applyNumberFormat="0" applyFont="0" applyAlignment="0">
      <alignment horizontal="center"/>
    </xf>
    <xf numFmtId="0" fontId="22" fillId="34" borderId="469" applyNumberFormat="0" applyProtection="0">
      <alignment horizontal="center"/>
    </xf>
    <xf numFmtId="0" fontId="16" fillId="0" borderId="469" applyFont="0" applyFill="0" applyProtection="0">
      <alignment horizontal="left"/>
    </xf>
    <xf numFmtId="0" fontId="22" fillId="0" borderId="469" applyNumberFormat="0" applyFill="0" applyAlignment="0" applyProtection="0"/>
    <xf numFmtId="176" fontId="55" fillId="28" borderId="479"/>
    <xf numFmtId="0" fontId="77" fillId="1" borderId="456" applyNumberFormat="0" applyFont="0" applyAlignment="0">
      <alignment horizontal="center"/>
    </xf>
    <xf numFmtId="10" fontId="34" fillId="7" borderId="462"/>
    <xf numFmtId="0" fontId="77" fillId="1" borderId="477" applyNumberFormat="0" applyFont="0" applyAlignment="0">
      <alignment horizontal="center"/>
    </xf>
    <xf numFmtId="0" fontId="74" fillId="24" borderId="474" applyNumberFormat="0" applyAlignment="0" applyProtection="0"/>
    <xf numFmtId="0" fontId="16" fillId="0" borderId="476" applyFill="0" applyAlignment="0" applyProtection="0"/>
    <xf numFmtId="0" fontId="77" fillId="1" borderId="444" applyNumberFormat="0" applyFont="0" applyAlignment="0">
      <alignment horizontal="center"/>
    </xf>
    <xf numFmtId="10" fontId="34" fillId="7" borderId="450"/>
    <xf numFmtId="0" fontId="22" fillId="34" borderId="443" applyNumberFormat="0" applyProtection="0">
      <alignment horizontal="center"/>
    </xf>
    <xf numFmtId="0" fontId="16" fillId="0" borderId="443" applyFont="0" applyFill="0" applyProtection="0">
      <alignment horizontal="left"/>
    </xf>
    <xf numFmtId="0" fontId="22" fillId="0" borderId="443" applyNumberFormat="0" applyFill="0" applyAlignment="0" applyProtection="0"/>
    <xf numFmtId="0" fontId="16" fillId="0" borderId="443" applyFill="0" applyAlignment="0" applyProtection="0"/>
    <xf numFmtId="0" fontId="16" fillId="31" borderId="480" applyNumberFormat="0" applyFont="0" applyAlignment="0" applyProtection="0"/>
    <xf numFmtId="176" fontId="55" fillId="28" borderId="465"/>
    <xf numFmtId="0" fontId="87" fillId="0" borderId="449" applyNumberFormat="0" applyFill="0" applyAlignment="0" applyProtection="0"/>
    <xf numFmtId="0" fontId="87" fillId="0" borderId="461" applyNumberFormat="0" applyFill="0" applyAlignment="0" applyProtection="0"/>
    <xf numFmtId="0" fontId="87" fillId="0" borderId="468" applyNumberFormat="0" applyFill="0" applyAlignment="0" applyProtection="0"/>
    <xf numFmtId="0" fontId="87" fillId="0" borderId="475" applyNumberFormat="0" applyFill="0" applyAlignment="0" applyProtection="0"/>
    <xf numFmtId="0" fontId="77" fillId="1" borderId="477" applyNumberFormat="0" applyFont="0" applyAlignment="0">
      <alignment horizontal="center"/>
    </xf>
    <xf numFmtId="0" fontId="57" fillId="0" borderId="477">
      <alignment horizontal="left" vertical="center"/>
    </xf>
    <xf numFmtId="0" fontId="74" fillId="24" borderId="481" applyNumberFormat="0" applyAlignment="0" applyProtection="0"/>
    <xf numFmtId="0" fontId="16" fillId="31" borderId="480" applyNumberFormat="0" applyFont="0" applyAlignment="0" applyProtection="0"/>
    <xf numFmtId="0" fontId="87" fillId="0" borderId="482" applyNumberFormat="0" applyFill="0" applyAlignment="0" applyProtection="0"/>
    <xf numFmtId="0" fontId="87" fillId="0" borderId="482" applyNumberFormat="0" applyFill="0" applyAlignment="0" applyProtection="0"/>
    <xf numFmtId="0" fontId="87" fillId="0" borderId="482" applyNumberFormat="0" applyFill="0" applyAlignment="0" applyProtection="0"/>
    <xf numFmtId="0" fontId="77" fillId="1" borderId="510" applyNumberFormat="0" applyFont="0" applyAlignment="0">
      <alignment horizontal="center"/>
    </xf>
    <xf numFmtId="0" fontId="74" fillId="24" borderId="500" applyNumberFormat="0" applyAlignment="0" applyProtection="0"/>
    <xf numFmtId="10" fontId="34" fillId="7" borderId="483"/>
    <xf numFmtId="0" fontId="16" fillId="0" borderId="509" applyFill="0" applyAlignment="0" applyProtection="0"/>
    <xf numFmtId="0" fontId="22" fillId="34" borderId="516" applyNumberFormat="0" applyProtection="0">
      <alignment horizontal="center"/>
    </xf>
    <xf numFmtId="10" fontId="34" fillId="7" borderId="495"/>
    <xf numFmtId="0" fontId="43" fillId="24" borderId="518" applyNumberFormat="0" applyAlignment="0" applyProtection="0"/>
    <xf numFmtId="0" fontId="77" fillId="1" borderId="491" applyNumberFormat="0" applyFont="0" applyAlignment="0">
      <alignment horizontal="center"/>
    </xf>
    <xf numFmtId="0" fontId="16" fillId="0" borderId="495" applyFill="0" applyAlignment="0" applyProtection="0"/>
    <xf numFmtId="0" fontId="22" fillId="0" borderId="495" applyNumberFormat="0" applyFill="0" applyAlignment="0" applyProtection="0"/>
    <xf numFmtId="0" fontId="16" fillId="0" borderId="495" applyFont="0" applyFill="0" applyProtection="0">
      <alignment horizontal="left"/>
    </xf>
    <xf numFmtId="0" fontId="22" fillId="34" borderId="495" applyNumberFormat="0" applyProtection="0">
      <alignment horizontal="center"/>
    </xf>
    <xf numFmtId="0" fontId="43" fillId="24" borderId="518" applyNumberFormat="0" applyAlignment="0" applyProtection="0"/>
    <xf numFmtId="10" fontId="34" fillId="7" borderId="509"/>
    <xf numFmtId="0" fontId="77" fillId="1" borderId="503" applyNumberFormat="0" applyFont="0" applyAlignment="0">
      <alignment horizontal="center"/>
    </xf>
    <xf numFmtId="0" fontId="16" fillId="0" borderId="502" applyFill="0" applyAlignment="0" applyProtection="0"/>
    <xf numFmtId="0" fontId="22" fillId="0" borderId="502" applyNumberFormat="0" applyFill="0" applyAlignment="0" applyProtection="0"/>
    <xf numFmtId="0" fontId="16" fillId="0" borderId="502" applyFont="0" applyFill="0" applyProtection="0">
      <alignment horizontal="left"/>
    </xf>
    <xf numFmtId="0" fontId="22" fillId="34" borderId="502" applyNumberFormat="0" applyProtection="0">
      <alignment horizontal="center"/>
    </xf>
    <xf numFmtId="0" fontId="74" fillId="24" borderId="521" applyNumberFormat="0" applyAlignment="0" applyProtection="0"/>
    <xf numFmtId="10" fontId="34" fillId="7" borderId="516"/>
    <xf numFmtId="0" fontId="22" fillId="0" borderId="516" applyNumberFormat="0" applyFill="0" applyAlignment="0" applyProtection="0"/>
    <xf numFmtId="0" fontId="16" fillId="0" borderId="516" applyFont="0" applyFill="0" applyProtection="0">
      <alignment horizontal="left"/>
    </xf>
    <xf numFmtId="0" fontId="16" fillId="31" borderId="494" applyNumberFormat="0" applyFont="0" applyAlignment="0" applyProtection="0"/>
    <xf numFmtId="0" fontId="74" fillId="24" borderId="507" applyNumberFormat="0" applyAlignment="0" applyProtection="0"/>
    <xf numFmtId="0" fontId="16" fillId="31" borderId="506" applyNumberFormat="0" applyFont="0" applyAlignment="0" applyProtection="0"/>
    <xf numFmtId="0" fontId="16" fillId="31" borderId="513" applyNumberFormat="0" applyFont="0" applyAlignment="0" applyProtection="0"/>
    <xf numFmtId="0" fontId="43" fillId="24" borderId="497" applyNumberFormat="0" applyAlignment="0" applyProtection="0"/>
    <xf numFmtId="0" fontId="43" fillId="24" borderId="485" applyNumberFormat="0" applyAlignment="0" applyProtection="0"/>
    <xf numFmtId="0" fontId="43" fillId="24" borderId="511" applyNumberFormat="0" applyAlignment="0" applyProtection="0"/>
    <xf numFmtId="0" fontId="16" fillId="31" borderId="520" applyNumberFormat="0" applyFont="0" applyAlignment="0" applyProtection="0"/>
    <xf numFmtId="0" fontId="43" fillId="24" borderId="518" applyNumberFormat="0" applyAlignment="0" applyProtection="0"/>
    <xf numFmtId="10" fontId="18" fillId="29" borderId="502" applyNumberFormat="0" applyBorder="0" applyAlignment="0" applyProtection="0"/>
    <xf numFmtId="10" fontId="18" fillId="29" borderId="490" applyNumberFormat="0" applyBorder="0" applyAlignment="0" applyProtection="0"/>
    <xf numFmtId="0" fontId="57" fillId="0" borderId="510">
      <alignment horizontal="left" vertical="center"/>
    </xf>
    <xf numFmtId="0" fontId="57" fillId="0" borderId="503">
      <alignment horizontal="left" vertical="center"/>
    </xf>
    <xf numFmtId="0" fontId="57" fillId="0" borderId="491">
      <alignment horizontal="left" vertical="center"/>
    </xf>
    <xf numFmtId="176" fontId="55" fillId="28" borderId="512"/>
    <xf numFmtId="176" fontId="55" fillId="28" borderId="493"/>
    <xf numFmtId="0" fontId="57" fillId="0" borderId="517">
      <alignment horizontal="left" vertical="center"/>
    </xf>
    <xf numFmtId="176" fontId="55" fillId="28" borderId="519"/>
    <xf numFmtId="176" fontId="55" fillId="28" borderId="519"/>
    <xf numFmtId="176" fontId="55" fillId="28" borderId="498"/>
    <xf numFmtId="0" fontId="57" fillId="0" borderId="496">
      <alignment horizontal="left" vertical="center"/>
    </xf>
    <xf numFmtId="176" fontId="55" fillId="28" borderId="512"/>
    <xf numFmtId="176" fontId="55" fillId="28" borderId="486"/>
    <xf numFmtId="0" fontId="57" fillId="0" borderId="510">
      <alignment horizontal="left" vertical="center"/>
    </xf>
    <xf numFmtId="0" fontId="57" fillId="0" borderId="484">
      <alignment horizontal="left" vertical="center"/>
    </xf>
    <xf numFmtId="10" fontId="18" fillId="29" borderId="495" applyNumberFormat="0" applyBorder="0" applyAlignment="0" applyProtection="0"/>
    <xf numFmtId="10" fontId="18" fillId="29" borderId="483" applyNumberFormat="0" applyBorder="0" applyAlignment="0" applyProtection="0"/>
    <xf numFmtId="10" fontId="18" fillId="29" borderId="509" applyNumberFormat="0" applyBorder="0" applyAlignment="0" applyProtection="0"/>
    <xf numFmtId="176" fontId="55" fillId="28" borderId="519"/>
    <xf numFmtId="0" fontId="57" fillId="0" borderId="517">
      <alignment horizontal="left" vertical="center"/>
    </xf>
    <xf numFmtId="10" fontId="18" fillId="29" borderId="516" applyNumberFormat="0" applyBorder="0" applyAlignment="0" applyProtection="0"/>
    <xf numFmtId="0" fontId="43" fillId="24" borderId="511" applyNumberFormat="0" applyAlignment="0" applyProtection="0"/>
    <xf numFmtId="0" fontId="43" fillId="24" borderId="504" applyNumberFormat="0" applyAlignment="0" applyProtection="0"/>
    <xf numFmtId="0" fontId="43" fillId="24" borderId="492" applyNumberFormat="0" applyAlignment="0" applyProtection="0"/>
    <xf numFmtId="0" fontId="43" fillId="24" borderId="518" applyNumberFormat="0" applyAlignment="0" applyProtection="0"/>
    <xf numFmtId="0" fontId="16" fillId="31" borderId="513" applyNumberFormat="0" applyFont="0" applyAlignment="0" applyProtection="0"/>
    <xf numFmtId="0" fontId="16" fillId="31" borderId="520" applyNumberFormat="0" applyFont="0" applyAlignment="0" applyProtection="0"/>
    <xf numFmtId="0" fontId="16" fillId="31" borderId="499" applyNumberFormat="0" applyFont="0" applyAlignment="0" applyProtection="0"/>
    <xf numFmtId="0" fontId="74" fillId="24" borderId="521" applyNumberFormat="0" applyAlignment="0" applyProtection="0"/>
    <xf numFmtId="0" fontId="16" fillId="31" borderId="487" applyNumberFormat="0" applyFont="0" applyAlignment="0" applyProtection="0"/>
    <xf numFmtId="0" fontId="74" fillId="24" borderId="488" applyNumberFormat="0" applyAlignment="0" applyProtection="0"/>
    <xf numFmtId="0" fontId="77" fillId="1" borderId="517" applyNumberFormat="0" applyFont="0" applyAlignment="0">
      <alignment horizontal="center"/>
    </xf>
    <xf numFmtId="0" fontId="77" fillId="1" borderId="510" applyNumberFormat="0" applyFont="0" applyAlignment="0">
      <alignment horizontal="center"/>
    </xf>
    <xf numFmtId="0" fontId="22" fillId="34" borderId="509" applyNumberFormat="0" applyProtection="0">
      <alignment horizontal="center"/>
    </xf>
    <xf numFmtId="0" fontId="16" fillId="0" borderId="509" applyFont="0" applyFill="0" applyProtection="0">
      <alignment horizontal="left"/>
    </xf>
    <xf numFmtId="0" fontId="22" fillId="0" borderId="509" applyNumberFormat="0" applyFill="0" applyAlignment="0" applyProtection="0"/>
    <xf numFmtId="176" fontId="55" fillId="28" borderId="519"/>
    <xf numFmtId="0" fontId="77" fillId="1" borderId="496" applyNumberFormat="0" applyFont="0" applyAlignment="0">
      <alignment horizontal="center"/>
    </xf>
    <xf numFmtId="10" fontId="34" fillId="7" borderId="502"/>
    <xf numFmtId="0" fontId="77" fillId="1" borderId="517" applyNumberFormat="0" applyFont="0" applyAlignment="0">
      <alignment horizontal="center"/>
    </xf>
    <xf numFmtId="0" fontId="74" fillId="24" borderId="514" applyNumberFormat="0" applyAlignment="0" applyProtection="0"/>
    <xf numFmtId="0" fontId="16" fillId="0" borderId="516" applyFill="0" applyAlignment="0" applyProtection="0"/>
    <xf numFmtId="0" fontId="77" fillId="1" borderId="484" applyNumberFormat="0" applyFont="0" applyAlignment="0">
      <alignment horizontal="center"/>
    </xf>
    <xf numFmtId="10" fontId="34" fillId="7" borderId="490"/>
    <xf numFmtId="0" fontId="22" fillId="34" borderId="483" applyNumberFormat="0" applyProtection="0">
      <alignment horizontal="center"/>
    </xf>
    <xf numFmtId="0" fontId="16" fillId="0" borderId="483" applyFont="0" applyFill="0" applyProtection="0">
      <alignment horizontal="left"/>
    </xf>
    <xf numFmtId="0" fontId="22" fillId="0" borderId="483" applyNumberFormat="0" applyFill="0" applyAlignment="0" applyProtection="0"/>
    <xf numFmtId="0" fontId="16" fillId="0" borderId="483" applyFill="0" applyAlignment="0" applyProtection="0"/>
    <xf numFmtId="0" fontId="16" fillId="31" borderId="520" applyNumberFormat="0" applyFont="0" applyAlignment="0" applyProtection="0"/>
    <xf numFmtId="176" fontId="55" fillId="28" borderId="505"/>
    <xf numFmtId="0" fontId="87" fillId="0" borderId="489" applyNumberFormat="0" applyFill="0" applyAlignment="0" applyProtection="0"/>
    <xf numFmtId="0" fontId="87" fillId="0" borderId="501" applyNumberFormat="0" applyFill="0" applyAlignment="0" applyProtection="0"/>
    <xf numFmtId="0" fontId="87" fillId="0" borderId="508" applyNumberFormat="0" applyFill="0" applyAlignment="0" applyProtection="0"/>
    <xf numFmtId="0" fontId="87" fillId="0" borderId="515" applyNumberFormat="0" applyFill="0" applyAlignment="0" applyProtection="0"/>
    <xf numFmtId="0" fontId="77" fillId="1" borderId="517" applyNumberFormat="0" applyFont="0" applyAlignment="0">
      <alignment horizontal="center"/>
    </xf>
    <xf numFmtId="0" fontId="57" fillId="0" borderId="517">
      <alignment horizontal="left" vertical="center"/>
    </xf>
    <xf numFmtId="0" fontId="74" fillId="24" borderId="521" applyNumberFormat="0" applyAlignment="0" applyProtection="0"/>
    <xf numFmtId="0" fontId="16" fillId="31" borderId="520" applyNumberFormat="0" applyFont="0" applyAlignment="0" applyProtection="0"/>
    <xf numFmtId="0" fontId="87" fillId="0" borderId="522" applyNumberFormat="0" applyFill="0" applyAlignment="0" applyProtection="0"/>
    <xf numFmtId="0" fontId="87" fillId="0" borderId="522" applyNumberFormat="0" applyFill="0" applyAlignment="0" applyProtection="0"/>
    <xf numFmtId="0" fontId="87" fillId="0" borderId="522" applyNumberFormat="0" applyFill="0" applyAlignment="0" applyProtection="0"/>
    <xf numFmtId="0" fontId="87" fillId="0" borderId="527" applyNumberFormat="0" applyFill="0" applyAlignment="0" applyProtection="0"/>
    <xf numFmtId="0" fontId="77" fillId="1" borderId="555" applyNumberFormat="0" applyFont="0" applyAlignment="0">
      <alignment horizontal="center"/>
    </xf>
    <xf numFmtId="0" fontId="74" fillId="24" borderId="545" applyNumberFormat="0" applyAlignment="0" applyProtection="0"/>
    <xf numFmtId="10" fontId="34" fillId="7" borderId="528"/>
    <xf numFmtId="0" fontId="16" fillId="0" borderId="554" applyFill="0" applyAlignment="0" applyProtection="0"/>
    <xf numFmtId="0" fontId="22" fillId="34" borderId="561" applyNumberFormat="0" applyProtection="0">
      <alignment horizontal="center"/>
    </xf>
    <xf numFmtId="10" fontId="34" fillId="7" borderId="540"/>
    <xf numFmtId="0" fontId="43" fillId="24" borderId="563" applyNumberFormat="0" applyAlignment="0" applyProtection="0"/>
    <xf numFmtId="0" fontId="77" fillId="1" borderId="536" applyNumberFormat="0" applyFont="0" applyAlignment="0">
      <alignment horizontal="center"/>
    </xf>
    <xf numFmtId="0" fontId="16" fillId="0" borderId="540" applyFill="0" applyAlignment="0" applyProtection="0"/>
    <xf numFmtId="0" fontId="22" fillId="0" borderId="540" applyNumberFormat="0" applyFill="0" applyAlignment="0" applyProtection="0"/>
    <xf numFmtId="0" fontId="16" fillId="0" borderId="540" applyFont="0" applyFill="0" applyProtection="0">
      <alignment horizontal="left"/>
    </xf>
    <xf numFmtId="0" fontId="22" fillId="34" borderId="540" applyNumberFormat="0" applyProtection="0">
      <alignment horizontal="center"/>
    </xf>
    <xf numFmtId="0" fontId="43" fillId="24" borderId="563" applyNumberFormat="0" applyAlignment="0" applyProtection="0"/>
    <xf numFmtId="10" fontId="34" fillId="7" borderId="554"/>
    <xf numFmtId="0" fontId="77" fillId="1" borderId="548" applyNumberFormat="0" applyFont="0" applyAlignment="0">
      <alignment horizontal="center"/>
    </xf>
    <xf numFmtId="0" fontId="16" fillId="0" borderId="547" applyFill="0" applyAlignment="0" applyProtection="0"/>
    <xf numFmtId="0" fontId="22" fillId="0" borderId="547" applyNumberFormat="0" applyFill="0" applyAlignment="0" applyProtection="0"/>
    <xf numFmtId="0" fontId="16" fillId="0" borderId="547" applyFont="0" applyFill="0" applyProtection="0">
      <alignment horizontal="left"/>
    </xf>
    <xf numFmtId="0" fontId="22" fillId="34" borderId="547" applyNumberFormat="0" applyProtection="0">
      <alignment horizontal="center"/>
    </xf>
    <xf numFmtId="0" fontId="74" fillId="24" borderId="566" applyNumberFormat="0" applyAlignment="0" applyProtection="0"/>
    <xf numFmtId="10" fontId="34" fillId="7" borderId="561"/>
    <xf numFmtId="0" fontId="22" fillId="0" borderId="561" applyNumberFormat="0" applyFill="0" applyAlignment="0" applyProtection="0"/>
    <xf numFmtId="0" fontId="16" fillId="0" borderId="561" applyFont="0" applyFill="0" applyProtection="0">
      <alignment horizontal="left"/>
    </xf>
    <xf numFmtId="0" fontId="16" fillId="31" borderId="539" applyNumberFormat="0" applyFont="0" applyAlignment="0" applyProtection="0"/>
    <xf numFmtId="0" fontId="74" fillId="24" borderId="552" applyNumberFormat="0" applyAlignment="0" applyProtection="0"/>
    <xf numFmtId="0" fontId="16" fillId="31" borderId="551" applyNumberFormat="0" applyFont="0" applyAlignment="0" applyProtection="0"/>
    <xf numFmtId="0" fontId="16" fillId="31" borderId="558" applyNumberFormat="0" applyFont="0" applyAlignment="0" applyProtection="0"/>
    <xf numFmtId="0" fontId="43" fillId="24" borderId="542" applyNumberFormat="0" applyAlignment="0" applyProtection="0"/>
    <xf numFmtId="0" fontId="43" fillId="24" borderId="530" applyNumberFormat="0" applyAlignment="0" applyProtection="0"/>
    <xf numFmtId="0" fontId="43" fillId="24" borderId="556" applyNumberFormat="0" applyAlignment="0" applyProtection="0"/>
    <xf numFmtId="0" fontId="16" fillId="31" borderId="565" applyNumberFormat="0" applyFont="0" applyAlignment="0" applyProtection="0"/>
    <xf numFmtId="0" fontId="43" fillId="24" borderId="563" applyNumberFormat="0" applyAlignment="0" applyProtection="0"/>
    <xf numFmtId="10" fontId="18" fillId="29" borderId="547" applyNumberFormat="0" applyBorder="0" applyAlignment="0" applyProtection="0"/>
    <xf numFmtId="10" fontId="18" fillId="29" borderId="535" applyNumberFormat="0" applyBorder="0" applyAlignment="0" applyProtection="0"/>
    <xf numFmtId="0" fontId="57" fillId="0" borderId="555">
      <alignment horizontal="left" vertical="center"/>
    </xf>
    <xf numFmtId="0" fontId="57" fillId="0" borderId="548">
      <alignment horizontal="left" vertical="center"/>
    </xf>
    <xf numFmtId="0" fontId="57" fillId="0" borderId="536">
      <alignment horizontal="left" vertical="center"/>
    </xf>
    <xf numFmtId="176" fontId="55" fillId="28" borderId="557"/>
    <xf numFmtId="176" fontId="55" fillId="28" borderId="538"/>
    <xf numFmtId="0" fontId="57" fillId="0" borderId="562">
      <alignment horizontal="left" vertical="center"/>
    </xf>
    <xf numFmtId="176" fontId="55" fillId="28" borderId="564"/>
    <xf numFmtId="176" fontId="55" fillId="28" borderId="564"/>
    <xf numFmtId="176" fontId="55" fillId="28" borderId="543"/>
    <xf numFmtId="0" fontId="57" fillId="0" borderId="541">
      <alignment horizontal="left" vertical="center"/>
    </xf>
    <xf numFmtId="176" fontId="55" fillId="28" borderId="557"/>
    <xf numFmtId="176" fontId="55" fillId="28" borderId="531"/>
    <xf numFmtId="0" fontId="57" fillId="0" borderId="555">
      <alignment horizontal="left" vertical="center"/>
    </xf>
    <xf numFmtId="0" fontId="57" fillId="0" borderId="529">
      <alignment horizontal="left" vertical="center"/>
    </xf>
    <xf numFmtId="10" fontId="18" fillId="29" borderId="540" applyNumberFormat="0" applyBorder="0" applyAlignment="0" applyProtection="0"/>
    <xf numFmtId="10" fontId="18" fillId="29" borderId="528" applyNumberFormat="0" applyBorder="0" applyAlignment="0" applyProtection="0"/>
    <xf numFmtId="10" fontId="18" fillId="29" borderId="554" applyNumberFormat="0" applyBorder="0" applyAlignment="0" applyProtection="0"/>
    <xf numFmtId="176" fontId="55" fillId="28" borderId="564"/>
    <xf numFmtId="0" fontId="57" fillId="0" borderId="562">
      <alignment horizontal="left" vertical="center"/>
    </xf>
    <xf numFmtId="10" fontId="18" fillId="29" borderId="561" applyNumberFormat="0" applyBorder="0" applyAlignment="0" applyProtection="0"/>
    <xf numFmtId="0" fontId="43" fillId="24" borderId="556" applyNumberFormat="0" applyAlignment="0" applyProtection="0"/>
    <xf numFmtId="0" fontId="43" fillId="24" borderId="549" applyNumberFormat="0" applyAlignment="0" applyProtection="0"/>
    <xf numFmtId="0" fontId="43" fillId="24" borderId="537" applyNumberFormat="0" applyAlignment="0" applyProtection="0"/>
    <xf numFmtId="0" fontId="43" fillId="24" borderId="563" applyNumberFormat="0" applyAlignment="0" applyProtection="0"/>
    <xf numFmtId="0" fontId="16" fillId="31" borderId="558" applyNumberFormat="0" applyFont="0" applyAlignment="0" applyProtection="0"/>
    <xf numFmtId="0" fontId="16" fillId="31" borderId="565" applyNumberFormat="0" applyFont="0" applyAlignment="0" applyProtection="0"/>
    <xf numFmtId="0" fontId="16" fillId="31" borderId="544" applyNumberFormat="0" applyFont="0" applyAlignment="0" applyProtection="0"/>
    <xf numFmtId="0" fontId="74" fillId="24" borderId="566" applyNumberFormat="0" applyAlignment="0" applyProtection="0"/>
    <xf numFmtId="0" fontId="16" fillId="31" borderId="532" applyNumberFormat="0" applyFont="0" applyAlignment="0" applyProtection="0"/>
    <xf numFmtId="0" fontId="74" fillId="24" borderId="533" applyNumberFormat="0" applyAlignment="0" applyProtection="0"/>
    <xf numFmtId="0" fontId="77" fillId="1" borderId="562" applyNumberFormat="0" applyFont="0" applyAlignment="0">
      <alignment horizontal="center"/>
    </xf>
    <xf numFmtId="0" fontId="77" fillId="1" borderId="555" applyNumberFormat="0" applyFont="0" applyAlignment="0">
      <alignment horizontal="center"/>
    </xf>
    <xf numFmtId="0" fontId="22" fillId="34" borderId="554" applyNumberFormat="0" applyProtection="0">
      <alignment horizontal="center"/>
    </xf>
    <xf numFmtId="0" fontId="16" fillId="0" borderId="554" applyFont="0" applyFill="0" applyProtection="0">
      <alignment horizontal="left"/>
    </xf>
    <xf numFmtId="0" fontId="22" fillId="0" borderId="554" applyNumberFormat="0" applyFill="0" applyAlignment="0" applyProtection="0"/>
    <xf numFmtId="176" fontId="55" fillId="28" borderId="564"/>
    <xf numFmtId="0" fontId="77" fillId="1" borderId="541" applyNumberFormat="0" applyFont="0" applyAlignment="0">
      <alignment horizontal="center"/>
    </xf>
    <xf numFmtId="10" fontId="34" fillId="7" borderId="547"/>
    <xf numFmtId="0" fontId="77" fillId="1" borderId="562" applyNumberFormat="0" applyFont="0" applyAlignment="0">
      <alignment horizontal="center"/>
    </xf>
    <xf numFmtId="0" fontId="74" fillId="24" borderId="559" applyNumberFormat="0" applyAlignment="0" applyProtection="0"/>
    <xf numFmtId="0" fontId="16" fillId="0" borderId="561" applyFill="0" applyAlignment="0" applyProtection="0"/>
    <xf numFmtId="0" fontId="77" fillId="1" borderId="529" applyNumberFormat="0" applyFont="0" applyAlignment="0">
      <alignment horizontal="center"/>
    </xf>
    <xf numFmtId="10" fontId="34" fillId="7" borderId="535"/>
    <xf numFmtId="0" fontId="22" fillId="34" borderId="528" applyNumberFormat="0" applyProtection="0">
      <alignment horizontal="center"/>
    </xf>
    <xf numFmtId="0" fontId="16" fillId="0" borderId="528" applyFont="0" applyFill="0" applyProtection="0">
      <alignment horizontal="left"/>
    </xf>
    <xf numFmtId="0" fontId="22" fillId="0" borderId="528" applyNumberFormat="0" applyFill="0" applyAlignment="0" applyProtection="0"/>
    <xf numFmtId="0" fontId="16" fillId="0" borderId="528" applyFill="0" applyAlignment="0" applyProtection="0"/>
    <xf numFmtId="0" fontId="16" fillId="31" borderId="565" applyNumberFormat="0" applyFont="0" applyAlignment="0" applyProtection="0"/>
    <xf numFmtId="176" fontId="55" fillId="28" borderId="550"/>
    <xf numFmtId="0" fontId="87" fillId="0" borderId="534" applyNumberFormat="0" applyFill="0" applyAlignment="0" applyProtection="0"/>
    <xf numFmtId="0" fontId="87" fillId="0" borderId="546" applyNumberFormat="0" applyFill="0" applyAlignment="0" applyProtection="0"/>
    <xf numFmtId="0" fontId="87" fillId="0" borderId="553" applyNumberFormat="0" applyFill="0" applyAlignment="0" applyProtection="0"/>
    <xf numFmtId="0" fontId="87" fillId="0" borderId="560" applyNumberFormat="0" applyFill="0" applyAlignment="0" applyProtection="0"/>
    <xf numFmtId="0" fontId="77" fillId="1" borderId="562" applyNumberFormat="0" applyFont="0" applyAlignment="0">
      <alignment horizontal="center"/>
    </xf>
    <xf numFmtId="0" fontId="57" fillId="0" borderId="562">
      <alignment horizontal="left" vertical="center"/>
    </xf>
    <xf numFmtId="0" fontId="74" fillId="24" borderId="566" applyNumberFormat="0" applyAlignment="0" applyProtection="0"/>
    <xf numFmtId="0" fontId="16" fillId="31" borderId="565" applyNumberFormat="0" applyFont="0" applyAlignment="0" applyProtection="0"/>
    <xf numFmtId="0" fontId="87" fillId="0" borderId="567" applyNumberFormat="0" applyFill="0" applyAlignment="0" applyProtection="0"/>
    <xf numFmtId="0" fontId="87" fillId="0" borderId="567" applyNumberFormat="0" applyFill="0" applyAlignment="0" applyProtection="0"/>
    <xf numFmtId="0" fontId="87" fillId="0" borderId="567" applyNumberFormat="0" applyFill="0" applyAlignment="0" applyProtection="0"/>
    <xf numFmtId="0" fontId="90" fillId="0" borderId="0" applyNumberFormat="0" applyFill="0" applyBorder="0" applyAlignment="0" applyProtection="0"/>
    <xf numFmtId="0" fontId="57" fillId="0" borderId="21" applyNumberFormat="0" applyAlignment="0" applyProtection="0">
      <alignment horizontal="left" vertical="center"/>
    </xf>
    <xf numFmtId="0" fontId="57" fillId="0" borderId="21" applyNumberFormat="0" applyAlignment="0" applyProtection="0">
      <alignment horizontal="left" vertical="center"/>
    </xf>
    <xf numFmtId="0" fontId="2" fillId="0" borderId="0"/>
    <xf numFmtId="0" fontId="2" fillId="0" borderId="0"/>
    <xf numFmtId="0" fontId="2" fillId="0" borderId="0"/>
    <xf numFmtId="44" fontId="2" fillId="0" borderId="0" applyFont="0" applyFill="0" applyBorder="0" applyAlignment="0" applyProtection="0"/>
    <xf numFmtId="0" fontId="96" fillId="0" borderId="0"/>
    <xf numFmtId="0" fontId="16" fillId="0" borderId="0"/>
    <xf numFmtId="0" fontId="2" fillId="0" borderId="0"/>
    <xf numFmtId="44" fontId="2" fillId="0" borderId="0" applyFont="0" applyFill="0" applyBorder="0" applyAlignment="0" applyProtection="0"/>
  </cellStyleXfs>
  <cellXfs count="845">
    <xf numFmtId="0" fontId="0" fillId="0" borderId="0" xfId="0"/>
    <xf numFmtId="0" fontId="3" fillId="0" borderId="0" xfId="2"/>
    <xf numFmtId="0" fontId="4" fillId="0" borderId="0" xfId="2" applyFont="1" applyAlignment="1">
      <alignment horizontal="right" vertical="center" readingOrder="1"/>
    </xf>
    <xf numFmtId="0" fontId="6" fillId="0" borderId="0" xfId="2" applyFont="1" applyAlignment="1">
      <alignment vertical="top" wrapText="1"/>
    </xf>
    <xf numFmtId="0" fontId="5" fillId="0" borderId="0" xfId="2" applyFont="1"/>
    <xf numFmtId="0" fontId="8" fillId="0" borderId="0" xfId="2" applyFont="1"/>
    <xf numFmtId="0" fontId="9" fillId="0" borderId="0" xfId="2" applyFont="1"/>
    <xf numFmtId="0" fontId="10" fillId="0" borderId="0" xfId="2" applyFont="1"/>
    <xf numFmtId="0" fontId="3" fillId="0" borderId="1" xfId="2" applyBorder="1"/>
    <xf numFmtId="0" fontId="11" fillId="0" borderId="2" xfId="2" applyFont="1" applyBorder="1" applyAlignment="1">
      <alignment vertical="center"/>
    </xf>
    <xf numFmtId="0" fontId="14" fillId="0" borderId="0" xfId="2" applyFont="1" applyAlignment="1">
      <alignment vertical="center"/>
    </xf>
    <xf numFmtId="0" fontId="3" fillId="0" borderId="0" xfId="2" applyBorder="1"/>
    <xf numFmtId="0" fontId="3" fillId="0" borderId="0" xfId="0" applyFont="1" applyAlignment="1">
      <alignment vertical="top"/>
    </xf>
    <xf numFmtId="0" fontId="17" fillId="0" borderId="0" xfId="0"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15" fillId="0" borderId="0" xfId="0" applyFont="1" applyFill="1" applyBorder="1" applyAlignment="1" applyProtection="1">
      <alignment vertical="top"/>
      <protection locked="0"/>
    </xf>
    <xf numFmtId="0" fontId="3" fillId="0" borderId="0" xfId="0" applyFont="1" applyBorder="1" applyAlignment="1">
      <alignment vertical="top"/>
    </xf>
    <xf numFmtId="0" fontId="18" fillId="0" borderId="11" xfId="3" applyFont="1" applyFill="1" applyBorder="1" applyAlignment="1" applyProtection="1">
      <alignment horizontal="left" vertical="top"/>
      <protection locked="0"/>
    </xf>
    <xf numFmtId="0" fontId="0" fillId="0" borderId="0" xfId="0" applyBorder="1" applyAlignment="1" applyProtection="1">
      <alignment vertical="center"/>
      <protection locked="0"/>
    </xf>
    <xf numFmtId="8" fontId="3" fillId="2" borderId="11" xfId="0" applyNumberFormat="1" applyFont="1" applyFill="1" applyBorder="1" applyAlignment="1" applyProtection="1">
      <alignment horizontal="center" vertical="top"/>
      <protection locked="0"/>
    </xf>
    <xf numFmtId="0" fontId="3" fillId="0" borderId="0" xfId="2" applyAlignment="1"/>
    <xf numFmtId="9" fontId="3" fillId="2" borderId="8" xfId="1" applyFont="1" applyFill="1" applyBorder="1" applyAlignment="1"/>
    <xf numFmtId="165" fontId="3" fillId="0" borderId="0" xfId="1" applyNumberFormat="1" applyFont="1" applyFill="1" applyBorder="1" applyAlignment="1">
      <alignment horizontal="center"/>
    </xf>
    <xf numFmtId="9" fontId="3" fillId="0" borderId="0" xfId="1" applyFont="1" applyFill="1" applyBorder="1" applyAlignment="1"/>
    <xf numFmtId="49" fontId="3" fillId="2" borderId="4" xfId="2" applyNumberFormat="1" applyFill="1" applyBorder="1" applyAlignment="1"/>
    <xf numFmtId="171" fontId="3" fillId="2" borderId="4" xfId="2" applyNumberFormat="1" applyFill="1" applyBorder="1" applyAlignment="1"/>
    <xf numFmtId="49" fontId="3" fillId="2" borderId="8" xfId="1" applyNumberFormat="1" applyFont="1" applyFill="1" applyBorder="1" applyAlignment="1">
      <alignment horizontal="center"/>
    </xf>
    <xf numFmtId="9" fontId="3" fillId="2" borderId="8" xfId="1" applyFont="1" applyFill="1" applyBorder="1" applyAlignment="1">
      <alignment horizontal="center"/>
    </xf>
    <xf numFmtId="49" fontId="3" fillId="0" borderId="0" xfId="2" applyNumberFormat="1" applyFill="1" applyBorder="1" applyAlignment="1"/>
    <xf numFmtId="171" fontId="3" fillId="0" borderId="0" xfId="2" applyNumberFormat="1" applyFill="1" applyBorder="1" applyAlignment="1"/>
    <xf numFmtId="0" fontId="14" fillId="0" borderId="0" xfId="0" applyFont="1" applyAlignment="1" applyProtection="1">
      <alignment vertical="top"/>
    </xf>
    <xf numFmtId="0" fontId="21" fillId="0" borderId="0" xfId="0" applyFont="1" applyAlignment="1" applyProtection="1">
      <alignment vertical="top"/>
    </xf>
    <xf numFmtId="0" fontId="3" fillId="0" borderId="0" xfId="0" applyFont="1" applyAlignment="1" applyProtection="1">
      <alignment vertical="top"/>
    </xf>
    <xf numFmtId="0" fontId="3" fillId="0" borderId="0" xfId="0" applyFont="1" applyBorder="1" applyAlignment="1" applyProtection="1">
      <alignment vertical="top"/>
    </xf>
    <xf numFmtId="0" fontId="17" fillId="3" borderId="10" xfId="0" applyFont="1" applyFill="1" applyBorder="1" applyAlignment="1" applyProtection="1">
      <alignment vertical="top"/>
    </xf>
    <xf numFmtId="0" fontId="17" fillId="5" borderId="11" xfId="0" applyFont="1" applyFill="1" applyBorder="1" applyAlignment="1" applyProtection="1">
      <alignment horizontal="left" vertical="top"/>
    </xf>
    <xf numFmtId="0" fontId="18" fillId="0" borderId="11" xfId="3" applyFont="1" applyFill="1" applyBorder="1" applyAlignment="1" applyProtection="1">
      <alignment horizontal="left" vertical="top"/>
    </xf>
    <xf numFmtId="0" fontId="15" fillId="0" borderId="8" xfId="2" applyFont="1" applyBorder="1" applyAlignment="1" applyProtection="1">
      <alignment wrapText="1"/>
    </xf>
    <xf numFmtId="0" fontId="3" fillId="0" borderId="0" xfId="2" applyBorder="1" applyProtection="1"/>
    <xf numFmtId="0" fontId="3" fillId="0" borderId="4" xfId="2" applyBorder="1" applyProtection="1"/>
    <xf numFmtId="0" fontId="18" fillId="0" borderId="4" xfId="3" applyFont="1" applyFill="1" applyBorder="1" applyAlignment="1" applyProtection="1">
      <alignment horizontal="left" vertical="center" indent="1"/>
    </xf>
    <xf numFmtId="8" fontId="17" fillId="5" borderId="11" xfId="0" applyNumberFormat="1" applyFont="1" applyFill="1" applyBorder="1" applyAlignment="1" applyProtection="1">
      <alignment horizontal="center" vertical="top"/>
    </xf>
    <xf numFmtId="8" fontId="15" fillId="5" borderId="11" xfId="0" applyNumberFormat="1" applyFont="1" applyFill="1" applyBorder="1" applyAlignment="1" applyProtection="1">
      <alignment horizontal="centerContinuous" vertical="top"/>
    </xf>
    <xf numFmtId="8" fontId="3" fillId="5" borderId="11" xfId="0" applyNumberFormat="1" applyFont="1" applyFill="1" applyBorder="1" applyAlignment="1" applyProtection="1">
      <alignment horizontal="center" vertical="top"/>
    </xf>
    <xf numFmtId="8" fontId="17" fillId="5" borderId="10" xfId="0" applyNumberFormat="1" applyFont="1" applyFill="1" applyBorder="1" applyAlignment="1" applyProtection="1">
      <alignment horizontal="center" vertical="top"/>
    </xf>
    <xf numFmtId="0" fontId="15" fillId="0" borderId="0" xfId="2" applyFont="1" applyAlignment="1">
      <alignment vertical="top"/>
    </xf>
    <xf numFmtId="0" fontId="18" fillId="0" borderId="0" xfId="3" applyFont="1" applyFill="1" applyBorder="1" applyAlignment="1" applyProtection="1">
      <alignment horizontal="left" vertical="center" indent="1"/>
    </xf>
    <xf numFmtId="0" fontId="0" fillId="0" borderId="0" xfId="0"/>
    <xf numFmtId="0" fontId="23" fillId="0" borderId="11" xfId="3" applyFont="1" applyFill="1" applyBorder="1" applyAlignment="1" applyProtection="1">
      <alignment horizontal="left" vertical="top"/>
    </xf>
    <xf numFmtId="0" fontId="89" fillId="0" borderId="0" xfId="0" applyFont="1"/>
    <xf numFmtId="0" fontId="23" fillId="0" borderId="11" xfId="3" applyFont="1" applyFill="1" applyBorder="1" applyAlignment="1" applyProtection="1">
      <alignment horizontal="left" vertical="top" indent="3"/>
    </xf>
    <xf numFmtId="0" fontId="3" fillId="0" borderId="0" xfId="2" applyAlignment="1">
      <alignment wrapText="1"/>
    </xf>
    <xf numFmtId="0" fontId="3" fillId="0" borderId="568" xfId="2" applyBorder="1" applyAlignment="1"/>
    <xf numFmtId="0" fontId="3" fillId="0" borderId="568" xfId="2" applyBorder="1"/>
    <xf numFmtId="0" fontId="3" fillId="6" borderId="0" xfId="2" applyFill="1"/>
    <xf numFmtId="0" fontId="3" fillId="0" borderId="0" xfId="2" applyBorder="1" applyAlignment="1"/>
    <xf numFmtId="0" fontId="3" fillId="0" borderId="0" xfId="2" applyFill="1"/>
    <xf numFmtId="0" fontId="3" fillId="0" borderId="0" xfId="2" applyFill="1" applyBorder="1"/>
    <xf numFmtId="0" fontId="14" fillId="0" borderId="0" xfId="2" applyFont="1" applyFill="1" applyAlignment="1">
      <alignment vertical="center"/>
    </xf>
    <xf numFmtId="0" fontId="92" fillId="0" borderId="0" xfId="0" applyFont="1" applyProtection="1"/>
    <xf numFmtId="0" fontId="1" fillId="0" borderId="0" xfId="0" applyFont="1" applyProtection="1"/>
    <xf numFmtId="0" fontId="22" fillId="0" borderId="573" xfId="1680" applyFont="1" applyBorder="1" applyAlignment="1" applyProtection="1">
      <alignment vertical="top"/>
      <protection hidden="1"/>
    </xf>
    <xf numFmtId="0" fontId="93" fillId="37" borderId="578" xfId="0" applyFont="1" applyFill="1" applyBorder="1" applyAlignment="1" applyProtection="1">
      <alignment vertical="center" wrapText="1"/>
      <protection locked="0"/>
    </xf>
    <xf numFmtId="167" fontId="93" fillId="37" borderId="579" xfId="0" applyNumberFormat="1" applyFont="1" applyFill="1" applyBorder="1" applyAlignment="1" applyProtection="1">
      <alignment vertical="center" wrapText="1"/>
      <protection locked="0"/>
    </xf>
    <xf numFmtId="0" fontId="1" fillId="0" borderId="0" xfId="0" applyFont="1" applyBorder="1" applyProtection="1"/>
    <xf numFmtId="0" fontId="22" fillId="0" borderId="580" xfId="1680" applyFont="1" applyBorder="1" applyAlignment="1" applyProtection="1">
      <alignment vertical="top"/>
      <protection hidden="1"/>
    </xf>
    <xf numFmtId="0" fontId="1" fillId="0" borderId="581" xfId="0" applyFont="1" applyBorder="1" applyProtection="1"/>
    <xf numFmtId="8" fontId="94" fillId="0" borderId="582" xfId="0" applyNumberFormat="1" applyFont="1" applyFill="1" applyBorder="1" applyAlignment="1" applyProtection="1">
      <alignment vertical="center" wrapText="1"/>
    </xf>
    <xf numFmtId="0" fontId="91" fillId="0" borderId="581" xfId="1680" applyFont="1" applyBorder="1" applyAlignment="1" applyProtection="1">
      <alignment horizontal="left" vertical="top" indent="1"/>
      <protection hidden="1"/>
    </xf>
    <xf numFmtId="0" fontId="93" fillId="37" borderId="581" xfId="0" applyFont="1" applyFill="1" applyBorder="1" applyAlignment="1" applyProtection="1">
      <alignment vertical="center" wrapText="1"/>
      <protection locked="0"/>
    </xf>
    <xf numFmtId="167" fontId="93" fillId="37" borderId="582" xfId="0" applyNumberFormat="1" applyFont="1" applyFill="1" applyBorder="1" applyAlignment="1" applyProtection="1">
      <alignment vertical="center" wrapText="1"/>
      <protection locked="0"/>
    </xf>
    <xf numFmtId="0" fontId="91" fillId="37" borderId="581" xfId="1680" applyFont="1" applyFill="1" applyBorder="1" applyAlignment="1" applyProtection="1">
      <alignment horizontal="left" vertical="top" indent="1"/>
      <protection locked="0" hidden="1"/>
    </xf>
    <xf numFmtId="0" fontId="91" fillId="37" borderId="575" xfId="1680" applyFont="1" applyFill="1" applyBorder="1" applyAlignment="1" applyProtection="1">
      <alignment horizontal="left" vertical="top" indent="1"/>
      <protection locked="0" hidden="1"/>
    </xf>
    <xf numFmtId="0" fontId="92" fillId="0" borderId="0" xfId="0" applyFont="1" applyFill="1" applyProtection="1"/>
    <xf numFmtId="2" fontId="16" fillId="8" borderId="597" xfId="17" applyNumberFormat="1" applyFont="1" applyFill="1" applyBorder="1" applyAlignment="1" applyProtection="1">
      <alignment horizontal="left" vertical="top" wrapText="1"/>
    </xf>
    <xf numFmtId="0" fontId="93" fillId="37" borderId="598" xfId="0" applyFont="1" applyFill="1" applyBorder="1" applyAlignment="1" applyProtection="1">
      <alignment vertical="center" wrapText="1"/>
      <protection locked="0"/>
    </xf>
    <xf numFmtId="0" fontId="1" fillId="0" borderId="571" xfId="0" applyFont="1" applyBorder="1" applyProtection="1"/>
    <xf numFmtId="0" fontId="1" fillId="0" borderId="572" xfId="0" applyFont="1" applyBorder="1" applyProtection="1"/>
    <xf numFmtId="2" fontId="22" fillId="8" borderId="597" xfId="17" applyNumberFormat="1" applyFont="1" applyFill="1" applyBorder="1" applyAlignment="1" applyProtection="1">
      <alignment horizontal="left" vertical="top" wrapText="1"/>
    </xf>
    <xf numFmtId="0" fontId="26" fillId="0" borderId="571" xfId="0" applyFont="1" applyBorder="1" applyProtection="1"/>
    <xf numFmtId="0" fontId="93" fillId="37" borderId="572" xfId="0" applyFont="1" applyFill="1" applyBorder="1" applyAlignment="1" applyProtection="1">
      <alignment vertical="center" wrapText="1"/>
      <protection locked="0"/>
    </xf>
    <xf numFmtId="0" fontId="1" fillId="0" borderId="599" xfId="0" applyFont="1" applyBorder="1" applyProtection="1"/>
    <xf numFmtId="0" fontId="22" fillId="0" borderId="587" xfId="1680" applyFont="1" applyBorder="1" applyAlignment="1" applyProtection="1">
      <alignment horizontal="left"/>
      <protection hidden="1"/>
    </xf>
    <xf numFmtId="167" fontId="22" fillId="0" borderId="587" xfId="1680" applyNumberFormat="1" applyFont="1" applyBorder="1" applyProtection="1">
      <protection hidden="1"/>
    </xf>
    <xf numFmtId="167" fontId="22" fillId="0" borderId="600" xfId="1680" applyNumberFormat="1" applyFont="1" applyBorder="1" applyProtection="1">
      <protection hidden="1"/>
    </xf>
    <xf numFmtId="0" fontId="1" fillId="0" borderId="601" xfId="0" applyFont="1" applyBorder="1" applyProtection="1"/>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0" fontId="1" fillId="0" borderId="0" xfId="0" applyFont="1" applyFill="1"/>
    <xf numFmtId="0" fontId="1" fillId="0" borderId="0" xfId="0" applyFont="1" applyFill="1" applyBorder="1"/>
    <xf numFmtId="167" fontId="1" fillId="0" borderId="0" xfId="0" applyNumberFormat="1" applyFont="1" applyFill="1" applyBorder="1" applyAlignment="1">
      <alignment horizontal="center"/>
    </xf>
    <xf numFmtId="0" fontId="1" fillId="0" borderId="0" xfId="0" applyFont="1" applyFill="1" applyBorder="1" applyAlignment="1">
      <alignment horizontal="center"/>
    </xf>
    <xf numFmtId="8" fontId="1" fillId="0" borderId="0" xfId="0" applyNumberFormat="1" applyFont="1" applyFill="1" applyBorder="1" applyAlignment="1">
      <alignment horizontal="center"/>
    </xf>
    <xf numFmtId="0" fontId="14" fillId="0" borderId="0" xfId="0" applyFont="1" applyFill="1" applyBorder="1" applyAlignment="1">
      <alignment horizontal="left"/>
    </xf>
    <xf numFmtId="0" fontId="20" fillId="44" borderId="572" xfId="2" applyFont="1" applyFill="1" applyBorder="1" applyAlignment="1">
      <alignment horizontal="center" vertical="center"/>
    </xf>
    <xf numFmtId="49" fontId="7" fillId="36" borderId="0" xfId="2" applyNumberFormat="1" applyFont="1" applyFill="1" applyAlignment="1">
      <alignment vertical="top"/>
    </xf>
    <xf numFmtId="2" fontId="1" fillId="0" borderId="591" xfId="0" applyNumberFormat="1" applyFont="1" applyBorder="1" applyAlignment="1" applyProtection="1">
      <alignment horizontal="left" vertical="top"/>
    </xf>
    <xf numFmtId="0" fontId="16" fillId="0" borderId="39" xfId="0" applyFont="1" applyBorder="1" applyAlignment="1" applyProtection="1">
      <alignment vertical="top" wrapText="1"/>
      <protection hidden="1"/>
    </xf>
    <xf numFmtId="0" fontId="16" fillId="43" borderId="39" xfId="11" applyFont="1" applyFill="1" applyBorder="1" applyAlignment="1" applyProtection="1">
      <alignment horizontal="center" vertical="top" wrapText="1"/>
      <protection locked="0"/>
    </xf>
    <xf numFmtId="0" fontId="16" fillId="43" borderId="592" xfId="11" applyFont="1" applyFill="1" applyBorder="1" applyAlignment="1" applyProtection="1">
      <alignment vertical="top" wrapText="1"/>
      <protection locked="0"/>
    </xf>
    <xf numFmtId="0" fontId="92" fillId="0" borderId="0" xfId="0" applyFont="1"/>
    <xf numFmtId="2" fontId="16" fillId="0" borderId="591" xfId="0" applyNumberFormat="1" applyFont="1" applyBorder="1" applyAlignment="1" applyProtection="1">
      <alignment horizontal="left" vertical="top" wrapText="1"/>
      <protection hidden="1"/>
    </xf>
    <xf numFmtId="0" fontId="16" fillId="38" borderId="39" xfId="17" applyFont="1" applyFill="1" applyBorder="1" applyAlignment="1" applyProtection="1">
      <alignment horizontal="center" vertical="top" wrapText="1"/>
      <protection locked="0"/>
    </xf>
    <xf numFmtId="0" fontId="92" fillId="36" borderId="0" xfId="0" applyFont="1" applyFill="1" applyProtection="1"/>
    <xf numFmtId="0" fontId="1" fillId="0" borderId="0" xfId="2" applyFont="1"/>
    <xf numFmtId="0" fontId="1" fillId="0" borderId="0" xfId="2" applyFont="1" applyBorder="1" applyAlignment="1">
      <alignment horizontal="right" indent="1"/>
    </xf>
    <xf numFmtId="0" fontId="1" fillId="0" borderId="0" xfId="2" applyFont="1" applyBorder="1"/>
    <xf numFmtId="0" fontId="95" fillId="0" borderId="0" xfId="2" applyFont="1" applyFill="1"/>
    <xf numFmtId="0" fontId="1" fillId="0" borderId="0" xfId="2" applyFont="1" applyFill="1"/>
    <xf numFmtId="0" fontId="101" fillId="0" borderId="3" xfId="2" applyFont="1" applyBorder="1"/>
    <xf numFmtId="0" fontId="15" fillId="0" borderId="3" xfId="2" applyFont="1" applyBorder="1"/>
    <xf numFmtId="0" fontId="3" fillId="0" borderId="3" xfId="2" applyFont="1" applyBorder="1"/>
    <xf numFmtId="0" fontId="14" fillId="0" borderId="0" xfId="2" applyFont="1" applyAlignment="1">
      <alignment vertical="top"/>
    </xf>
    <xf numFmtId="44" fontId="1" fillId="0" borderId="624" xfId="4" applyFont="1" applyBorder="1"/>
    <xf numFmtId="165" fontId="1" fillId="0" borderId="624" xfId="5" applyNumberFormat="1" applyFont="1" applyBorder="1"/>
    <xf numFmtId="44" fontId="1" fillId="0" borderId="0" xfId="4" applyFont="1" applyFill="1" applyBorder="1"/>
    <xf numFmtId="165" fontId="1" fillId="0" borderId="0" xfId="5" applyNumberFormat="1" applyFont="1" applyFill="1" applyBorder="1"/>
    <xf numFmtId="44" fontId="1" fillId="0" borderId="39" xfId="4" applyFont="1" applyBorder="1"/>
    <xf numFmtId="165" fontId="1" fillId="0" borderId="39" xfId="5" applyNumberFormat="1" applyFont="1" applyBorder="1"/>
    <xf numFmtId="44" fontId="1" fillId="0" borderId="0" xfId="4" applyFont="1" applyBorder="1"/>
    <xf numFmtId="165" fontId="1" fillId="0" borderId="0" xfId="5" applyNumberFormat="1" applyFont="1" applyBorder="1"/>
    <xf numFmtId="0" fontId="101" fillId="0" borderId="0" xfId="2" applyFont="1"/>
    <xf numFmtId="0" fontId="14" fillId="0" borderId="0" xfId="2" applyFont="1" applyBorder="1" applyAlignment="1">
      <alignment vertical="top"/>
    </xf>
    <xf numFmtId="0" fontId="1" fillId="0" borderId="0" xfId="2" applyFont="1" applyAlignment="1">
      <alignment vertical="top"/>
    </xf>
    <xf numFmtId="0" fontId="1" fillId="0" borderId="0" xfId="2" applyFont="1" applyAlignment="1">
      <alignment horizontal="left" vertical="top" wrapText="1"/>
    </xf>
    <xf numFmtId="0" fontId="14" fillId="0" borderId="0" xfId="2" applyFont="1" applyAlignment="1">
      <alignment horizontal="left" vertical="top" indent="2"/>
    </xf>
    <xf numFmtId="164" fontId="13" fillId="0" borderId="0" xfId="2" applyNumberFormat="1" applyFont="1" applyAlignment="1">
      <alignment horizontal="center" vertical="top"/>
    </xf>
    <xf numFmtId="0" fontId="102" fillId="3" borderId="0" xfId="2" applyFont="1" applyFill="1" applyAlignment="1">
      <alignment horizontal="left" vertical="top"/>
    </xf>
    <xf numFmtId="0" fontId="102" fillId="3" borderId="0" xfId="2" applyFont="1" applyFill="1" applyAlignment="1">
      <alignment vertical="top"/>
    </xf>
    <xf numFmtId="168" fontId="17" fillId="5" borderId="39" xfId="6" applyNumberFormat="1" applyFont="1" applyFill="1" applyBorder="1" applyAlignment="1">
      <alignment horizontal="center" vertical="top"/>
    </xf>
    <xf numFmtId="0" fontId="3" fillId="0" borderId="0" xfId="0" applyFont="1" applyFill="1" applyBorder="1" applyAlignment="1">
      <alignment vertical="top" wrapText="1"/>
    </xf>
    <xf numFmtId="0" fontId="102" fillId="0" borderId="0" xfId="2" applyFont="1" applyFill="1" applyBorder="1" applyAlignment="1">
      <alignment vertical="top"/>
    </xf>
    <xf numFmtId="0" fontId="102" fillId="5" borderId="583" xfId="2" applyFont="1" applyFill="1" applyBorder="1" applyAlignment="1">
      <alignment horizontal="center" vertical="top"/>
    </xf>
    <xf numFmtId="0" fontId="102" fillId="5" borderId="611" xfId="2" applyFont="1" applyFill="1" applyBorder="1" applyAlignment="1">
      <alignment horizontal="center" vertical="top"/>
    </xf>
    <xf numFmtId="0" fontId="102" fillId="5" borderId="613" xfId="2" applyFont="1" applyFill="1" applyBorder="1" applyAlignment="1">
      <alignment horizontal="center" vertical="top"/>
    </xf>
    <xf numFmtId="168" fontId="3" fillId="0" borderId="0" xfId="6" applyNumberFormat="1" applyFont="1" applyFill="1" applyBorder="1" applyAlignment="1">
      <alignment horizontal="center" vertical="top"/>
    </xf>
    <xf numFmtId="0" fontId="17" fillId="5" borderId="39" xfId="0" applyFont="1" applyFill="1" applyBorder="1" applyAlignment="1">
      <alignment vertical="top" wrapText="1"/>
    </xf>
    <xf numFmtId="0" fontId="3" fillId="0" borderId="39" xfId="0" applyFont="1" applyBorder="1" applyAlignment="1">
      <alignment vertical="top" wrapText="1"/>
    </xf>
    <xf numFmtId="168" fontId="3" fillId="2" borderId="39" xfId="6" applyNumberFormat="1" applyFont="1" applyFill="1" applyBorder="1" applyAlignment="1" applyProtection="1">
      <alignment horizontal="right" vertical="top"/>
      <protection locked="0"/>
    </xf>
    <xf numFmtId="0" fontId="99" fillId="39" borderId="0" xfId="0" applyFont="1" applyFill="1" applyAlignment="1" applyProtection="1">
      <alignment horizontal="left" vertical="center"/>
    </xf>
    <xf numFmtId="0" fontId="17" fillId="39" borderId="0" xfId="0" applyFont="1" applyFill="1" applyAlignment="1">
      <alignment horizontal="left" vertical="center"/>
    </xf>
    <xf numFmtId="0" fontId="17" fillId="39" borderId="0" xfId="2" applyFont="1" applyFill="1" applyAlignment="1">
      <alignment horizontal="left" vertical="center"/>
    </xf>
    <xf numFmtId="0" fontId="16" fillId="39" borderId="0" xfId="18" applyFont="1" applyFill="1" applyAlignment="1">
      <alignment horizontal="left" vertical="center"/>
    </xf>
    <xf numFmtId="0" fontId="16" fillId="0" borderId="0" xfId="18" applyFont="1" applyAlignment="1">
      <alignment horizontal="left" vertical="center"/>
    </xf>
    <xf numFmtId="0" fontId="99" fillId="39" borderId="576" xfId="0" applyFont="1" applyFill="1" applyBorder="1" applyAlignment="1" applyProtection="1">
      <alignment horizontal="left" vertical="center"/>
      <protection hidden="1"/>
    </xf>
    <xf numFmtId="0" fontId="99" fillId="39" borderId="576" xfId="0" applyFont="1" applyFill="1" applyBorder="1" applyAlignment="1" applyProtection="1">
      <alignment horizontal="left" vertical="center"/>
    </xf>
    <xf numFmtId="0" fontId="99" fillId="39" borderId="577" xfId="0" applyFont="1" applyFill="1" applyBorder="1" applyAlignment="1" applyProtection="1">
      <alignment horizontal="left" vertical="center"/>
    </xf>
    <xf numFmtId="0" fontId="92" fillId="0" borderId="0" xfId="0" applyFont="1" applyAlignment="1" applyProtection="1">
      <alignment horizontal="left" vertical="center"/>
    </xf>
    <xf numFmtId="0" fontId="91" fillId="0" borderId="581" xfId="1680" applyFont="1" applyFill="1" applyBorder="1" applyAlignment="1" applyProtection="1">
      <alignment horizontal="left" vertical="top" indent="1"/>
      <protection locked="0" hidden="1"/>
    </xf>
    <xf numFmtId="0" fontId="3" fillId="0" borderId="0" xfId="2" applyFont="1" applyBorder="1" applyAlignment="1">
      <alignment vertical="top"/>
    </xf>
    <xf numFmtId="0" fontId="3" fillId="0" borderId="0" xfId="2" applyFont="1" applyAlignment="1">
      <alignment vertical="top"/>
    </xf>
    <xf numFmtId="0" fontId="3" fillId="36" borderId="0" xfId="2" applyFont="1" applyFill="1" applyAlignment="1">
      <alignment vertical="top"/>
    </xf>
    <xf numFmtId="0" fontId="16" fillId="38" borderId="573" xfId="17" applyFont="1" applyFill="1" applyBorder="1" applyAlignment="1" applyProtection="1">
      <alignment horizontal="center" vertical="top" wrapText="1"/>
      <protection locked="0"/>
    </xf>
    <xf numFmtId="2" fontId="97" fillId="41" borderId="608" xfId="11" applyNumberFormat="1" applyFont="1" applyFill="1" applyBorder="1" applyAlignment="1" applyProtection="1">
      <alignment horizontal="left" vertical="top" wrapText="1"/>
    </xf>
    <xf numFmtId="0" fontId="97" fillId="41" borderId="584" xfId="11" applyFont="1" applyFill="1" applyBorder="1" applyAlignment="1" applyProtection="1">
      <alignment vertical="top" wrapText="1"/>
    </xf>
    <xf numFmtId="0" fontId="97" fillId="41" borderId="584" xfId="11" applyFont="1" applyFill="1" applyBorder="1" applyAlignment="1" applyProtection="1">
      <alignment horizontal="center" vertical="top" wrapText="1"/>
    </xf>
    <xf numFmtId="0" fontId="97" fillId="41" borderId="585" xfId="11" applyFont="1" applyFill="1" applyBorder="1" applyAlignment="1" applyProtection="1">
      <alignment horizontal="center" vertical="top" wrapText="1"/>
    </xf>
    <xf numFmtId="2" fontId="16" fillId="0" borderId="597" xfId="330" applyNumberFormat="1" applyFont="1" applyFill="1" applyBorder="1" applyAlignment="1" applyProtection="1">
      <alignment horizontal="left" vertical="top" wrapText="1"/>
      <protection hidden="1"/>
    </xf>
    <xf numFmtId="0" fontId="16" fillId="0" borderId="573" xfId="330" applyFont="1" applyFill="1" applyBorder="1" applyAlignment="1" applyProtection="1">
      <alignment horizontal="left" vertical="top" wrapText="1"/>
    </xf>
    <xf numFmtId="0" fontId="16" fillId="38" borderId="573" xfId="330" applyFont="1" applyFill="1" applyBorder="1" applyAlignment="1" applyProtection="1">
      <alignment horizontal="center" vertical="top" wrapText="1"/>
      <protection locked="0"/>
    </xf>
    <xf numFmtId="0" fontId="22" fillId="38" borderId="586" xfId="330" applyFont="1" applyFill="1" applyBorder="1" applyAlignment="1" applyProtection="1">
      <alignment vertical="top" wrapText="1"/>
      <protection locked="0"/>
    </xf>
    <xf numFmtId="0" fontId="16" fillId="38" borderId="573" xfId="330" quotePrefix="1" applyFont="1" applyFill="1" applyBorder="1" applyAlignment="1" applyProtection="1">
      <alignment horizontal="center" vertical="top" wrapText="1"/>
      <protection locked="0"/>
    </xf>
    <xf numFmtId="0" fontId="16" fillId="38" borderId="586" xfId="330" applyFont="1" applyFill="1" applyBorder="1" applyAlignment="1" applyProtection="1">
      <alignment vertical="top" wrapText="1"/>
      <protection locked="0"/>
    </xf>
    <xf numFmtId="0" fontId="16" fillId="8" borderId="573" xfId="17" applyFont="1" applyFill="1" applyBorder="1" applyAlignment="1" applyProtection="1">
      <alignment vertical="top" wrapText="1"/>
    </xf>
    <xf numFmtId="0" fontId="16" fillId="37" borderId="586" xfId="17" applyFont="1" applyFill="1" applyBorder="1" applyAlignment="1" applyProtection="1">
      <alignment horizontal="left" vertical="top" wrapText="1"/>
      <protection locked="0"/>
    </xf>
    <xf numFmtId="2" fontId="97" fillId="41" borderId="597" xfId="11" applyNumberFormat="1" applyFont="1" applyFill="1" applyBorder="1" applyAlignment="1" applyProtection="1">
      <alignment horizontal="left" vertical="top" wrapText="1"/>
    </xf>
    <xf numFmtId="0" fontId="97" fillId="41" borderId="573" xfId="11" applyFont="1" applyFill="1" applyBorder="1" applyAlignment="1" applyProtection="1">
      <alignment vertical="top" wrapText="1"/>
    </xf>
    <xf numFmtId="0" fontId="97" fillId="41" borderId="573" xfId="11" applyFont="1" applyFill="1" applyBorder="1" applyAlignment="1" applyProtection="1">
      <alignment horizontal="center" vertical="top" wrapText="1"/>
      <protection locked="0"/>
    </xf>
    <xf numFmtId="0" fontId="97" fillId="41" borderId="586" xfId="11" applyFont="1" applyFill="1" applyBorder="1" applyAlignment="1" applyProtection="1">
      <alignment horizontal="center" vertical="top" wrapText="1"/>
      <protection locked="0"/>
    </xf>
    <xf numFmtId="0" fontId="16" fillId="0" borderId="573" xfId="330" applyFont="1" applyFill="1" applyBorder="1" applyAlignment="1" applyProtection="1">
      <alignment horizontal="left" vertical="top" wrapText="1" indent="3"/>
    </xf>
    <xf numFmtId="0" fontId="97" fillId="41" borderId="573" xfId="11" applyFont="1" applyFill="1" applyBorder="1" applyAlignment="1" applyProtection="1">
      <alignment horizontal="center" vertical="top" wrapText="1"/>
    </xf>
    <xf numFmtId="0" fontId="97" fillId="41" borderId="586" xfId="11" applyFont="1" applyFill="1" applyBorder="1" applyAlignment="1" applyProtection="1">
      <alignment horizontal="center" vertical="top" wrapText="1"/>
    </xf>
    <xf numFmtId="0" fontId="98" fillId="0" borderId="0" xfId="0" applyFont="1" applyProtection="1"/>
    <xf numFmtId="0" fontId="16" fillId="8" borderId="573" xfId="17" applyFont="1" applyFill="1" applyBorder="1" applyAlignment="1" applyProtection="1">
      <alignment horizontal="left" vertical="top" wrapText="1"/>
    </xf>
    <xf numFmtId="0" fontId="16" fillId="43" borderId="586" xfId="11" applyFont="1" applyFill="1" applyBorder="1" applyAlignment="1" applyProtection="1">
      <alignment vertical="top" wrapText="1"/>
      <protection locked="0"/>
    </xf>
    <xf numFmtId="0" fontId="16" fillId="43" borderId="573" xfId="11" quotePrefix="1" applyFont="1" applyFill="1" applyBorder="1" applyAlignment="1" applyProtection="1">
      <alignment horizontal="center" vertical="top" wrapText="1"/>
      <protection locked="0"/>
    </xf>
    <xf numFmtId="0" fontId="16" fillId="0" borderId="573" xfId="17" applyFont="1" applyFill="1" applyBorder="1" applyAlignment="1" applyProtection="1">
      <alignment horizontal="left" vertical="top" wrapText="1"/>
    </xf>
    <xf numFmtId="0" fontId="16" fillId="0" borderId="573" xfId="0" applyFont="1" applyFill="1" applyBorder="1" applyAlignment="1" applyProtection="1">
      <alignment horizontal="left" vertical="top" wrapText="1"/>
      <protection hidden="1"/>
    </xf>
    <xf numFmtId="0" fontId="16" fillId="38" borderId="574" xfId="330" applyFont="1" applyFill="1" applyBorder="1" applyAlignment="1" applyProtection="1">
      <alignment horizontal="left" vertical="center" wrapText="1"/>
      <protection locked="0"/>
    </xf>
    <xf numFmtId="0" fontId="26" fillId="38" borderId="605" xfId="330" applyFont="1" applyFill="1" applyBorder="1" applyAlignment="1" applyProtection="1">
      <alignment horizontal="left" vertical="center" wrapText="1"/>
      <protection locked="0"/>
    </xf>
    <xf numFmtId="0" fontId="3" fillId="0" borderId="0" xfId="2" applyFont="1"/>
    <xf numFmtId="2" fontId="16" fillId="8" borderId="609" xfId="17" applyNumberFormat="1" applyFont="1" applyFill="1" applyBorder="1" applyAlignment="1" applyProtection="1">
      <alignment horizontal="left" vertical="top" wrapText="1"/>
    </xf>
    <xf numFmtId="0" fontId="16" fillId="0" borderId="587" xfId="17" applyFont="1" applyFill="1" applyBorder="1" applyAlignment="1" applyProtection="1">
      <alignment horizontal="left" vertical="top" wrapText="1"/>
    </xf>
    <xf numFmtId="0" fontId="16" fillId="43" borderId="587" xfId="11" quotePrefix="1" applyFont="1" applyFill="1" applyBorder="1" applyAlignment="1" applyProtection="1">
      <alignment horizontal="center" vertical="top" wrapText="1"/>
      <protection locked="0"/>
    </xf>
    <xf numFmtId="0" fontId="26" fillId="38" borderId="607" xfId="330" applyFont="1" applyFill="1" applyBorder="1" applyAlignment="1" applyProtection="1">
      <alignment horizontal="left" vertical="center" wrapText="1"/>
      <protection locked="0"/>
    </xf>
    <xf numFmtId="0" fontId="1" fillId="0" borderId="7" xfId="2" applyFont="1" applyFill="1" applyBorder="1" applyAlignment="1">
      <alignment horizontal="left" vertical="top" wrapText="1"/>
    </xf>
    <xf numFmtId="2" fontId="97" fillId="41" borderId="580" xfId="11" applyNumberFormat="1" applyFont="1" applyFill="1" applyBorder="1" applyAlignment="1" applyProtection="1">
      <alignment horizontal="left" vertical="top" wrapText="1"/>
    </xf>
    <xf numFmtId="0" fontId="97" fillId="41" borderId="580" xfId="11" applyFont="1" applyFill="1" applyBorder="1" applyAlignment="1" applyProtection="1">
      <alignment vertical="top" wrapText="1"/>
    </xf>
    <xf numFmtId="0" fontId="97" fillId="41" borderId="580" xfId="11" applyFont="1" applyFill="1" applyBorder="1" applyAlignment="1" applyProtection="1">
      <alignment horizontal="center" vertical="top" wrapText="1"/>
    </xf>
    <xf numFmtId="2" fontId="16" fillId="0" borderId="573" xfId="330" applyNumberFormat="1" applyFont="1" applyFill="1" applyBorder="1" applyAlignment="1" applyProtection="1">
      <alignment horizontal="left" vertical="top" wrapText="1"/>
      <protection hidden="1"/>
    </xf>
    <xf numFmtId="0" fontId="100" fillId="37" borderId="573" xfId="0" quotePrefix="1" applyFont="1" applyFill="1" applyBorder="1" applyAlignment="1" applyProtection="1">
      <alignment horizontal="center"/>
      <protection locked="0"/>
    </xf>
    <xf numFmtId="0" fontId="92" fillId="37" borderId="573" xfId="0" applyFont="1" applyFill="1" applyBorder="1" applyProtection="1">
      <protection locked="0"/>
    </xf>
    <xf numFmtId="0" fontId="16" fillId="37" borderId="573" xfId="0" applyFont="1" applyFill="1" applyBorder="1" applyAlignment="1" applyProtection="1">
      <alignment horizontal="center"/>
      <protection locked="0"/>
    </xf>
    <xf numFmtId="0" fontId="16" fillId="0" borderId="573" xfId="17" applyFont="1" applyFill="1" applyBorder="1" applyAlignment="1" applyProtection="1">
      <alignment horizontal="left" vertical="top" wrapText="1" indent="2"/>
    </xf>
    <xf numFmtId="0" fontId="100" fillId="37" borderId="573" xfId="0" applyFont="1" applyFill="1" applyBorder="1" applyProtection="1">
      <protection locked="0"/>
    </xf>
    <xf numFmtId="0" fontId="3" fillId="0" borderId="2" xfId="2" applyFont="1" applyBorder="1" applyAlignment="1">
      <alignment vertical="top"/>
    </xf>
    <xf numFmtId="0" fontId="3" fillId="0" borderId="39" xfId="2" applyFont="1" applyBorder="1" applyAlignment="1">
      <alignment horizontal="center" vertical="top" wrapText="1"/>
    </xf>
    <xf numFmtId="0" fontId="3" fillId="0" borderId="0" xfId="2" applyFont="1" applyFill="1" applyBorder="1" applyAlignment="1">
      <alignment horizontal="center" vertical="top" wrapText="1"/>
    </xf>
    <xf numFmtId="0" fontId="3" fillId="0" borderId="591" xfId="2" applyFont="1" applyBorder="1" applyAlignment="1">
      <alignment horizontal="center" vertical="top" wrapText="1"/>
    </xf>
    <xf numFmtId="0" fontId="3" fillId="0" borderId="592" xfId="2" applyFont="1" applyBorder="1" applyAlignment="1">
      <alignment horizontal="center" vertical="top" wrapText="1"/>
    </xf>
    <xf numFmtId="0" fontId="3" fillId="0" borderId="0" xfId="2" applyFont="1" applyBorder="1" applyAlignment="1">
      <alignment horizontal="center" vertical="top" wrapText="1"/>
    </xf>
    <xf numFmtId="165" fontId="92" fillId="2" borderId="39" xfId="5" applyNumberFormat="1" applyFont="1" applyFill="1" applyBorder="1" applyAlignment="1" applyProtection="1">
      <alignment horizontal="center" vertical="top"/>
      <protection locked="0"/>
    </xf>
    <xf numFmtId="165" fontId="92" fillId="0" borderId="0" xfId="5" applyNumberFormat="1" applyFont="1" applyFill="1" applyBorder="1" applyAlignment="1">
      <alignment horizontal="center" vertical="top"/>
    </xf>
    <xf numFmtId="165" fontId="92" fillId="2" borderId="591" xfId="5" applyNumberFormat="1" applyFont="1" applyFill="1" applyBorder="1" applyAlignment="1" applyProtection="1">
      <alignment horizontal="center" vertical="top"/>
      <protection locked="0"/>
    </xf>
    <xf numFmtId="169" fontId="3" fillId="2" borderId="39" xfId="2" applyNumberFormat="1" applyFont="1" applyFill="1" applyBorder="1" applyAlignment="1" applyProtection="1">
      <alignment horizontal="center" vertical="top"/>
      <protection locked="0"/>
    </xf>
    <xf numFmtId="169" fontId="3" fillId="2" borderId="592" xfId="2" applyNumberFormat="1" applyFont="1" applyFill="1" applyBorder="1" applyAlignment="1" applyProtection="1">
      <alignment horizontal="center" vertical="top"/>
      <protection locked="0"/>
    </xf>
    <xf numFmtId="165" fontId="92" fillId="2" borderId="593" xfId="5" applyNumberFormat="1" applyFont="1" applyFill="1" applyBorder="1" applyAlignment="1" applyProtection="1">
      <alignment horizontal="center" vertical="top"/>
      <protection locked="0"/>
    </xf>
    <xf numFmtId="169" fontId="3" fillId="2" borderId="594" xfId="2" applyNumberFormat="1" applyFont="1" applyFill="1" applyBorder="1" applyAlignment="1" applyProtection="1">
      <alignment horizontal="center" vertical="top"/>
      <protection locked="0"/>
    </xf>
    <xf numFmtId="169" fontId="3" fillId="2" borderId="595" xfId="2" applyNumberFormat="1" applyFont="1" applyFill="1" applyBorder="1" applyAlignment="1" applyProtection="1">
      <alignment horizontal="center" vertical="top"/>
      <protection locked="0"/>
    </xf>
    <xf numFmtId="165" fontId="92" fillId="0" borderId="0" xfId="5" applyNumberFormat="1" applyFont="1" applyFill="1" applyBorder="1" applyAlignment="1" applyProtection="1">
      <alignment horizontal="center" vertical="top"/>
      <protection locked="0"/>
    </xf>
    <xf numFmtId="169" fontId="3" fillId="0" borderId="0" xfId="2" applyNumberFormat="1" applyFont="1" applyFill="1" applyBorder="1" applyAlignment="1" applyProtection="1">
      <alignment horizontal="center" vertical="top"/>
      <protection locked="0"/>
    </xf>
    <xf numFmtId="0" fontId="3" fillId="0" borderId="0" xfId="2" applyFont="1" applyFill="1" applyAlignment="1">
      <alignment vertical="top"/>
    </xf>
    <xf numFmtId="0" fontId="3" fillId="0" borderId="583" xfId="2" applyFont="1" applyBorder="1" applyAlignment="1">
      <alignment horizontal="center" vertical="top" wrapText="1"/>
    </xf>
    <xf numFmtId="0" fontId="3" fillId="0" borderId="613" xfId="2" applyFont="1" applyBorder="1" applyAlignment="1">
      <alignment horizontal="center" vertical="top" wrapText="1"/>
    </xf>
    <xf numFmtId="169" fontId="3" fillId="2" borderId="583" xfId="2" applyNumberFormat="1" applyFont="1" applyFill="1" applyBorder="1" applyAlignment="1" applyProtection="1">
      <alignment horizontal="center" vertical="top"/>
      <protection locked="0"/>
    </xf>
    <xf numFmtId="165" fontId="92" fillId="2" borderId="613" xfId="5" applyNumberFormat="1" applyFont="1" applyFill="1" applyBorder="1" applyAlignment="1" applyProtection="1">
      <alignment horizontal="center" vertical="top"/>
      <protection locked="0"/>
    </xf>
    <xf numFmtId="169" fontId="3" fillId="2" borderId="625" xfId="2" applyNumberFormat="1" applyFont="1" applyFill="1" applyBorder="1" applyAlignment="1" applyProtection="1">
      <alignment horizontal="center" vertical="top"/>
      <protection locked="0"/>
    </xf>
    <xf numFmtId="165" fontId="92" fillId="2" borderId="626" xfId="5" applyNumberFormat="1" applyFont="1" applyFill="1" applyBorder="1" applyAlignment="1" applyProtection="1">
      <alignment horizontal="center" vertical="top"/>
      <protection locked="0"/>
    </xf>
    <xf numFmtId="165" fontId="92" fillId="0" borderId="583" xfId="5" applyNumberFormat="1" applyFont="1" applyFill="1" applyBorder="1" applyAlignment="1" applyProtection="1">
      <alignment horizontal="center" vertical="top"/>
      <protection locked="0"/>
    </xf>
    <xf numFmtId="165" fontId="92" fillId="0" borderId="3" xfId="5" applyNumberFormat="1" applyFont="1" applyFill="1" applyBorder="1" applyAlignment="1" applyProtection="1">
      <alignment horizontal="center" vertical="top"/>
      <protection locked="0"/>
    </xf>
    <xf numFmtId="169" fontId="3" fillId="0" borderId="3" xfId="2" applyNumberFormat="1" applyFont="1" applyFill="1" applyBorder="1" applyAlignment="1" applyProtection="1">
      <alignment horizontal="center" vertical="top"/>
      <protection locked="0"/>
    </xf>
    <xf numFmtId="0" fontId="3" fillId="0" borderId="3" xfId="2" applyFont="1" applyBorder="1" applyAlignment="1">
      <alignment vertical="top"/>
    </xf>
    <xf numFmtId="2" fontId="14" fillId="41" borderId="620" xfId="11" applyNumberFormat="1" applyFont="1" applyFill="1" applyBorder="1" applyAlignment="1" applyProtection="1">
      <alignment horizontal="center" vertical="top" wrapText="1"/>
    </xf>
    <xf numFmtId="0" fontId="25" fillId="41" borderId="574" xfId="11" applyFont="1" applyFill="1" applyBorder="1" applyAlignment="1" applyProtection="1">
      <alignment vertical="top" wrapText="1"/>
    </xf>
    <xf numFmtId="0" fontId="25" fillId="41" borderId="574" xfId="11" applyFont="1" applyFill="1" applyBorder="1" applyAlignment="1" applyProtection="1">
      <alignment horizontal="center" vertical="top" wrapText="1"/>
    </xf>
    <xf numFmtId="2" fontId="25" fillId="41" borderId="574" xfId="11" applyNumberFormat="1" applyFont="1" applyFill="1" applyBorder="1" applyAlignment="1" applyProtection="1">
      <alignment horizontal="center" vertical="top" wrapText="1"/>
    </xf>
    <xf numFmtId="0" fontId="25" fillId="41" borderId="605" xfId="11" applyFont="1" applyFill="1" applyBorder="1" applyAlignment="1" applyProtection="1">
      <alignment horizontal="center" vertical="top" wrapText="1"/>
    </xf>
    <xf numFmtId="0" fontId="25" fillId="41" borderId="621" xfId="11" applyFont="1" applyFill="1" applyBorder="1" applyAlignment="1" applyProtection="1">
      <alignment vertical="top" wrapText="1"/>
    </xf>
    <xf numFmtId="0" fontId="14" fillId="41" borderId="574" xfId="11" applyFont="1" applyFill="1" applyBorder="1" applyAlignment="1" applyProtection="1">
      <alignment vertical="top" wrapText="1"/>
    </xf>
    <xf numFmtId="0" fontId="14" fillId="41" borderId="605" xfId="11" applyFont="1" applyFill="1" applyBorder="1" applyAlignment="1" applyProtection="1">
      <alignment vertical="top" wrapText="1"/>
    </xf>
    <xf numFmtId="0" fontId="1" fillId="0" borderId="621" xfId="17" applyFont="1" applyFill="1" applyBorder="1" applyAlignment="1" applyProtection="1">
      <alignment horizontal="left" vertical="top" wrapText="1"/>
    </xf>
    <xf numFmtId="0" fontId="1" fillId="0" borderId="574" xfId="17" applyFont="1" applyFill="1" applyBorder="1" applyAlignment="1" applyProtection="1">
      <alignment horizontal="left" vertical="top" wrapText="1"/>
    </xf>
    <xf numFmtId="165" fontId="1" fillId="0" borderId="574" xfId="17" applyNumberFormat="1" applyFont="1" applyFill="1" applyBorder="1" applyAlignment="1" applyProtection="1">
      <alignment horizontal="center" vertical="center" wrapText="1"/>
    </xf>
    <xf numFmtId="0" fontId="1" fillId="0" borderId="574" xfId="17" applyFont="1" applyFill="1" applyBorder="1" applyAlignment="1" applyProtection="1">
      <alignment horizontal="center" vertical="center" wrapText="1"/>
    </xf>
    <xf numFmtId="0" fontId="1" fillId="38" borderId="574" xfId="17" applyFont="1" applyFill="1" applyBorder="1" applyAlignment="1" applyProtection="1">
      <alignment horizontal="center" vertical="top" wrapText="1"/>
      <protection locked="0"/>
    </xf>
    <xf numFmtId="9" fontId="1" fillId="38" borderId="574" xfId="17" applyNumberFormat="1" applyFont="1" applyFill="1" applyBorder="1" applyAlignment="1" applyProtection="1">
      <alignment horizontal="center" vertical="top" wrapText="1"/>
      <protection locked="0"/>
    </xf>
    <xf numFmtId="0" fontId="1" fillId="38" borderId="605" xfId="17" applyFont="1" applyFill="1" applyBorder="1" applyAlignment="1" applyProtection="1">
      <alignment horizontal="center" vertical="top" wrapText="1"/>
      <protection locked="0"/>
    </xf>
    <xf numFmtId="0" fontId="14" fillId="41" borderId="574" xfId="11" applyFont="1" applyFill="1" applyBorder="1" applyAlignment="1" applyProtection="1">
      <alignment vertical="top" wrapText="1"/>
      <protection locked="0"/>
    </xf>
    <xf numFmtId="9" fontId="14" fillId="41" borderId="574" xfId="11" applyNumberFormat="1" applyFont="1" applyFill="1" applyBorder="1" applyAlignment="1" applyProtection="1">
      <alignment vertical="top" wrapText="1"/>
      <protection locked="0"/>
    </xf>
    <xf numFmtId="0" fontId="14" fillId="41" borderId="605" xfId="11" applyFont="1" applyFill="1" applyBorder="1" applyAlignment="1" applyProtection="1">
      <alignment vertical="top" wrapText="1"/>
      <protection locked="0"/>
    </xf>
    <xf numFmtId="0" fontId="1" fillId="36" borderId="621" xfId="17" applyFont="1" applyFill="1" applyBorder="1" applyAlignment="1" applyProtection="1">
      <alignment horizontal="left" vertical="top" wrapText="1"/>
    </xf>
    <xf numFmtId="0" fontId="1" fillId="36" borderId="574" xfId="17" applyFont="1" applyFill="1" applyBorder="1" applyAlignment="1" applyProtection="1">
      <alignment horizontal="left" vertical="top" wrapText="1"/>
    </xf>
    <xf numFmtId="9" fontId="1" fillId="36" borderId="574" xfId="17" applyNumberFormat="1" applyFont="1" applyFill="1" applyBorder="1" applyAlignment="1" applyProtection="1">
      <alignment horizontal="center" vertical="center" wrapText="1"/>
    </xf>
    <xf numFmtId="0" fontId="1" fillId="36" borderId="574" xfId="17" applyFont="1" applyFill="1" applyBorder="1" applyAlignment="1" applyProtection="1">
      <alignment horizontal="center" vertical="center" wrapText="1"/>
    </xf>
    <xf numFmtId="0" fontId="1" fillId="38" borderId="574" xfId="17" applyFont="1" applyFill="1" applyBorder="1" applyAlignment="1" applyProtection="1">
      <alignment horizontal="center" vertical="center" wrapText="1"/>
      <protection locked="0"/>
    </xf>
    <xf numFmtId="9" fontId="1" fillId="38" borderId="574" xfId="17" applyNumberFormat="1" applyFont="1" applyFill="1" applyBorder="1" applyAlignment="1" applyProtection="1">
      <alignment horizontal="center" vertical="center" wrapText="1"/>
      <protection locked="0"/>
    </xf>
    <xf numFmtId="0" fontId="1" fillId="38" borderId="605" xfId="17" applyFont="1" applyFill="1" applyBorder="1" applyAlignment="1" applyProtection="1">
      <alignment horizontal="center" vertical="center" wrapText="1"/>
      <protection locked="0"/>
    </xf>
    <xf numFmtId="9" fontId="1" fillId="38" borderId="605" xfId="17" applyNumberFormat="1" applyFont="1" applyFill="1" applyBorder="1" applyAlignment="1" applyProtection="1">
      <alignment horizontal="center" vertical="top" wrapText="1"/>
      <protection locked="0"/>
    </xf>
    <xf numFmtId="0" fontId="14" fillId="0" borderId="606" xfId="0" applyFont="1" applyBorder="1" applyAlignment="1" applyProtection="1">
      <alignment horizontal="center" vertical="center" wrapText="1"/>
    </xf>
    <xf numFmtId="9" fontId="92" fillId="0" borderId="606" xfId="0" applyNumberFormat="1" applyFont="1" applyBorder="1" applyAlignment="1" applyProtection="1">
      <alignment horizontal="center" vertical="center"/>
    </xf>
    <xf numFmtId="0" fontId="92" fillId="0" borderId="607" xfId="0" applyFont="1" applyBorder="1" applyProtection="1"/>
    <xf numFmtId="0" fontId="92" fillId="0" borderId="0" xfId="0" applyFont="1" applyBorder="1" applyProtection="1"/>
    <xf numFmtId="0" fontId="97" fillId="41" borderId="584" xfId="11" applyFont="1" applyFill="1" applyBorder="1" applyAlignment="1" applyProtection="1">
      <alignment vertical="center" wrapText="1"/>
    </xf>
    <xf numFmtId="0" fontId="97" fillId="41" borderId="584" xfId="11" applyFont="1" applyFill="1" applyBorder="1" applyAlignment="1" applyProtection="1">
      <alignment horizontal="center" vertical="center" wrapText="1"/>
    </xf>
    <xf numFmtId="0" fontId="97" fillId="41" borderId="585" xfId="11" applyFont="1" applyFill="1" applyBorder="1" applyAlignment="1" applyProtection="1">
      <alignment horizontal="center" vertical="center" wrapText="1"/>
    </xf>
    <xf numFmtId="0" fontId="16" fillId="8" borderId="573" xfId="17" applyFont="1" applyFill="1" applyBorder="1" applyAlignment="1" applyProtection="1">
      <alignment horizontal="left" vertical="top" wrapText="1" indent="1"/>
    </xf>
    <xf numFmtId="0" fontId="22" fillId="38" borderId="573" xfId="17" applyFont="1" applyFill="1" applyBorder="1" applyAlignment="1" applyProtection="1">
      <alignment horizontal="center" vertical="center" wrapText="1"/>
      <protection locked="0"/>
    </xf>
    <xf numFmtId="0" fontId="16" fillId="38" borderId="586" xfId="17" applyFont="1" applyFill="1" applyBorder="1" applyAlignment="1" applyProtection="1">
      <alignment horizontal="center" vertical="top" wrapText="1"/>
      <protection locked="0"/>
    </xf>
    <xf numFmtId="0" fontId="12" fillId="8" borderId="573" xfId="17" applyFont="1" applyFill="1" applyBorder="1" applyAlignment="1" applyProtection="1">
      <alignment horizontal="left" vertical="top" wrapText="1" indent="1"/>
    </xf>
    <xf numFmtId="0" fontId="97" fillId="41" borderId="573" xfId="11" applyFont="1" applyFill="1" applyBorder="1" applyAlignment="1" applyProtection="1">
      <alignment vertical="center" wrapText="1"/>
    </xf>
    <xf numFmtId="0" fontId="97" fillId="41" borderId="573" xfId="11" applyFont="1" applyFill="1" applyBorder="1" applyAlignment="1" applyProtection="1">
      <alignment horizontal="center" vertical="center" wrapText="1"/>
    </xf>
    <xf numFmtId="0" fontId="97" fillId="41" borderId="586" xfId="11" applyFont="1" applyFill="1" applyBorder="1" applyAlignment="1" applyProtection="1">
      <alignment horizontal="center" vertical="center" wrapText="1"/>
    </xf>
    <xf numFmtId="0" fontId="16" fillId="38" borderId="573" xfId="17" applyFont="1" applyFill="1" applyBorder="1" applyAlignment="1" applyProtection="1">
      <alignment horizontal="left" vertical="top" wrapText="1"/>
      <protection locked="0"/>
    </xf>
    <xf numFmtId="0" fontId="22" fillId="38" borderId="573" xfId="17" applyFont="1" applyFill="1" applyBorder="1" applyAlignment="1" applyProtection="1">
      <alignment horizontal="center" vertical="top" wrapText="1"/>
      <protection locked="0"/>
    </xf>
    <xf numFmtId="0" fontId="16" fillId="38" borderId="573" xfId="17" applyFont="1" applyFill="1" applyBorder="1" applyAlignment="1" applyProtection="1">
      <alignment vertical="top" wrapText="1"/>
      <protection locked="0"/>
    </xf>
    <xf numFmtId="0" fontId="107" fillId="38" borderId="573" xfId="17" applyFont="1" applyFill="1" applyBorder="1" applyAlignment="1" applyProtection="1">
      <alignment vertical="top" wrapText="1"/>
      <protection locked="0"/>
    </xf>
    <xf numFmtId="0" fontId="107" fillId="38" borderId="586" xfId="17" applyFont="1" applyFill="1" applyBorder="1" applyAlignment="1" applyProtection="1">
      <alignment vertical="top" wrapText="1"/>
      <protection locked="0"/>
    </xf>
    <xf numFmtId="0" fontId="16" fillId="38" borderId="587" xfId="17" applyFont="1" applyFill="1" applyBorder="1" applyAlignment="1" applyProtection="1">
      <alignment horizontal="center" vertical="top" wrapText="1"/>
      <protection locked="0"/>
    </xf>
    <xf numFmtId="0" fontId="16" fillId="38" borderId="619" xfId="17" applyFont="1" applyFill="1" applyBorder="1" applyAlignment="1" applyProtection="1">
      <alignment horizontal="center" vertical="top" wrapText="1"/>
      <protection locked="0"/>
    </xf>
    <xf numFmtId="0" fontId="99" fillId="39" borderId="0" xfId="0" applyFont="1" applyFill="1" applyAlignment="1">
      <alignment horizontal="left" vertical="center"/>
    </xf>
    <xf numFmtId="2" fontId="108" fillId="0" borderId="0" xfId="1675" applyNumberFormat="1" applyFont="1" applyFill="1" applyAlignment="1" applyProtection="1">
      <alignment horizontal="left" vertical="top"/>
    </xf>
    <xf numFmtId="0" fontId="92" fillId="0" borderId="0" xfId="0" applyFont="1" applyFill="1" applyAlignment="1" applyProtection="1">
      <alignment vertical="top"/>
    </xf>
    <xf numFmtId="2" fontId="1" fillId="0" borderId="0" xfId="0" applyNumberFormat="1" applyFont="1" applyAlignment="1" applyProtection="1">
      <alignment horizontal="left" vertical="top"/>
    </xf>
    <xf numFmtId="0" fontId="1" fillId="0" borderId="0" xfId="0" applyFont="1" applyAlignment="1" applyProtection="1">
      <alignment vertical="top"/>
    </xf>
    <xf numFmtId="2" fontId="97" fillId="41" borderId="588" xfId="11" applyNumberFormat="1" applyFont="1" applyFill="1" applyBorder="1" applyAlignment="1" applyProtection="1">
      <alignment horizontal="left" vertical="top" wrapText="1"/>
    </xf>
    <xf numFmtId="0" fontId="97" fillId="41" borderId="589" xfId="11" applyFont="1" applyFill="1" applyBorder="1" applyAlignment="1" applyProtection="1">
      <alignment vertical="top" wrapText="1"/>
    </xf>
    <xf numFmtId="0" fontId="97" fillId="41" borderId="589" xfId="11" applyFont="1" applyFill="1" applyBorder="1" applyAlignment="1" applyProtection="1">
      <alignment horizontal="center" vertical="top" wrapText="1"/>
    </xf>
    <xf numFmtId="0" fontId="97" fillId="41" borderId="590" xfId="11" applyFont="1" applyFill="1" applyBorder="1" applyAlignment="1" applyProtection="1">
      <alignment horizontal="center" vertical="top" wrapText="1"/>
    </xf>
    <xf numFmtId="0" fontId="16" fillId="0" borderId="39" xfId="0" applyFont="1" applyBorder="1" applyAlignment="1" applyProtection="1">
      <alignment vertical="top" wrapText="1"/>
    </xf>
    <xf numFmtId="0" fontId="16" fillId="38" borderId="39" xfId="330" applyFont="1" applyFill="1" applyBorder="1" applyAlignment="1" applyProtection="1">
      <alignment horizontal="center" vertical="top" wrapText="1"/>
      <protection locked="0"/>
    </xf>
    <xf numFmtId="0" fontId="16" fillId="38" borderId="592" xfId="330" applyFont="1" applyFill="1" applyBorder="1" applyAlignment="1" applyProtection="1">
      <alignment vertical="top" wrapText="1"/>
      <protection locked="0"/>
    </xf>
    <xf numFmtId="0" fontId="92" fillId="0" borderId="0" xfId="0" applyFont="1" applyAlignment="1" applyProtection="1">
      <alignment vertical="top"/>
    </xf>
    <xf numFmtId="0" fontId="1" fillId="0" borderId="39" xfId="2" applyFont="1" applyFill="1" applyBorder="1" applyAlignment="1">
      <alignment horizontal="left" vertical="top" wrapText="1"/>
    </xf>
    <xf numFmtId="0" fontId="16" fillId="0" borderId="39" xfId="0" applyFont="1" applyFill="1" applyBorder="1" applyAlignment="1" applyProtection="1">
      <alignment vertical="top" wrapText="1"/>
      <protection hidden="1"/>
    </xf>
    <xf numFmtId="2" fontId="97" fillId="41" borderId="591" xfId="11" applyNumberFormat="1" applyFont="1" applyFill="1" applyBorder="1" applyAlignment="1" applyProtection="1">
      <alignment horizontal="left" vertical="top" wrapText="1"/>
    </xf>
    <xf numFmtId="2" fontId="97" fillId="41" borderId="39" xfId="11" applyNumberFormat="1" applyFont="1" applyFill="1" applyBorder="1" applyAlignment="1" applyProtection="1">
      <alignment horizontal="left" vertical="top" wrapText="1"/>
    </xf>
    <xf numFmtId="0" fontId="97" fillId="41" borderId="39" xfId="11" applyFont="1" applyFill="1" applyBorder="1" applyAlignment="1" applyProtection="1">
      <alignment horizontal="center" vertical="top" wrapText="1"/>
    </xf>
    <xf numFmtId="0" fontId="97" fillId="41" borderId="592" xfId="11" applyFont="1" applyFill="1" applyBorder="1" applyAlignment="1" applyProtection="1">
      <alignment horizontal="center" vertical="top" wrapText="1"/>
    </xf>
    <xf numFmtId="0" fontId="110" fillId="0" borderId="39" xfId="0" applyFont="1" applyFill="1" applyBorder="1" applyAlignment="1" applyProtection="1">
      <alignment vertical="top" wrapText="1"/>
      <protection hidden="1"/>
    </xf>
    <xf numFmtId="2" fontId="97" fillId="41" borderId="589" xfId="11" applyNumberFormat="1" applyFont="1" applyFill="1" applyBorder="1" applyAlignment="1" applyProtection="1">
      <alignment horizontal="left" vertical="top" wrapText="1"/>
    </xf>
    <xf numFmtId="0" fontId="16" fillId="43" borderId="561" xfId="11" applyFont="1" applyFill="1" applyBorder="1" applyAlignment="1" applyProtection="1">
      <alignment horizontal="center" vertical="top" wrapText="1"/>
      <protection locked="0"/>
    </xf>
    <xf numFmtId="0" fontId="1" fillId="0" borderId="561" xfId="0" applyFont="1" applyBorder="1" applyAlignment="1" applyProtection="1">
      <alignment vertical="top" wrapText="1"/>
    </xf>
    <xf numFmtId="0" fontId="16" fillId="43" borderId="594" xfId="11" applyFont="1" applyFill="1" applyBorder="1" applyAlignment="1" applyProtection="1">
      <alignment horizontal="center" vertical="top" wrapText="1"/>
      <protection locked="0"/>
    </xf>
    <xf numFmtId="0" fontId="16" fillId="43" borderId="595" xfId="11" applyFont="1" applyFill="1" applyBorder="1" applyAlignment="1" applyProtection="1">
      <alignment vertical="top" wrapText="1"/>
      <protection locked="0"/>
    </xf>
    <xf numFmtId="2" fontId="92" fillId="0" borderId="0" xfId="0" applyNumberFormat="1" applyFont="1" applyAlignment="1" applyProtection="1">
      <alignment horizontal="left" vertical="top"/>
    </xf>
    <xf numFmtId="0" fontId="111" fillId="40" borderId="570" xfId="0" applyFont="1" applyFill="1" applyBorder="1" applyAlignment="1" applyProtection="1">
      <alignment horizontal="left" vertical="center" indent="5" readingOrder="1"/>
    </xf>
    <xf numFmtId="0" fontId="16" fillId="36" borderId="0" xfId="17" applyFont="1" applyFill="1" applyAlignment="1" applyProtection="1">
      <alignment vertical="top"/>
    </xf>
    <xf numFmtId="0" fontId="16" fillId="4" borderId="0" xfId="17" applyFont="1" applyFill="1" applyAlignment="1" applyProtection="1">
      <alignment vertical="top"/>
    </xf>
    <xf numFmtId="0" fontId="16" fillId="4" borderId="573" xfId="17" applyFont="1" applyFill="1" applyBorder="1" applyAlignment="1" applyProtection="1">
      <alignment vertical="top" wrapText="1"/>
    </xf>
    <xf numFmtId="0" fontId="26" fillId="38" borderId="573" xfId="330" applyFont="1" applyFill="1" applyBorder="1" applyAlignment="1" applyProtection="1">
      <alignment vertical="top" wrapText="1"/>
      <protection locked="0"/>
    </xf>
    <xf numFmtId="0" fontId="92" fillId="44" borderId="572" xfId="0" applyFont="1" applyFill="1" applyBorder="1" applyProtection="1"/>
    <xf numFmtId="0" fontId="26" fillId="36" borderId="0" xfId="17" applyFont="1" applyFill="1" applyAlignment="1" applyProtection="1">
      <alignment vertical="top"/>
    </xf>
    <xf numFmtId="0" fontId="26" fillId="4" borderId="0" xfId="17" applyFont="1" applyFill="1" applyAlignment="1" applyProtection="1">
      <alignment vertical="top"/>
    </xf>
    <xf numFmtId="0" fontId="16" fillId="8" borderId="573" xfId="17" applyFont="1" applyFill="1" applyBorder="1" applyAlignment="1" applyProtection="1">
      <alignment horizontal="left" vertical="top" wrapText="1" indent="2"/>
    </xf>
    <xf numFmtId="0" fontId="26" fillId="44" borderId="572" xfId="17" applyFont="1" applyFill="1" applyBorder="1" applyAlignment="1" applyProtection="1">
      <alignment vertical="top"/>
    </xf>
    <xf numFmtId="0" fontId="16" fillId="0" borderId="573" xfId="330" applyFont="1" applyBorder="1" applyAlignment="1" applyProtection="1">
      <alignment vertical="top" wrapText="1"/>
      <protection hidden="1"/>
    </xf>
    <xf numFmtId="0" fontId="16" fillId="38" borderId="573" xfId="330" applyFont="1" applyFill="1" applyBorder="1" applyAlignment="1" applyProtection="1">
      <alignment horizontal="center" vertical="center" wrapText="1"/>
      <protection locked="0"/>
    </xf>
    <xf numFmtId="0" fontId="16" fillId="0" borderId="573" xfId="17" applyNumberFormat="1" applyFont="1" applyFill="1" applyBorder="1" applyAlignment="1" applyProtection="1">
      <alignment vertical="top" wrapText="1"/>
    </xf>
    <xf numFmtId="0" fontId="16" fillId="38" borderId="573" xfId="330" quotePrefix="1" applyFont="1" applyFill="1" applyBorder="1" applyAlignment="1" applyProtection="1">
      <alignment horizontal="center" vertical="center" wrapText="1"/>
      <protection locked="0"/>
    </xf>
    <xf numFmtId="0" fontId="97" fillId="41" borderId="615" xfId="11" applyFont="1" applyFill="1" applyBorder="1" applyAlignment="1" applyProtection="1">
      <alignment horizontal="center" vertical="top" wrapText="1"/>
      <protection locked="0"/>
    </xf>
    <xf numFmtId="0" fontId="1" fillId="0" borderId="0" xfId="330" applyFont="1" applyAlignment="1" applyProtection="1">
      <alignment vertical="top"/>
      <protection hidden="1"/>
    </xf>
    <xf numFmtId="0" fontId="16" fillId="0" borderId="573" xfId="17" applyFont="1" applyFill="1" applyBorder="1" applyAlignment="1" applyProtection="1">
      <alignment vertical="top" wrapText="1"/>
    </xf>
    <xf numFmtId="0" fontId="16" fillId="44" borderId="572" xfId="330" applyFont="1" applyFill="1" applyBorder="1" applyAlignment="1" applyProtection="1">
      <alignment vertical="top" wrapText="1"/>
      <protection locked="0"/>
    </xf>
    <xf numFmtId="0" fontId="97" fillId="41" borderId="616" xfId="11" applyFont="1" applyFill="1" applyBorder="1" applyAlignment="1" applyProtection="1">
      <alignment horizontal="center" vertical="top" wrapText="1"/>
      <protection locked="0"/>
    </xf>
    <xf numFmtId="0" fontId="16" fillId="0" borderId="573" xfId="330" applyFont="1" applyFill="1" applyBorder="1" applyAlignment="1" applyProtection="1">
      <alignment vertical="top" wrapText="1"/>
      <protection hidden="1"/>
    </xf>
    <xf numFmtId="2" fontId="16" fillId="0" borderId="591" xfId="330" applyNumberFormat="1" applyFont="1" applyFill="1" applyBorder="1" applyAlignment="1" applyProtection="1">
      <alignment horizontal="left" vertical="top" wrapText="1"/>
      <protection hidden="1"/>
    </xf>
    <xf numFmtId="0" fontId="16" fillId="8" borderId="39" xfId="17" applyFont="1" applyFill="1" applyBorder="1" applyAlignment="1" applyProtection="1">
      <alignment vertical="top" wrapText="1"/>
    </xf>
    <xf numFmtId="0" fontId="16" fillId="8" borderId="39" xfId="17" applyFont="1" applyFill="1" applyBorder="1" applyAlignment="1" applyProtection="1">
      <alignment horizontal="left" vertical="top" wrapText="1" indent="2"/>
    </xf>
    <xf numFmtId="2" fontId="16" fillId="0" borderId="593" xfId="330" applyNumberFormat="1" applyFont="1" applyFill="1" applyBorder="1" applyAlignment="1" applyProtection="1">
      <alignment horizontal="left" vertical="top" wrapText="1"/>
      <protection hidden="1"/>
    </xf>
    <xf numFmtId="0" fontId="16" fillId="8" borderId="594" xfId="17" applyFont="1" applyFill="1" applyBorder="1" applyAlignment="1" applyProtection="1">
      <alignment horizontal="left" vertical="top" wrapText="1" indent="2"/>
    </xf>
    <xf numFmtId="0" fontId="26" fillId="38" borderId="587" xfId="330" applyFont="1" applyFill="1" applyBorder="1" applyAlignment="1" applyProtection="1">
      <alignment vertical="top" wrapText="1"/>
      <protection locked="0"/>
    </xf>
    <xf numFmtId="0" fontId="92" fillId="44" borderId="9" xfId="0" applyFont="1" applyFill="1" applyBorder="1" applyProtection="1"/>
    <xf numFmtId="0" fontId="3" fillId="0" borderId="3" xfId="2" applyFont="1" applyBorder="1" applyAlignment="1"/>
    <xf numFmtId="0" fontId="3" fillId="0" borderId="0" xfId="2" applyFont="1" applyAlignment="1">
      <alignment wrapText="1"/>
    </xf>
    <xf numFmtId="0" fontId="3" fillId="0" borderId="0" xfId="2" applyFont="1" applyFill="1"/>
    <xf numFmtId="0" fontId="3" fillId="0" borderId="0" xfId="2" applyFont="1" applyBorder="1"/>
    <xf numFmtId="0" fontId="3" fillId="0" borderId="0" xfId="2" applyFont="1" applyAlignment="1">
      <alignment horizontal="left" indent="1"/>
    </xf>
    <xf numFmtId="0" fontId="3" fillId="0" borderId="0" xfId="2" applyFont="1" applyFill="1" applyBorder="1"/>
    <xf numFmtId="0" fontId="3" fillId="0" borderId="0" xfId="2" applyFont="1" applyFill="1" applyBorder="1" applyAlignment="1">
      <alignment horizontal="left" indent="1"/>
    </xf>
    <xf numFmtId="3" fontId="3" fillId="0" borderId="0" xfId="2" applyNumberFormat="1" applyFont="1"/>
    <xf numFmtId="0" fontId="3" fillId="6" borderId="0" xfId="2" applyFont="1" applyFill="1"/>
    <xf numFmtId="0" fontId="3" fillId="0" borderId="568" xfId="2" applyFont="1" applyBorder="1"/>
    <xf numFmtId="0" fontId="14" fillId="0" borderId="0" xfId="2" applyFont="1" applyAlignment="1">
      <alignment horizontal="left" vertical="center"/>
    </xf>
    <xf numFmtId="0" fontId="3" fillId="0" borderId="0" xfId="2" applyFont="1" applyAlignment="1">
      <alignment vertical="center"/>
    </xf>
    <xf numFmtId="0" fontId="3" fillId="0" borderId="0" xfId="2" applyFont="1" applyFill="1" applyAlignment="1">
      <alignment vertical="center"/>
    </xf>
    <xf numFmtId="0" fontId="14" fillId="0" borderId="0" xfId="2" applyFont="1" applyFill="1" applyAlignment="1">
      <alignment horizontal="left" vertical="center"/>
    </xf>
    <xf numFmtId="0" fontId="1" fillId="0" borderId="0" xfId="2" applyFont="1" applyFill="1" applyAlignment="1">
      <alignment vertical="center"/>
    </xf>
    <xf numFmtId="0" fontId="3" fillId="0" borderId="0" xfId="2" applyFont="1" applyAlignment="1">
      <alignment horizontal="left" vertical="center"/>
    </xf>
    <xf numFmtId="0" fontId="1" fillId="0" borderId="0" xfId="2" applyFont="1" applyAlignment="1">
      <alignment horizontal="left" vertical="center"/>
    </xf>
    <xf numFmtId="0" fontId="3" fillId="0" borderId="0" xfId="2" applyFont="1" applyFill="1" applyAlignment="1">
      <alignment horizontal="left" vertical="center"/>
    </xf>
    <xf numFmtId="0" fontId="110" fillId="36" borderId="39" xfId="0" applyFont="1" applyFill="1" applyBorder="1" applyAlignment="1" applyProtection="1">
      <alignment vertical="top" wrapText="1"/>
      <protection hidden="1"/>
    </xf>
    <xf numFmtId="0" fontId="103" fillId="0" borderId="0" xfId="0" applyFont="1" applyFill="1" applyAlignment="1" applyProtection="1">
      <alignment vertical="top" wrapText="1"/>
    </xf>
    <xf numFmtId="0" fontId="92" fillId="0" borderId="0" xfId="0" applyFont="1" applyFill="1" applyAlignment="1" applyProtection="1">
      <alignment vertical="top" wrapText="1"/>
    </xf>
    <xf numFmtId="0" fontId="1" fillId="0" borderId="0" xfId="0" applyFont="1" applyAlignment="1" applyProtection="1">
      <alignment vertical="top" wrapText="1"/>
    </xf>
    <xf numFmtId="0" fontId="1" fillId="0" borderId="39" xfId="0" applyFont="1" applyBorder="1" applyAlignment="1" applyProtection="1">
      <alignment vertical="top" wrapText="1"/>
    </xf>
    <xf numFmtId="0" fontId="92" fillId="0" borderId="0" xfId="0" applyFont="1" applyAlignment="1" applyProtection="1">
      <alignment vertical="top" wrapText="1"/>
    </xf>
    <xf numFmtId="0" fontId="16" fillId="38" borderId="614" xfId="330" applyFont="1" applyFill="1" applyBorder="1" applyAlignment="1" applyProtection="1">
      <alignment horizontal="center" vertical="top" wrapText="1"/>
      <protection locked="0"/>
    </xf>
    <xf numFmtId="0" fontId="16" fillId="38" borderId="627" xfId="330" applyFont="1" applyFill="1" applyBorder="1" applyAlignment="1" applyProtection="1">
      <alignment vertical="top" wrapText="1"/>
      <protection locked="0"/>
    </xf>
    <xf numFmtId="2" fontId="16" fillId="0" borderId="628" xfId="0" applyNumberFormat="1" applyFont="1" applyBorder="1" applyAlignment="1" applyProtection="1">
      <alignment horizontal="left" vertical="top" wrapText="1"/>
      <protection hidden="1"/>
    </xf>
    <xf numFmtId="0" fontId="16" fillId="0" borderId="614" xfId="0" applyFont="1" applyBorder="1" applyAlignment="1" applyProtection="1">
      <alignment vertical="top" wrapText="1"/>
      <protection hidden="1"/>
    </xf>
    <xf numFmtId="0" fontId="16" fillId="43" borderId="614" xfId="11" applyFont="1" applyFill="1" applyBorder="1" applyAlignment="1" applyProtection="1">
      <alignment horizontal="center" vertical="top" wrapText="1"/>
      <protection locked="0"/>
    </xf>
    <xf numFmtId="0" fontId="16" fillId="43" borderId="627" xfId="11" applyFont="1" applyFill="1" applyBorder="1" applyAlignment="1" applyProtection="1">
      <alignment vertical="top" wrapText="1"/>
      <protection locked="0"/>
    </xf>
    <xf numFmtId="0" fontId="1" fillId="0" borderId="614" xfId="0" applyFont="1" applyBorder="1" applyAlignment="1" applyProtection="1">
      <alignment vertical="top" wrapText="1"/>
    </xf>
    <xf numFmtId="0" fontId="16" fillId="38" borderId="614" xfId="17" applyFont="1" applyFill="1" applyBorder="1" applyAlignment="1" applyProtection="1">
      <alignment horizontal="center" vertical="top" wrapText="1"/>
      <protection locked="0"/>
    </xf>
    <xf numFmtId="0" fontId="25" fillId="46" borderId="8" xfId="0" applyFont="1" applyFill="1" applyBorder="1" applyAlignment="1">
      <alignment horizontal="center" wrapText="1"/>
    </xf>
    <xf numFmtId="0" fontId="1" fillId="0" borderId="0" xfId="0" applyFont="1" applyFill="1" applyBorder="1" applyAlignment="1">
      <alignment wrapText="1"/>
    </xf>
    <xf numFmtId="0" fontId="112" fillId="0" borderId="0" xfId="0" applyFont="1" applyFill="1"/>
    <xf numFmtId="0" fontId="113" fillId="0" borderId="0" xfId="0" applyFont="1" applyFill="1" applyAlignment="1">
      <alignment horizontal="center" vertical="center" wrapText="1"/>
    </xf>
    <xf numFmtId="0" fontId="113" fillId="0" borderId="0" xfId="0" applyFont="1" applyFill="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center" vertical="center" wrapText="1"/>
    </xf>
    <xf numFmtId="0" fontId="1" fillId="0" borderId="0" xfId="0" applyFont="1" applyFill="1" applyAlignment="1">
      <alignment vertical="center" wrapText="1"/>
    </xf>
    <xf numFmtId="0" fontId="25" fillId="46" borderId="624" xfId="0" applyFont="1" applyFill="1" applyBorder="1" applyAlignment="1">
      <alignment horizontal="center"/>
    </xf>
    <xf numFmtId="0" fontId="25" fillId="46" borderId="610" xfId="0" applyFont="1" applyFill="1" applyBorder="1" applyAlignment="1">
      <alignment horizontal="center" wrapText="1"/>
    </xf>
    <xf numFmtId="0" fontId="14" fillId="45" borderId="8" xfId="0" applyFont="1" applyFill="1" applyBorder="1" applyAlignment="1">
      <alignment vertical="center" wrapText="1"/>
    </xf>
    <xf numFmtId="0" fontId="1" fillId="45" borderId="610" xfId="0" applyFont="1" applyFill="1" applyBorder="1" applyAlignment="1">
      <alignment vertical="center"/>
    </xf>
    <xf numFmtId="0" fontId="1" fillId="45" borderId="610" xfId="0" applyFont="1" applyFill="1" applyBorder="1" applyAlignment="1">
      <alignment vertical="center" wrapText="1"/>
    </xf>
    <xf numFmtId="0" fontId="26" fillId="0" borderId="610" xfId="0" applyFont="1" applyFill="1" applyBorder="1" applyAlignment="1">
      <alignment vertical="center" wrapText="1"/>
    </xf>
    <xf numFmtId="167" fontId="26" fillId="0" borderId="610" xfId="0" applyNumberFormat="1" applyFont="1" applyFill="1" applyBorder="1" applyAlignment="1">
      <alignment horizontal="center" vertical="center" wrapText="1"/>
    </xf>
    <xf numFmtId="0" fontId="1" fillId="39" borderId="610" xfId="0" applyFont="1" applyFill="1" applyBorder="1" applyAlignment="1">
      <alignment horizontal="center" vertical="center" wrapText="1"/>
    </xf>
    <xf numFmtId="167" fontId="1" fillId="0" borderId="610" xfId="0" applyNumberFormat="1" applyFont="1" applyFill="1" applyBorder="1" applyAlignment="1">
      <alignment horizontal="center" vertical="center" wrapText="1"/>
    </xf>
    <xf numFmtId="0" fontId="1" fillId="0" borderId="610" xfId="0" applyFont="1" applyFill="1" applyBorder="1" applyAlignment="1">
      <alignment horizontal="left" vertical="center" wrapText="1"/>
    </xf>
    <xf numFmtId="0" fontId="1" fillId="0" borderId="610" xfId="0" applyFont="1" applyFill="1" applyBorder="1" applyAlignment="1">
      <alignment vertical="center" wrapText="1"/>
    </xf>
    <xf numFmtId="0" fontId="1" fillId="0" borderId="610" xfId="0" applyFont="1" applyFill="1" applyBorder="1" applyAlignment="1">
      <alignment horizontal="center" vertical="center" wrapText="1"/>
    </xf>
    <xf numFmtId="0" fontId="1" fillId="0" borderId="610" xfId="0" applyFont="1" applyFill="1" applyBorder="1" applyAlignment="1">
      <alignment horizontal="center" vertical="center"/>
    </xf>
    <xf numFmtId="0" fontId="14" fillId="45" borderId="610" xfId="0" applyFont="1" applyFill="1" applyBorder="1" applyAlignment="1">
      <alignment vertical="center" wrapText="1"/>
    </xf>
    <xf numFmtId="0" fontId="1" fillId="45" borderId="610" xfId="0" applyFont="1" applyFill="1" applyBorder="1" applyAlignment="1">
      <alignment horizontal="center" vertical="center"/>
    </xf>
    <xf numFmtId="0" fontId="1" fillId="45" borderId="610" xfId="0" applyFont="1" applyFill="1" applyBorder="1" applyAlignment="1">
      <alignment horizontal="left" vertical="center" wrapText="1"/>
    </xf>
    <xf numFmtId="0" fontId="14" fillId="0" borderId="610" xfId="0" applyFont="1" applyFill="1" applyBorder="1" applyAlignment="1">
      <alignment vertical="center" wrapText="1"/>
    </xf>
    <xf numFmtId="165" fontId="26" fillId="0" borderId="610" xfId="1" applyNumberFormat="1" applyFont="1" applyFill="1" applyBorder="1" applyAlignment="1">
      <alignment horizontal="center" vertical="center"/>
    </xf>
    <xf numFmtId="0" fontId="26" fillId="0" borderId="610" xfId="0" applyFont="1" applyFill="1" applyBorder="1" applyAlignment="1">
      <alignment horizontal="center" vertical="center" wrapText="1"/>
    </xf>
    <xf numFmtId="0" fontId="26" fillId="0" borderId="610" xfId="0" quotePrefix="1" applyFont="1" applyFill="1" applyBorder="1" applyAlignment="1">
      <alignment vertical="center" wrapText="1"/>
    </xf>
    <xf numFmtId="165" fontId="26" fillId="0" borderId="610" xfId="1" applyNumberFormat="1" applyFont="1" applyFill="1" applyBorder="1" applyAlignment="1">
      <alignment horizontal="center" vertical="center" wrapText="1"/>
    </xf>
    <xf numFmtId="9" fontId="1" fillId="0" borderId="610" xfId="0" applyNumberFormat="1" applyFont="1" applyFill="1" applyBorder="1" applyAlignment="1">
      <alignment horizontal="center" vertical="center" wrapText="1"/>
    </xf>
    <xf numFmtId="8" fontId="26" fillId="0" borderId="610" xfId="0" applyNumberFormat="1" applyFont="1" applyFill="1" applyBorder="1" applyAlignment="1">
      <alignment horizontal="center" vertical="center" wrapText="1"/>
    </xf>
    <xf numFmtId="0" fontId="22" fillId="0" borderId="610" xfId="0" applyFont="1" applyFill="1" applyBorder="1" applyAlignment="1">
      <alignment vertical="center" wrapText="1"/>
    </xf>
    <xf numFmtId="165" fontId="1" fillId="0" borderId="610" xfId="0" applyNumberFormat="1" applyFont="1" applyFill="1" applyBorder="1" applyAlignment="1">
      <alignment horizontal="center" vertical="center"/>
    </xf>
    <xf numFmtId="8" fontId="1" fillId="0" borderId="610" xfId="0" applyNumberFormat="1" applyFont="1" applyFill="1" applyBorder="1" applyAlignment="1">
      <alignment horizontal="center" vertical="center"/>
    </xf>
    <xf numFmtId="165" fontId="1" fillId="45" borderId="610" xfId="0" applyNumberFormat="1" applyFont="1" applyFill="1" applyBorder="1" applyAlignment="1">
      <alignment horizontal="center" vertical="center"/>
    </xf>
    <xf numFmtId="167" fontId="1" fillId="45" borderId="610" xfId="0" applyNumberFormat="1" applyFont="1" applyFill="1" applyBorder="1" applyAlignment="1">
      <alignment horizontal="center" vertical="center" wrapText="1"/>
    </xf>
    <xf numFmtId="8" fontId="1" fillId="45" borderId="610" xfId="0" applyNumberFormat="1" applyFont="1" applyFill="1" applyBorder="1" applyAlignment="1">
      <alignment horizontal="center" vertical="center"/>
    </xf>
    <xf numFmtId="0" fontId="16" fillId="0" borderId="610" xfId="0" applyFont="1" applyFill="1" applyBorder="1" applyAlignment="1">
      <alignment vertical="center" wrapText="1"/>
    </xf>
    <xf numFmtId="8" fontId="1" fillId="0" borderId="610" xfId="0" applyNumberFormat="1" applyFont="1" applyFill="1" applyBorder="1" applyAlignment="1">
      <alignment horizontal="center" vertical="center" wrapText="1"/>
    </xf>
    <xf numFmtId="0" fontId="115" fillId="0" borderId="610" xfId="0" applyFont="1" applyFill="1" applyBorder="1" applyAlignment="1">
      <alignment vertical="center" wrapText="1"/>
    </xf>
    <xf numFmtId="44" fontId="16" fillId="0" borderId="610" xfId="1685" applyFont="1" applyFill="1" applyBorder="1" applyAlignment="1">
      <alignment horizontal="center" vertical="center"/>
    </xf>
    <xf numFmtId="0" fontId="26" fillId="0" borderId="610" xfId="0" applyFont="1" applyFill="1" applyBorder="1" applyAlignment="1">
      <alignment horizontal="center" vertical="center"/>
    </xf>
    <xf numFmtId="0" fontId="14" fillId="0" borderId="0" xfId="0" applyFont="1" applyFill="1" applyBorder="1" applyAlignment="1">
      <alignment horizontal="left" wrapText="1"/>
    </xf>
    <xf numFmtId="0" fontId="14" fillId="0" borderId="611" xfId="0" applyFont="1" applyFill="1" applyBorder="1" applyAlignment="1">
      <alignment horizontal="left"/>
    </xf>
    <xf numFmtId="8" fontId="14" fillId="0" borderId="610" xfId="0" applyNumberFormat="1" applyFont="1" applyFill="1" applyBorder="1" applyAlignment="1">
      <alignment horizontal="center" vertical="center"/>
    </xf>
    <xf numFmtId="8" fontId="14" fillId="0" borderId="0" xfId="0" applyNumberFormat="1" applyFont="1" applyFill="1" applyBorder="1" applyAlignment="1">
      <alignment horizontal="center" vertical="center"/>
    </xf>
    <xf numFmtId="0" fontId="1" fillId="0" borderId="0" xfId="0" applyFont="1" applyFill="1" applyAlignment="1">
      <alignment wrapText="1"/>
    </xf>
    <xf numFmtId="0" fontId="14" fillId="0" borderId="610" xfId="0" applyFont="1" applyFill="1" applyBorder="1" applyAlignment="1">
      <alignment wrapText="1"/>
    </xf>
    <xf numFmtId="0" fontId="1" fillId="0" borderId="610" xfId="0" applyFont="1" applyFill="1" applyBorder="1" applyAlignment="1">
      <alignment wrapText="1"/>
    </xf>
    <xf numFmtId="0" fontId="14" fillId="0" borderId="0" xfId="0" applyFont="1" applyFill="1" applyAlignment="1">
      <alignment wrapText="1"/>
    </xf>
    <xf numFmtId="0" fontId="117" fillId="47" borderId="25" xfId="0" applyFont="1" applyFill="1" applyBorder="1" applyAlignment="1">
      <alignment vertical="center"/>
    </xf>
    <xf numFmtId="0" fontId="118" fillId="47" borderId="25" xfId="0" applyFont="1" applyFill="1" applyBorder="1" applyAlignment="1">
      <alignment vertical="center"/>
    </xf>
    <xf numFmtId="0" fontId="16" fillId="0" borderId="0" xfId="0" applyFont="1" applyFill="1"/>
    <xf numFmtId="0" fontId="117" fillId="47" borderId="0" xfId="0" applyFont="1" applyFill="1" applyAlignment="1">
      <alignment vertical="center"/>
    </xf>
    <xf numFmtId="0" fontId="118" fillId="47" borderId="0" xfId="0" applyFont="1" applyFill="1" applyAlignment="1">
      <alignment vertical="center"/>
    </xf>
    <xf numFmtId="9" fontId="1" fillId="45" borderId="614" xfId="0" applyNumberFormat="1" applyFont="1" applyFill="1" applyBorder="1" applyAlignment="1">
      <alignment horizontal="center" vertical="center" wrapText="1"/>
    </xf>
    <xf numFmtId="167" fontId="1" fillId="45" borderId="614" xfId="0" applyNumberFormat="1" applyFont="1" applyFill="1" applyBorder="1" applyAlignment="1">
      <alignment horizontal="center" vertical="center" wrapText="1"/>
    </xf>
    <xf numFmtId="0" fontId="1" fillId="45" borderId="610" xfId="0" applyFont="1" applyFill="1" applyBorder="1" applyAlignment="1">
      <alignment horizontal="center" vertical="center" wrapText="1"/>
    </xf>
    <xf numFmtId="0" fontId="18" fillId="0" borderId="0" xfId="11" applyAlignment="1">
      <alignment vertical="top"/>
    </xf>
    <xf numFmtId="0" fontId="3" fillId="0" borderId="0" xfId="2" applyBorder="1" applyAlignment="1">
      <alignment vertical="top"/>
    </xf>
    <xf numFmtId="0" fontId="3" fillId="0" borderId="0" xfId="2" applyAlignment="1">
      <alignment vertical="top"/>
    </xf>
    <xf numFmtId="0" fontId="19" fillId="8" borderId="0" xfId="11" applyFont="1" applyFill="1" applyAlignment="1">
      <alignment vertical="top" wrapText="1"/>
    </xf>
    <xf numFmtId="0" fontId="18" fillId="8" borderId="0" xfId="11" applyFill="1" applyBorder="1" applyAlignment="1">
      <alignment vertical="top"/>
    </xf>
    <xf numFmtId="0" fontId="119" fillId="0" borderId="0" xfId="0" applyFont="1"/>
    <xf numFmtId="0" fontId="15" fillId="0" borderId="0" xfId="2" applyFont="1" applyBorder="1" applyAlignment="1">
      <alignment vertical="top"/>
    </xf>
    <xf numFmtId="0" fontId="3" fillId="36" borderId="0" xfId="2" applyFill="1" applyAlignment="1">
      <alignment vertical="top"/>
    </xf>
    <xf numFmtId="0" fontId="1" fillId="0" borderId="614" xfId="2" applyFont="1" applyFill="1" applyBorder="1" applyAlignment="1">
      <alignment horizontal="left" vertical="top" wrapText="1"/>
    </xf>
    <xf numFmtId="0" fontId="1" fillId="0" borderId="0" xfId="2" applyFont="1" applyAlignment="1">
      <alignment horizontal="left" vertical="center"/>
    </xf>
    <xf numFmtId="0" fontId="120" fillId="0" borderId="0" xfId="2" applyFont="1" applyAlignment="1">
      <alignment vertical="top"/>
    </xf>
    <xf numFmtId="0" fontId="1" fillId="0" borderId="0" xfId="0" applyFont="1" applyProtection="1">
      <protection locked="0"/>
    </xf>
    <xf numFmtId="0" fontId="121" fillId="0" borderId="0" xfId="0" applyFont="1" applyProtection="1">
      <protection locked="0"/>
    </xf>
    <xf numFmtId="0" fontId="121" fillId="0" borderId="0" xfId="0" applyFont="1" applyAlignment="1" applyProtection="1">
      <protection locked="0"/>
    </xf>
    <xf numFmtId="0" fontId="121" fillId="0" borderId="0" xfId="0" applyFont="1" applyBorder="1" applyAlignment="1" applyProtection="1">
      <protection locked="0"/>
    </xf>
    <xf numFmtId="0" fontId="14" fillId="0" borderId="636" xfId="0" applyFont="1" applyBorder="1" applyAlignment="1" applyProtection="1">
      <alignment horizontal="left" vertical="center" indent="1"/>
    </xf>
    <xf numFmtId="0" fontId="121" fillId="0" borderId="0" xfId="0" applyFont="1" applyFill="1" applyBorder="1" applyAlignment="1" applyProtection="1"/>
    <xf numFmtId="0" fontId="1" fillId="0" borderId="0" xfId="0" applyFont="1" applyAlignment="1" applyProtection="1">
      <protection locked="0"/>
    </xf>
    <xf numFmtId="0" fontId="123" fillId="0" borderId="640" xfId="0" applyFont="1" applyBorder="1" applyAlignment="1" applyProtection="1">
      <alignment horizontal="left" vertical="center" indent="1"/>
    </xf>
    <xf numFmtId="0" fontId="1" fillId="0" borderId="0" xfId="0" applyFont="1" applyFill="1" applyBorder="1" applyAlignment="1" applyProtection="1"/>
    <xf numFmtId="0" fontId="123" fillId="0" borderId="635" xfId="0" applyFont="1" applyBorder="1" applyAlignment="1" applyProtection="1">
      <alignment horizontal="left" vertical="center" indent="1"/>
    </xf>
    <xf numFmtId="0" fontId="123" fillId="0" borderId="635" xfId="0" applyFont="1" applyFill="1" applyBorder="1" applyAlignment="1" applyProtection="1">
      <alignment horizontal="left" vertical="center" indent="1"/>
    </xf>
    <xf numFmtId="0" fontId="14" fillId="0" borderId="0" xfId="0" applyFont="1" applyFill="1" applyBorder="1" applyAlignment="1" applyProtection="1"/>
    <xf numFmtId="0" fontId="12" fillId="0" borderId="644" xfId="0" applyFont="1" applyFill="1" applyBorder="1" applyAlignment="1" applyProtection="1">
      <alignment horizontal="left" vertical="center" indent="2"/>
    </xf>
    <xf numFmtId="0" fontId="1" fillId="0" borderId="645" xfId="0" applyFont="1" applyFill="1" applyBorder="1" applyAlignment="1" applyProtection="1">
      <alignment vertical="center"/>
    </xf>
    <xf numFmtId="6" fontId="1" fillId="0" borderId="646" xfId="0" applyNumberFormat="1" applyFont="1" applyBorder="1" applyAlignment="1" applyProtection="1">
      <alignment horizontal="center" vertical="center" wrapText="1"/>
    </xf>
    <xf numFmtId="6" fontId="1" fillId="0" borderId="647" xfId="0" applyNumberFormat="1" applyFont="1" applyBorder="1" applyAlignment="1" applyProtection="1">
      <alignment horizontal="center" vertical="center" wrapText="1"/>
    </xf>
    <xf numFmtId="0" fontId="12" fillId="4" borderId="644" xfId="0" applyFont="1" applyFill="1" applyBorder="1" applyAlignment="1" applyProtection="1">
      <alignment horizontal="left" vertical="center" indent="2"/>
    </xf>
    <xf numFmtId="0" fontId="1" fillId="0" borderId="645" xfId="0" applyFont="1" applyBorder="1" applyAlignment="1" applyProtection="1">
      <alignment vertical="center"/>
    </xf>
    <xf numFmtId="6" fontId="1" fillId="0" borderId="647" xfId="0" applyNumberFormat="1" applyFont="1" applyFill="1" applyBorder="1" applyAlignment="1" applyProtection="1">
      <alignment horizontal="center" vertical="center" wrapText="1"/>
    </xf>
    <xf numFmtId="9" fontId="1" fillId="0" borderId="646" xfId="5" applyFont="1" applyBorder="1" applyAlignment="1" applyProtection="1">
      <alignment horizontal="center" vertical="center" wrapText="1"/>
    </xf>
    <xf numFmtId="0" fontId="12" fillId="4" borderId="649" xfId="0" applyFont="1" applyFill="1" applyBorder="1" applyAlignment="1" applyProtection="1">
      <alignment horizontal="left" vertical="center" indent="2"/>
    </xf>
    <xf numFmtId="0" fontId="1" fillId="0" borderId="650" xfId="0" applyFont="1" applyBorder="1" applyAlignment="1" applyProtection="1">
      <alignment vertical="center"/>
    </xf>
    <xf numFmtId="0" fontId="14" fillId="0" borderId="645" xfId="0" applyFont="1" applyFill="1" applyBorder="1" applyAlignment="1" applyProtection="1">
      <alignment vertical="center"/>
    </xf>
    <xf numFmtId="0" fontId="12" fillId="0" borderId="645" xfId="0" applyFont="1" applyFill="1" applyBorder="1" applyAlignment="1" applyProtection="1">
      <alignment vertical="center"/>
    </xf>
    <xf numFmtId="0" fontId="121" fillId="0" borderId="0" xfId="0" applyFont="1" applyFill="1" applyAlignment="1" applyProtection="1">
      <protection locked="0"/>
    </xf>
    <xf numFmtId="0" fontId="121" fillId="0" borderId="0" xfId="0" applyFont="1" applyFill="1" applyBorder="1" applyAlignment="1" applyProtection="1">
      <protection locked="0"/>
    </xf>
    <xf numFmtId="0" fontId="121" fillId="0" borderId="0" xfId="0" applyFont="1" applyBorder="1" applyAlignment="1" applyProtection="1"/>
    <xf numFmtId="0" fontId="25" fillId="5" borderId="0" xfId="3" applyFont="1" applyFill="1" applyBorder="1" applyAlignment="1" applyProtection="1">
      <alignment horizontal="left" vertical="center"/>
      <protection locked="0"/>
    </xf>
    <xf numFmtId="0" fontId="25" fillId="5" borderId="0" xfId="0" applyFont="1" applyFill="1" applyBorder="1" applyAlignment="1" applyProtection="1">
      <alignment vertical="center"/>
      <protection locked="0"/>
    </xf>
    <xf numFmtId="0" fontId="25" fillId="0" borderId="0" xfId="0" applyFont="1" applyFill="1" applyBorder="1" applyAlignment="1" applyProtection="1">
      <protection locked="0"/>
    </xf>
    <xf numFmtId="0" fontId="16" fillId="0" borderId="0" xfId="3" applyFont="1" applyFill="1" applyBorder="1" applyAlignment="1" applyProtection="1">
      <alignment horizontal="left" indent="1"/>
      <protection locked="0"/>
    </xf>
    <xf numFmtId="166" fontId="121" fillId="0" borderId="0" xfId="0" applyNumberFormat="1" applyFont="1" applyBorder="1" applyAlignment="1" applyProtection="1">
      <protection locked="0"/>
    </xf>
    <xf numFmtId="10" fontId="121" fillId="0" borderId="0" xfId="0" applyNumberFormat="1" applyFont="1" applyBorder="1" applyAlignment="1" applyProtection="1">
      <protection locked="0"/>
    </xf>
    <xf numFmtId="0" fontId="122" fillId="0" borderId="0" xfId="0" applyFont="1" applyBorder="1" applyAlignment="1" applyProtection="1">
      <protection locked="0"/>
    </xf>
    <xf numFmtId="0" fontId="25" fillId="5" borderId="0" xfId="0" applyFont="1" applyFill="1" applyBorder="1" applyAlignment="1" applyProtection="1">
      <alignment horizontal="left" vertical="center"/>
      <protection locked="0"/>
    </xf>
    <xf numFmtId="0" fontId="121" fillId="0" borderId="0" xfId="0" applyFont="1" applyBorder="1" applyProtection="1">
      <protection locked="0"/>
    </xf>
    <xf numFmtId="0" fontId="124" fillId="0" borderId="0" xfId="2" applyFont="1" applyAlignment="1">
      <alignment vertical="top"/>
    </xf>
    <xf numFmtId="0" fontId="125" fillId="0" borderId="3" xfId="2" applyFont="1" applyBorder="1"/>
    <xf numFmtId="0" fontId="126" fillId="0" borderId="3" xfId="2" applyFont="1" applyBorder="1"/>
    <xf numFmtId="0" fontId="104" fillId="48" borderId="0" xfId="0" applyFont="1" applyFill="1" applyProtection="1"/>
    <xf numFmtId="0" fontId="109" fillId="48" borderId="0" xfId="0" applyFont="1" applyFill="1" applyProtection="1"/>
    <xf numFmtId="0" fontId="92" fillId="48" borderId="0" xfId="0" applyFont="1" applyFill="1" applyProtection="1"/>
    <xf numFmtId="0" fontId="105" fillId="48" borderId="0" xfId="0" applyFont="1" applyFill="1" applyAlignment="1" applyProtection="1"/>
    <xf numFmtId="0" fontId="109" fillId="48" borderId="0" xfId="0" applyFont="1" applyFill="1" applyAlignment="1" applyProtection="1">
      <alignment wrapText="1"/>
    </xf>
    <xf numFmtId="0" fontId="92" fillId="48" borderId="0" xfId="0" applyFont="1" applyFill="1" applyAlignment="1" applyProtection="1">
      <alignment wrapText="1"/>
    </xf>
    <xf numFmtId="2" fontId="105" fillId="48" borderId="0" xfId="0" applyNumberFormat="1" applyFont="1" applyFill="1" applyAlignment="1" applyProtection="1">
      <alignment horizontal="left" vertical="top"/>
    </xf>
    <xf numFmtId="0" fontId="92" fillId="48" borderId="0" xfId="0" applyFont="1" applyFill="1" applyAlignment="1" applyProtection="1">
      <alignment vertical="top" wrapText="1"/>
    </xf>
    <xf numFmtId="0" fontId="92" fillId="48" borderId="0" xfId="0" applyFont="1" applyFill="1" applyAlignment="1" applyProtection="1">
      <alignment vertical="top"/>
    </xf>
    <xf numFmtId="0" fontId="25" fillId="48" borderId="632" xfId="0" applyFont="1" applyFill="1" applyBorder="1" applyAlignment="1" applyProtection="1">
      <alignment vertical="center"/>
    </xf>
    <xf numFmtId="0" fontId="122" fillId="48" borderId="633" xfId="0" applyFont="1" applyFill="1" applyBorder="1" applyAlignment="1" applyProtection="1">
      <alignment vertical="center"/>
    </xf>
    <xf numFmtId="0" fontId="25" fillId="48" borderId="637" xfId="0" applyFont="1" applyFill="1" applyBorder="1" applyAlignment="1" applyProtection="1">
      <alignment vertical="center"/>
    </xf>
    <xf numFmtId="0" fontId="25" fillId="48" borderId="638" xfId="0" applyFont="1" applyFill="1" applyBorder="1" applyAlignment="1" applyProtection="1">
      <alignment horizontal="center" vertical="center" wrapText="1"/>
    </xf>
    <xf numFmtId="0" fontId="25" fillId="49" borderId="642" xfId="0" applyFont="1" applyFill="1" applyBorder="1" applyAlignment="1" applyProtection="1">
      <alignment horizontal="left" vertical="center" indent="1"/>
    </xf>
    <xf numFmtId="0" fontId="14" fillId="49" borderId="0" xfId="0" applyFont="1" applyFill="1" applyBorder="1" applyAlignment="1" applyProtection="1"/>
    <xf numFmtId="0" fontId="25" fillId="49" borderId="645" xfId="0" applyFont="1" applyFill="1" applyBorder="1" applyAlignment="1" applyProtection="1">
      <alignment vertical="center"/>
    </xf>
    <xf numFmtId="0" fontId="16" fillId="49" borderId="644" xfId="0" applyFont="1" applyFill="1" applyBorder="1" applyAlignment="1" applyProtection="1">
      <alignment horizontal="center" wrapText="1"/>
    </xf>
    <xf numFmtId="0" fontId="25" fillId="49" borderId="644" xfId="0" applyFont="1" applyFill="1" applyBorder="1" applyAlignment="1" applyProtection="1">
      <alignment horizontal="left" vertical="center" indent="1"/>
    </xf>
    <xf numFmtId="0" fontId="1" fillId="49" borderId="645" xfId="0" applyFont="1" applyFill="1" applyBorder="1" applyAlignment="1" applyProtection="1">
      <alignment vertical="center"/>
    </xf>
    <xf numFmtId="0" fontId="1" fillId="49" borderId="0" xfId="0" applyFont="1" applyFill="1" applyBorder="1" applyAlignment="1" applyProtection="1"/>
    <xf numFmtId="166" fontId="1" fillId="49" borderId="644" xfId="0" applyNumberFormat="1" applyFont="1" applyFill="1" applyBorder="1" applyAlignment="1" applyProtection="1">
      <alignment horizontal="center" vertical="center" wrapText="1"/>
    </xf>
    <xf numFmtId="166" fontId="1" fillId="49" borderId="648" xfId="0" applyNumberFormat="1" applyFont="1" applyFill="1" applyBorder="1" applyAlignment="1" applyProtection="1">
      <alignment horizontal="center" vertical="center" wrapText="1"/>
    </xf>
    <xf numFmtId="0" fontId="16" fillId="49" borderId="665" xfId="0" applyFont="1" applyFill="1" applyBorder="1" applyAlignment="1" applyProtection="1">
      <alignment horizontal="center" wrapText="1"/>
    </xf>
    <xf numFmtId="6" fontId="1" fillId="0" borderId="666" xfId="0" applyNumberFormat="1" applyFont="1" applyBorder="1" applyAlignment="1" applyProtection="1">
      <alignment horizontal="center" vertical="center" wrapText="1"/>
    </xf>
    <xf numFmtId="166" fontId="16" fillId="0" borderId="666" xfId="0" applyNumberFormat="1" applyFont="1" applyFill="1" applyBorder="1" applyAlignment="1" applyProtection="1">
      <alignment horizontal="center" vertical="center" wrapText="1"/>
    </xf>
    <xf numFmtId="166" fontId="1" fillId="6" borderId="666" xfId="0" applyNumberFormat="1" applyFont="1" applyFill="1" applyBorder="1" applyAlignment="1" applyProtection="1">
      <alignment horizontal="center" vertical="center" wrapText="1"/>
    </xf>
    <xf numFmtId="9" fontId="1" fillId="0" borderId="666" xfId="0" applyNumberFormat="1" applyFont="1" applyBorder="1" applyAlignment="1" applyProtection="1">
      <alignment horizontal="center" vertical="center" wrapText="1"/>
    </xf>
    <xf numFmtId="0" fontId="1" fillId="0" borderId="667" xfId="0" applyFont="1" applyFill="1" applyBorder="1" applyAlignment="1" applyProtection="1"/>
    <xf numFmtId="0" fontId="25" fillId="48" borderId="669" xfId="0" applyFont="1" applyFill="1" applyBorder="1" applyAlignment="1" applyProtection="1">
      <alignment horizontal="center" vertical="center" wrapText="1"/>
    </xf>
    <xf numFmtId="0" fontId="16" fillId="49" borderId="670" xfId="0" applyFont="1" applyFill="1" applyBorder="1" applyAlignment="1" applyProtection="1">
      <alignment horizontal="center" wrapText="1"/>
    </xf>
    <xf numFmtId="6" fontId="1" fillId="0" borderId="671" xfId="0" applyNumberFormat="1" applyFont="1" applyBorder="1" applyAlignment="1" applyProtection="1">
      <alignment horizontal="center" vertical="center" wrapText="1"/>
    </xf>
    <xf numFmtId="166" fontId="16" fillId="36" borderId="671" xfId="0" applyNumberFormat="1" applyFont="1" applyFill="1" applyBorder="1" applyAlignment="1" applyProtection="1">
      <alignment horizontal="center" vertical="center" wrapText="1"/>
    </xf>
    <xf numFmtId="166" fontId="1" fillId="0" borderId="671" xfId="0" applyNumberFormat="1" applyFont="1" applyFill="1" applyBorder="1" applyAlignment="1" applyProtection="1">
      <alignment horizontal="center" vertical="center" wrapText="1"/>
    </xf>
    <xf numFmtId="9" fontId="1" fillId="0" borderId="671" xfId="0" applyNumberFormat="1" applyFont="1" applyBorder="1" applyAlignment="1" applyProtection="1">
      <alignment horizontal="center" vertical="center" wrapText="1"/>
    </xf>
    <xf numFmtId="0" fontId="121" fillId="0" borderId="672" xfId="0" applyFont="1" applyFill="1" applyBorder="1" applyAlignment="1" applyProtection="1"/>
    <xf numFmtId="0" fontId="121" fillId="0" borderId="675" xfId="0" applyFont="1" applyBorder="1" applyAlignment="1" applyProtection="1">
      <alignment vertical="center"/>
    </xf>
    <xf numFmtId="0" fontId="1" fillId="0" borderId="676" xfId="0" applyFont="1" applyBorder="1" applyAlignment="1" applyProtection="1">
      <alignment vertical="center"/>
    </xf>
    <xf numFmtId="0" fontId="1" fillId="0" borderId="0" xfId="0" applyFont="1" applyBorder="1" applyAlignment="1" applyProtection="1">
      <alignment vertical="center"/>
    </xf>
    <xf numFmtId="0" fontId="25" fillId="48" borderId="638" xfId="0" applyFont="1" applyFill="1" applyBorder="1" applyAlignment="1" applyProtection="1"/>
    <xf numFmtId="0" fontId="25" fillId="49" borderId="677" xfId="0" applyFont="1" applyFill="1" applyBorder="1" applyAlignment="1" applyProtection="1">
      <alignment vertical="center"/>
    </xf>
    <xf numFmtId="0" fontId="1" fillId="0" borderId="678" xfId="0" applyFont="1" applyFill="1" applyBorder="1" applyAlignment="1" applyProtection="1"/>
    <xf numFmtId="0" fontId="1" fillId="0" borderId="679" xfId="0" applyFont="1" applyFill="1" applyBorder="1" applyAlignment="1" applyProtection="1"/>
    <xf numFmtId="0" fontId="25" fillId="48" borderId="679" xfId="0" applyFont="1" applyFill="1" applyBorder="1" applyAlignment="1" applyProtection="1"/>
    <xf numFmtId="0" fontId="14" fillId="49" borderId="680" xfId="0" applyFont="1" applyFill="1" applyBorder="1" applyAlignment="1" applyProtection="1"/>
    <xf numFmtId="9" fontId="1" fillId="0" borderId="666" xfId="5" applyFont="1" applyBorder="1" applyAlignment="1" applyProtection="1">
      <alignment horizontal="center" vertical="center" wrapText="1"/>
    </xf>
    <xf numFmtId="0" fontId="16" fillId="49" borderId="682" xfId="0" applyFont="1" applyFill="1" applyBorder="1" applyAlignment="1" applyProtection="1">
      <alignment horizontal="center" wrapText="1"/>
    </xf>
    <xf numFmtId="166" fontId="1" fillId="49" borderId="682" xfId="0" applyNumberFormat="1" applyFont="1" applyFill="1" applyBorder="1" applyAlignment="1" applyProtection="1">
      <alignment horizontal="center" vertical="center" wrapText="1"/>
    </xf>
    <xf numFmtId="0" fontId="16" fillId="49" borderId="681" xfId="0" applyFont="1" applyFill="1" applyBorder="1" applyAlignment="1" applyProtection="1">
      <alignment horizontal="center" wrapText="1"/>
    </xf>
    <xf numFmtId="166" fontId="1" fillId="0" borderId="671" xfId="0" applyNumberFormat="1" applyFont="1" applyBorder="1" applyAlignment="1" applyProtection="1">
      <alignment horizontal="center" vertical="center" wrapText="1"/>
    </xf>
    <xf numFmtId="166" fontId="1" fillId="49" borderId="681" xfId="0" applyNumberFormat="1" applyFont="1" applyFill="1" applyBorder="1" applyAlignment="1" applyProtection="1">
      <alignment horizontal="center" vertical="center" wrapText="1"/>
    </xf>
    <xf numFmtId="6" fontId="1" fillId="0" borderId="684" xfId="0" applyNumberFormat="1" applyFont="1" applyBorder="1" applyAlignment="1" applyProtection="1">
      <alignment horizontal="center" vertical="center" wrapText="1"/>
    </xf>
    <xf numFmtId="9" fontId="1" fillId="0" borderId="685" xfId="0" applyNumberFormat="1" applyFont="1" applyBorder="1" applyAlignment="1" applyProtection="1">
      <alignment horizontal="center" vertical="center" wrapText="1"/>
    </xf>
    <xf numFmtId="6" fontId="1" fillId="0" borderId="686" xfId="0" applyNumberFormat="1" applyFont="1" applyBorder="1" applyAlignment="1" applyProtection="1">
      <alignment horizontal="center" vertical="center" wrapText="1"/>
    </xf>
    <xf numFmtId="0" fontId="16" fillId="49" borderId="687" xfId="0" applyFont="1" applyFill="1" applyBorder="1" applyAlignment="1" applyProtection="1">
      <alignment horizontal="center" wrapText="1"/>
    </xf>
    <xf numFmtId="0" fontId="16" fillId="49" borderId="688" xfId="0" applyFont="1" applyFill="1" applyBorder="1" applyAlignment="1" applyProtection="1">
      <alignment horizontal="center" wrapText="1"/>
    </xf>
    <xf numFmtId="0" fontId="16" fillId="49" borderId="689" xfId="0" applyFont="1" applyFill="1" applyBorder="1" applyAlignment="1" applyProtection="1">
      <alignment horizontal="center" wrapText="1"/>
    </xf>
    <xf numFmtId="0" fontId="16" fillId="49" borderId="690" xfId="0" applyFont="1" applyFill="1" applyBorder="1" applyAlignment="1" applyProtection="1">
      <alignment horizontal="center" wrapText="1"/>
    </xf>
    <xf numFmtId="0" fontId="16" fillId="49" borderId="691" xfId="0" applyFont="1" applyFill="1" applyBorder="1" applyAlignment="1" applyProtection="1">
      <alignment horizontal="center" wrapText="1"/>
    </xf>
    <xf numFmtId="6" fontId="1" fillId="0" borderId="692" xfId="0" applyNumberFormat="1" applyFont="1" applyBorder="1" applyAlignment="1" applyProtection="1">
      <alignment horizontal="center" vertical="center" wrapText="1"/>
    </xf>
    <xf numFmtId="2" fontId="104" fillId="48" borderId="0" xfId="0" applyNumberFormat="1" applyFont="1" applyFill="1" applyAlignment="1" applyProtection="1">
      <alignment horizontal="left"/>
    </xf>
    <xf numFmtId="2" fontId="105" fillId="48" borderId="0" xfId="0" applyNumberFormat="1" applyFont="1" applyFill="1" applyAlignment="1" applyProtection="1">
      <alignment horizontal="left"/>
    </xf>
    <xf numFmtId="0" fontId="25" fillId="49" borderId="584" xfId="330" applyFont="1" applyFill="1" applyBorder="1" applyAlignment="1" applyProtection="1">
      <alignment horizontal="centerContinuous" vertical="top"/>
    </xf>
    <xf numFmtId="0" fontId="1" fillId="49" borderId="0" xfId="0" applyFont="1" applyFill="1" applyProtection="1"/>
    <xf numFmtId="164" fontId="127" fillId="0" borderId="0" xfId="2" applyNumberFormat="1" applyFont="1" applyAlignment="1">
      <alignment horizontal="center" vertical="top"/>
    </xf>
    <xf numFmtId="0" fontId="22" fillId="8" borderId="0" xfId="11" applyFont="1" applyFill="1" applyAlignment="1">
      <alignment vertical="top" wrapText="1"/>
    </xf>
    <xf numFmtId="0" fontId="22" fillId="8" borderId="0" xfId="11" applyFont="1" applyFill="1" applyBorder="1" applyAlignment="1">
      <alignment vertical="top" wrapText="1"/>
    </xf>
    <xf numFmtId="0" fontId="16" fillId="8" borderId="0" xfId="11" applyFont="1" applyFill="1" applyBorder="1" applyAlignment="1">
      <alignment horizontal="center" vertical="top" wrapText="1"/>
    </xf>
    <xf numFmtId="0" fontId="16" fillId="2" borderId="614" xfId="11" applyFont="1" applyFill="1" applyBorder="1" applyAlignment="1">
      <alignment vertical="top" wrapText="1"/>
    </xf>
    <xf numFmtId="0" fontId="16" fillId="2" borderId="614" xfId="11" applyFont="1" applyFill="1" applyBorder="1" applyAlignment="1">
      <alignment horizontal="center" vertical="top" wrapText="1"/>
    </xf>
    <xf numFmtId="0" fontId="16" fillId="8" borderId="0" xfId="11" applyFont="1" applyFill="1" applyBorder="1" applyAlignment="1">
      <alignment horizontal="left" vertical="top" wrapText="1"/>
    </xf>
    <xf numFmtId="0" fontId="22" fillId="8" borderId="0" xfId="11" applyFont="1" applyFill="1" applyBorder="1" applyAlignment="1">
      <alignment horizontal="justify" vertical="top" wrapText="1"/>
    </xf>
    <xf numFmtId="0" fontId="16" fillId="8" borderId="0" xfId="11" applyFont="1" applyFill="1" applyBorder="1" applyAlignment="1">
      <alignment horizontal="justify" vertical="top" wrapText="1"/>
    </xf>
    <xf numFmtId="0" fontId="16" fillId="8" borderId="0" xfId="11" applyFont="1" applyFill="1" applyAlignment="1">
      <alignment vertical="top" wrapText="1"/>
    </xf>
    <xf numFmtId="0" fontId="22" fillId="8" borderId="0" xfId="11" applyFont="1" applyFill="1" applyBorder="1" applyAlignment="1">
      <alignment horizontal="center" vertical="top" wrapText="1"/>
    </xf>
    <xf numFmtId="0" fontId="121" fillId="0" borderId="0" xfId="0" applyFont="1"/>
    <xf numFmtId="0" fontId="22" fillId="8" borderId="25" xfId="11" applyFont="1" applyFill="1" applyBorder="1" applyAlignment="1">
      <alignment horizontal="center" vertical="top" wrapText="1"/>
    </xf>
    <xf numFmtId="0" fontId="16" fillId="8" borderId="0" xfId="11" applyFont="1" applyFill="1" applyBorder="1" applyAlignment="1">
      <alignment vertical="top" wrapText="1"/>
    </xf>
    <xf numFmtId="0" fontId="22" fillId="8" borderId="0" xfId="11" applyFont="1" applyFill="1" applyAlignment="1">
      <alignment horizontal="left" vertical="top" wrapText="1"/>
    </xf>
    <xf numFmtId="0" fontId="16" fillId="0" borderId="0" xfId="11" applyFont="1" applyAlignment="1">
      <alignment vertical="top"/>
    </xf>
    <xf numFmtId="0" fontId="16" fillId="36" borderId="0" xfId="11" applyFont="1" applyFill="1" applyAlignment="1">
      <alignment vertical="top" wrapText="1"/>
    </xf>
    <xf numFmtId="0" fontId="16" fillId="36" borderId="0" xfId="11" applyFont="1" applyFill="1" applyAlignment="1">
      <alignment vertical="top"/>
    </xf>
    <xf numFmtId="0" fontId="1" fillId="36" borderId="0" xfId="2" applyFont="1" applyFill="1" applyAlignment="1">
      <alignment vertical="top"/>
    </xf>
    <xf numFmtId="0" fontId="16" fillId="8" borderId="0" xfId="11" applyFont="1" applyFill="1" applyAlignment="1">
      <alignment vertical="top"/>
    </xf>
    <xf numFmtId="0" fontId="1" fillId="0" borderId="0" xfId="2" applyFont="1" applyAlignment="1">
      <alignment horizontal="left" vertical="center"/>
    </xf>
    <xf numFmtId="0" fontId="12" fillId="4" borderId="663" xfId="0" applyFont="1" applyFill="1" applyBorder="1" applyAlignment="1" applyProtection="1">
      <alignment horizontal="left" vertical="center" indent="2"/>
    </xf>
    <xf numFmtId="0" fontId="14" fillId="0" borderId="664" xfId="0" applyFont="1" applyFill="1" applyBorder="1" applyAlignment="1" applyProtection="1">
      <alignment vertical="center"/>
    </xf>
    <xf numFmtId="0" fontId="14" fillId="0" borderId="658" xfId="0" applyFont="1" applyFill="1" applyBorder="1" applyAlignment="1" applyProtection="1"/>
    <xf numFmtId="6" fontId="1" fillId="0" borderId="693" xfId="0" applyNumberFormat="1" applyFont="1" applyBorder="1" applyAlignment="1" applyProtection="1">
      <alignment horizontal="center" vertical="center" wrapText="1"/>
    </xf>
    <xf numFmtId="6" fontId="1" fillId="0" borderId="656" xfId="0" applyNumberFormat="1" applyFont="1" applyBorder="1" applyAlignment="1" applyProtection="1">
      <alignment horizontal="center" vertical="center" wrapText="1"/>
    </xf>
    <xf numFmtId="9" fontId="1" fillId="0" borderId="683" xfId="0" applyNumberFormat="1" applyFont="1" applyBorder="1" applyAlignment="1" applyProtection="1">
      <alignment horizontal="center" vertical="center" wrapText="1"/>
    </xf>
    <xf numFmtId="0" fontId="129" fillId="0" borderId="0" xfId="0" applyFont="1" applyFill="1" applyBorder="1" applyAlignment="1">
      <alignment horizontal="right"/>
    </xf>
    <xf numFmtId="0" fontId="129" fillId="0" borderId="0" xfId="0" applyFont="1" applyFill="1" applyBorder="1"/>
    <xf numFmtId="0" fontId="130" fillId="0" borderId="0" xfId="0" applyFont="1" applyFill="1" applyBorder="1"/>
    <xf numFmtId="0" fontId="131" fillId="0" borderId="0" xfId="0" applyFont="1" applyFill="1"/>
    <xf numFmtId="0" fontId="132" fillId="44" borderId="0" xfId="0" applyFont="1" applyFill="1" applyBorder="1"/>
    <xf numFmtId="0" fontId="131" fillId="44" borderId="0" xfId="0" applyFont="1" applyFill="1"/>
    <xf numFmtId="0" fontId="132" fillId="0" borderId="0" xfId="0" applyFont="1" applyFill="1" applyBorder="1" applyAlignment="1">
      <alignment horizontal="left" vertical="center"/>
    </xf>
    <xf numFmtId="0" fontId="133" fillId="0" borderId="0" xfId="0" applyFont="1" applyFill="1" applyBorder="1" applyAlignment="1">
      <alignment horizontal="left" vertical="center"/>
    </xf>
    <xf numFmtId="0" fontId="134" fillId="0" borderId="0" xfId="0" applyFont="1" applyFill="1"/>
    <xf numFmtId="0" fontId="135" fillId="0" borderId="0" xfId="0" applyFont="1" applyFill="1" applyBorder="1" applyAlignment="1">
      <alignment horizontal="right"/>
    </xf>
    <xf numFmtId="0" fontId="16" fillId="44" borderId="614" xfId="0" applyFont="1" applyFill="1" applyBorder="1" applyAlignment="1">
      <alignment horizontal="center"/>
    </xf>
    <xf numFmtId="0" fontId="136" fillId="0" borderId="0" xfId="0" applyFont="1" applyFill="1" applyBorder="1"/>
    <xf numFmtId="0" fontId="131" fillId="0" borderId="0" xfId="0" applyFont="1" applyFill="1" applyBorder="1"/>
    <xf numFmtId="0" fontId="137" fillId="0" borderId="0" xfId="0" applyFont="1" applyFill="1" applyBorder="1" applyAlignment="1">
      <alignment horizontal="left" vertical="top"/>
    </xf>
    <xf numFmtId="0" fontId="137" fillId="0" borderId="0" xfId="0" applyFont="1" applyFill="1" applyBorder="1" applyAlignment="1">
      <alignment horizontal="left"/>
    </xf>
    <xf numFmtId="0" fontId="138" fillId="0" borderId="0" xfId="0" applyFont="1"/>
    <xf numFmtId="0" fontId="139" fillId="0" borderId="0" xfId="0" applyFont="1" applyFill="1" applyBorder="1" applyAlignment="1"/>
    <xf numFmtId="0" fontId="139" fillId="0" borderId="0" xfId="0" applyFont="1" applyFill="1" applyBorder="1"/>
    <xf numFmtId="0" fontId="140" fillId="0" borderId="0" xfId="0" applyFont="1" applyFill="1" applyBorder="1" applyAlignment="1">
      <alignment horizontal="right" vertical="center" indent="1"/>
    </xf>
    <xf numFmtId="0" fontId="137" fillId="0" borderId="0" xfId="0" applyFont="1" applyFill="1" applyBorder="1" applyAlignment="1">
      <alignment horizontal="left" vertical="top" wrapText="1"/>
    </xf>
    <xf numFmtId="0" fontId="141" fillId="0" borderId="0" xfId="0" applyFont="1" applyBorder="1"/>
    <xf numFmtId="0" fontId="137" fillId="0" borderId="0" xfId="0" applyFont="1" applyFill="1" applyBorder="1"/>
    <xf numFmtId="0" fontId="136" fillId="0" borderId="0" xfId="0" applyFont="1" applyFill="1" applyBorder="1" applyAlignment="1">
      <alignment horizontal="right" vertical="center" indent="1"/>
    </xf>
    <xf numFmtId="0" fontId="142" fillId="0" borderId="0" xfId="0" applyFont="1" applyFill="1" applyBorder="1"/>
    <xf numFmtId="0" fontId="132" fillId="50" borderId="614" xfId="0" applyFont="1" applyFill="1" applyBorder="1" applyAlignment="1">
      <alignment horizontal="center" vertical="center" wrapText="1"/>
    </xf>
    <xf numFmtId="0" fontId="131" fillId="0" borderId="0" xfId="0" applyFont="1" applyFill="1" applyAlignment="1">
      <alignment vertical="center"/>
    </xf>
    <xf numFmtId="0" fontId="131" fillId="0" borderId="0" xfId="0" applyFont="1" applyFill="1" applyBorder="1" applyAlignment="1">
      <alignment vertical="center"/>
    </xf>
    <xf numFmtId="0" fontId="0" fillId="0" borderId="0" xfId="0" applyAlignment="1">
      <alignment vertical="center"/>
    </xf>
    <xf numFmtId="0" fontId="140" fillId="0" borderId="0" xfId="0" applyFont="1" applyFill="1" applyBorder="1" applyAlignment="1">
      <alignment horizontal="right" vertical="center"/>
    </xf>
    <xf numFmtId="0" fontId="143" fillId="0" borderId="0" xfId="0" quotePrefix="1" applyFont="1" applyFill="1" applyAlignment="1">
      <alignment vertical="center"/>
    </xf>
    <xf numFmtId="0" fontId="128" fillId="0" borderId="0" xfId="0" applyFont="1"/>
    <xf numFmtId="0" fontId="134" fillId="0" borderId="0" xfId="0" quotePrefix="1" applyFont="1" applyFill="1" applyAlignment="1">
      <alignment vertical="center"/>
    </xf>
    <xf numFmtId="0" fontId="134" fillId="0" borderId="0" xfId="0" applyFont="1" applyFill="1" applyAlignment="1">
      <alignment vertical="center"/>
    </xf>
    <xf numFmtId="0" fontId="137" fillId="0" borderId="0" xfId="0" applyFont="1" applyFill="1" applyBorder="1" applyAlignment="1">
      <alignment horizontal="left" indent="1"/>
    </xf>
    <xf numFmtId="0" fontId="144" fillId="0" borderId="0" xfId="0" applyFont="1" applyFill="1" applyBorder="1"/>
    <xf numFmtId="0" fontId="137" fillId="0" borderId="0" xfId="0" applyFont="1" applyFill="1" applyBorder="1" applyAlignment="1"/>
    <xf numFmtId="0" fontId="132" fillId="44" borderId="614" xfId="0" applyFont="1" applyFill="1" applyBorder="1" applyAlignment="1">
      <alignment horizontal="center" vertical="center" wrapText="1"/>
    </xf>
    <xf numFmtId="0" fontId="139" fillId="44" borderId="614" xfId="0" applyFont="1" applyFill="1" applyBorder="1" applyAlignment="1">
      <alignment horizontal="center" vertical="center"/>
    </xf>
    <xf numFmtId="0" fontId="132" fillId="44" borderId="614" xfId="0" applyFont="1" applyFill="1" applyBorder="1" applyAlignment="1">
      <alignment horizontal="center" vertical="top" wrapText="1"/>
    </xf>
    <xf numFmtId="0" fontId="137" fillId="0" borderId="0" xfId="0" applyFont="1" applyFill="1" applyBorder="1" applyAlignment="1">
      <alignment horizontal="right" vertical="top"/>
    </xf>
    <xf numFmtId="3" fontId="139" fillId="44" borderId="614" xfId="0" applyNumberFormat="1" applyFont="1" applyFill="1" applyBorder="1" applyAlignment="1">
      <alignment horizontal="center"/>
    </xf>
    <xf numFmtId="0" fontId="133" fillId="0" borderId="0" xfId="0" applyFont="1" applyFill="1" applyBorder="1"/>
    <xf numFmtId="0" fontId="137" fillId="0" borderId="0" xfId="0" applyFont="1" applyFill="1" applyBorder="1" applyAlignment="1">
      <alignment horizontal="left" wrapText="1"/>
    </xf>
    <xf numFmtId="0" fontId="136" fillId="36" borderId="0" xfId="0" applyFont="1" applyFill="1" applyBorder="1"/>
    <xf numFmtId="0" fontId="137" fillId="36" borderId="0" xfId="0" applyFont="1" applyFill="1" applyBorder="1" applyAlignment="1">
      <alignment horizontal="right"/>
    </xf>
    <xf numFmtId="188" fontId="139" fillId="44" borderId="614" xfId="0" applyNumberFormat="1" applyFont="1" applyFill="1" applyBorder="1" applyAlignment="1">
      <alignment horizontal="center" vertical="center"/>
    </xf>
    <xf numFmtId="0" fontId="137" fillId="0" borderId="0" xfId="0" applyFont="1" applyFill="1" applyBorder="1" applyAlignment="1">
      <alignment horizontal="center" vertical="center" wrapText="1"/>
    </xf>
    <xf numFmtId="0" fontId="139" fillId="44" borderId="614" xfId="0" applyFont="1" applyFill="1" applyBorder="1" applyAlignment="1">
      <alignment horizontal="center" vertical="center" wrapText="1"/>
    </xf>
    <xf numFmtId="0" fontId="134" fillId="0" borderId="0" xfId="0" applyFont="1" applyFill="1" applyBorder="1"/>
    <xf numFmtId="189" fontId="139" fillId="44" borderId="614" xfId="6" applyNumberFormat="1" applyFont="1" applyFill="1" applyBorder="1" applyAlignment="1">
      <alignment horizontal="center"/>
    </xf>
    <xf numFmtId="0" fontId="140" fillId="44" borderId="614" xfId="0" applyFont="1" applyFill="1" applyBorder="1" applyAlignment="1">
      <alignment horizontal="right" vertical="top" wrapText="1" indent="1"/>
    </xf>
    <xf numFmtId="0" fontId="145" fillId="0" borderId="0" xfId="0" applyFont="1" applyFill="1"/>
    <xf numFmtId="14" fontId="132" fillId="0" borderId="0" xfId="0" applyNumberFormat="1" applyFont="1" applyFill="1" applyBorder="1" applyAlignment="1" applyProtection="1">
      <alignment horizontal="left" vertical="center" indent="1"/>
    </xf>
    <xf numFmtId="0" fontId="139" fillId="0" borderId="0" xfId="0" applyFont="1" applyFill="1" applyBorder="1" applyAlignment="1">
      <alignment vertical="center"/>
    </xf>
    <xf numFmtId="166" fontId="139" fillId="0" borderId="0" xfId="0" applyNumberFormat="1" applyFont="1" applyFill="1" applyBorder="1" applyAlignment="1">
      <alignment horizontal="right"/>
    </xf>
    <xf numFmtId="0" fontId="137" fillId="0" borderId="0" xfId="0" quotePrefix="1" applyFont="1" applyFill="1" applyBorder="1" applyAlignment="1"/>
    <xf numFmtId="0" fontId="132" fillId="0" borderId="0" xfId="0" applyFont="1" applyFill="1" applyBorder="1" applyAlignment="1" applyProtection="1">
      <alignment horizontal="left"/>
    </xf>
    <xf numFmtId="167" fontId="139" fillId="0" borderId="0" xfId="0" applyNumberFormat="1" applyFont="1" applyFill="1" applyBorder="1" applyAlignment="1">
      <alignment horizontal="right"/>
    </xf>
    <xf numFmtId="0" fontId="137" fillId="0" borderId="0" xfId="0" applyFont="1" applyFill="1" applyBorder="1" applyAlignment="1">
      <alignment horizontal="right" vertical="top" wrapText="1"/>
    </xf>
    <xf numFmtId="0" fontId="143" fillId="0" borderId="0" xfId="0" applyFont="1" applyFill="1" applyAlignment="1">
      <alignment vertical="center"/>
    </xf>
    <xf numFmtId="0" fontId="134" fillId="0" borderId="0" xfId="0" applyFont="1" applyFill="1" applyAlignment="1">
      <alignment horizontal="left" vertical="center"/>
    </xf>
    <xf numFmtId="0" fontId="146" fillId="0" borderId="0" xfId="0" applyFont="1" applyFill="1" applyBorder="1" applyAlignment="1">
      <alignment horizontal="right" vertical="top"/>
    </xf>
    <xf numFmtId="0" fontId="134" fillId="0" borderId="0" xfId="0" applyFont="1" applyFill="1" applyBorder="1" applyAlignment="1">
      <alignment horizontal="left"/>
    </xf>
    <xf numFmtId="0" fontId="136" fillId="0" borderId="0" xfId="0" applyFont="1" applyFill="1" applyBorder="1" applyAlignment="1">
      <alignment horizontal="left"/>
    </xf>
    <xf numFmtId="0" fontId="134" fillId="0" borderId="0" xfId="0" applyFont="1" applyFill="1" applyBorder="1" applyAlignment="1">
      <alignment horizontal="right"/>
    </xf>
    <xf numFmtId="14" fontId="131" fillId="0" borderId="0" xfId="0" applyNumberFormat="1" applyFont="1" applyFill="1"/>
    <xf numFmtId="0" fontId="133" fillId="44" borderId="614" xfId="0" applyFont="1" applyFill="1" applyBorder="1" applyAlignment="1">
      <alignment horizontal="left" vertical="top" wrapText="1" indent="1"/>
    </xf>
    <xf numFmtId="0" fontId="147" fillId="0" borderId="0" xfId="0" applyFont="1" applyFill="1" applyBorder="1" applyAlignment="1">
      <alignment horizontal="left" vertical="top" wrapText="1"/>
    </xf>
    <xf numFmtId="0" fontId="131" fillId="0" borderId="0" xfId="0" applyFont="1" applyFill="1" applyBorder="1" applyAlignment="1"/>
    <xf numFmtId="0" fontId="0" fillId="0" borderId="0" xfId="0" applyFont="1"/>
    <xf numFmtId="0" fontId="1" fillId="0" borderId="0" xfId="2" applyFont="1" applyAlignment="1">
      <alignment horizontal="left" vertical="center"/>
    </xf>
    <xf numFmtId="0" fontId="1" fillId="0" borderId="643" xfId="0" applyFont="1" applyBorder="1" applyAlignment="1" applyProtection="1">
      <alignment vertical="center"/>
    </xf>
    <xf numFmtId="0" fontId="123" fillId="4" borderId="644" xfId="0" applyFont="1" applyFill="1" applyBorder="1" applyAlignment="1" applyProtection="1">
      <alignment horizontal="left" vertical="center" indent="2"/>
    </xf>
    <xf numFmtId="0" fontId="12" fillId="4" borderId="644" xfId="0" applyFont="1" applyFill="1" applyBorder="1" applyAlignment="1" applyProtection="1">
      <alignment horizontal="left" vertical="center" indent="3"/>
    </xf>
    <xf numFmtId="167" fontId="1" fillId="0" borderId="646" xfId="0" applyNumberFormat="1" applyFont="1" applyFill="1" applyBorder="1" applyAlignment="1" applyProtection="1">
      <alignment horizontal="center" vertical="center" wrapText="1"/>
    </xf>
    <xf numFmtId="0" fontId="12" fillId="4" borderId="649" xfId="0" applyFont="1" applyFill="1" applyBorder="1" applyAlignment="1" applyProtection="1">
      <alignment horizontal="left" vertical="center" indent="3"/>
    </xf>
    <xf numFmtId="1" fontId="1" fillId="0" borderId="646" xfId="0" applyNumberFormat="1" applyFont="1" applyFill="1" applyBorder="1" applyAlignment="1" applyProtection="1">
      <alignment horizontal="center" vertical="center" wrapText="1"/>
    </xf>
    <xf numFmtId="0" fontId="123" fillId="4" borderId="649" xfId="0" applyFont="1" applyFill="1" applyBorder="1" applyAlignment="1" applyProtection="1">
      <alignment horizontal="left" vertical="center" indent="2"/>
    </xf>
    <xf numFmtId="0" fontId="12" fillId="4" borderId="663" xfId="0" applyFont="1" applyFill="1" applyBorder="1" applyAlignment="1" applyProtection="1">
      <alignment horizontal="left" vertical="center" indent="3"/>
    </xf>
    <xf numFmtId="0" fontId="1" fillId="0" borderId="664" xfId="0" applyFont="1" applyBorder="1" applyAlignment="1" applyProtection="1">
      <alignment vertical="center"/>
    </xf>
    <xf numFmtId="0" fontId="1" fillId="0" borderId="658" xfId="0" applyFont="1" applyFill="1" applyBorder="1" applyAlignment="1" applyProtection="1"/>
    <xf numFmtId="167" fontId="1" fillId="0" borderId="656" xfId="0" applyNumberFormat="1" applyFont="1" applyFill="1" applyBorder="1" applyAlignment="1" applyProtection="1">
      <alignment horizontal="center" vertical="center" wrapText="1"/>
    </xf>
    <xf numFmtId="167" fontId="1" fillId="0" borderId="657" xfId="0" applyNumberFormat="1" applyFont="1" applyFill="1" applyBorder="1" applyAlignment="1" applyProtection="1">
      <alignment horizontal="center" vertical="center" wrapText="1"/>
    </xf>
    <xf numFmtId="0" fontId="25" fillId="49" borderId="651" xfId="0" applyFont="1" applyFill="1" applyBorder="1" applyAlignment="1" applyProtection="1">
      <alignment vertical="center"/>
    </xf>
    <xf numFmtId="0" fontId="25" fillId="49" borderId="652" xfId="0" applyFont="1" applyFill="1" applyBorder="1" applyAlignment="1" applyProtection="1"/>
    <xf numFmtId="0" fontId="25" fillId="49" borderId="0" xfId="0" applyFont="1" applyFill="1" applyBorder="1" applyAlignment="1" applyProtection="1"/>
    <xf numFmtId="0" fontId="25" fillId="49" borderId="651" xfId="0" applyFont="1" applyFill="1" applyBorder="1" applyAlignment="1" applyProtection="1">
      <alignment horizontal="center" vertical="center" wrapText="1"/>
    </xf>
    <xf numFmtId="0" fontId="25" fillId="49" borderId="694" xfId="0" applyFont="1" applyFill="1" applyBorder="1" applyAlignment="1" applyProtection="1">
      <alignment horizontal="center" vertical="center" wrapText="1"/>
    </xf>
    <xf numFmtId="167" fontId="1" fillId="49" borderId="646" xfId="0" applyNumberFormat="1" applyFont="1" applyFill="1" applyBorder="1" applyAlignment="1" applyProtection="1">
      <alignment horizontal="center" vertical="center" wrapText="1"/>
    </xf>
    <xf numFmtId="167" fontId="1" fillId="49" borderId="647" xfId="0" applyNumberFormat="1" applyFont="1" applyFill="1" applyBorder="1" applyAlignment="1" applyProtection="1">
      <alignment horizontal="center" vertical="center" wrapText="1"/>
    </xf>
    <xf numFmtId="0" fontId="1" fillId="0" borderId="604" xfId="2" applyNumberFormat="1" applyFont="1" applyFill="1" applyBorder="1" applyAlignment="1">
      <alignment horizontal="left" vertical="top" wrapText="1"/>
    </xf>
    <xf numFmtId="0" fontId="1" fillId="0" borderId="571" xfId="2" applyNumberFormat="1" applyFont="1" applyFill="1" applyBorder="1" applyAlignment="1">
      <alignment horizontal="left" vertical="top" wrapText="1"/>
    </xf>
    <xf numFmtId="0" fontId="132" fillId="0" borderId="0" xfId="0" applyFont="1" applyFill="1" applyBorder="1"/>
    <xf numFmtId="0" fontId="139" fillId="0" borderId="0" xfId="0" applyFont="1" applyFill="1" applyBorder="1" applyAlignment="1">
      <alignment horizontal="left" vertical="top"/>
    </xf>
    <xf numFmtId="0" fontId="139" fillId="0" borderId="0" xfId="0" applyFont="1" applyFill="1"/>
    <xf numFmtId="0" fontId="151" fillId="0" borderId="0" xfId="0" applyFont="1"/>
    <xf numFmtId="0" fontId="139" fillId="0" borderId="0" xfId="0" applyFont="1" applyFill="1" applyBorder="1" applyAlignment="1">
      <alignment horizontal="left"/>
    </xf>
    <xf numFmtId="0" fontId="139" fillId="0" borderId="0" xfId="0" applyFont="1" applyFill="1" applyBorder="1" applyAlignment="1">
      <alignment horizontal="left" vertical="top" wrapText="1"/>
    </xf>
    <xf numFmtId="0" fontId="139" fillId="0" borderId="0" xfId="0" applyFont="1" applyFill="1" applyBorder="1" applyAlignment="1">
      <alignment horizontal="right"/>
    </xf>
    <xf numFmtId="0" fontId="153" fillId="50" borderId="614" xfId="0" applyFont="1" applyFill="1" applyBorder="1" applyAlignment="1">
      <alignment horizontal="center" vertical="center"/>
    </xf>
    <xf numFmtId="0" fontId="152" fillId="50" borderId="614" xfId="0" applyFont="1" applyFill="1" applyBorder="1" applyAlignment="1">
      <alignment horizontal="center" vertical="center"/>
    </xf>
    <xf numFmtId="0" fontId="137" fillId="0" borderId="0" xfId="0" applyFont="1" applyFill="1"/>
    <xf numFmtId="0" fontId="155" fillId="0" borderId="0" xfId="0" applyFont="1"/>
    <xf numFmtId="10" fontId="137" fillId="0" borderId="13" xfId="0" applyNumberFormat="1" applyFont="1" applyFill="1" applyBorder="1" applyAlignment="1">
      <alignment horizontal="center" vertical="top" wrapText="1"/>
    </xf>
    <xf numFmtId="0" fontId="155" fillId="0" borderId="0" xfId="0" applyFont="1" applyBorder="1" applyAlignment="1">
      <alignment horizontal="right"/>
    </xf>
    <xf numFmtId="0" fontId="144" fillId="0" borderId="0" xfId="0" applyFont="1" applyFill="1" applyBorder="1" applyAlignment="1">
      <alignment vertical="center"/>
    </xf>
    <xf numFmtId="0" fontId="156" fillId="0" borderId="0" xfId="0" applyFont="1" applyFill="1" applyBorder="1" applyAlignment="1">
      <alignment vertical="center"/>
    </xf>
    <xf numFmtId="0" fontId="104" fillId="48" borderId="0" xfId="0" applyFont="1" applyFill="1" applyAlignment="1" applyProtection="1">
      <alignment horizontal="center"/>
    </xf>
    <xf numFmtId="0" fontId="105" fillId="48" borderId="0" xfId="0" applyFont="1" applyFill="1" applyAlignment="1" applyProtection="1">
      <alignment horizontal="center"/>
    </xf>
    <xf numFmtId="0" fontId="16" fillId="0" borderId="0" xfId="0" applyFont="1"/>
    <xf numFmtId="0" fontId="16" fillId="0" borderId="0" xfId="0" applyFont="1" applyBorder="1"/>
    <xf numFmtId="0" fontId="16" fillId="0" borderId="0" xfId="0" applyFont="1" applyBorder="1" applyAlignment="1">
      <alignment horizontal="center"/>
    </xf>
    <xf numFmtId="0" fontId="16" fillId="4" borderId="659" xfId="0" applyFont="1" applyFill="1" applyBorder="1"/>
    <xf numFmtId="0" fontId="16" fillId="4" borderId="660" xfId="0" applyFont="1" applyFill="1" applyBorder="1"/>
    <xf numFmtId="0" fontId="16" fillId="4" borderId="660" xfId="0" applyFont="1" applyFill="1" applyBorder="1" applyAlignment="1">
      <alignment horizontal="center"/>
    </xf>
    <xf numFmtId="0" fontId="16" fillId="4" borderId="0" xfId="0" applyFont="1" applyFill="1"/>
    <xf numFmtId="0" fontId="16" fillId="4" borderId="0" xfId="0" quotePrefix="1" applyFont="1" applyFill="1" applyBorder="1" applyAlignment="1">
      <alignment horizontal="left"/>
    </xf>
    <xf numFmtId="2" fontId="1" fillId="0" borderId="695" xfId="0" applyNumberFormat="1" applyFont="1" applyBorder="1" applyAlignment="1" applyProtection="1">
      <alignment horizontal="left" vertical="top"/>
    </xf>
    <xf numFmtId="0" fontId="1" fillId="0" borderId="594" xfId="0" applyFont="1" applyBorder="1" applyAlignment="1" applyProtection="1">
      <alignment vertical="top" wrapText="1"/>
    </xf>
    <xf numFmtId="0" fontId="14" fillId="0" borderId="0" xfId="0" applyFont="1" applyProtection="1"/>
    <xf numFmtId="0" fontId="132" fillId="44" borderId="614" xfId="0" applyFont="1" applyFill="1" applyBorder="1" applyAlignment="1">
      <alignment horizontal="center" vertical="center"/>
    </xf>
    <xf numFmtId="0" fontId="137" fillId="0" borderId="0" xfId="0" applyFont="1" applyFill="1" applyBorder="1" applyAlignment="1">
      <alignment horizontal="right"/>
    </xf>
    <xf numFmtId="0" fontId="155" fillId="0" borderId="0" xfId="0" applyFont="1" applyAlignment="1">
      <alignment horizontal="right"/>
    </xf>
    <xf numFmtId="0" fontId="16" fillId="8" borderId="0" xfId="11" applyFont="1" applyFill="1" applyBorder="1" applyAlignment="1">
      <alignment vertical="top" wrapText="1"/>
    </xf>
    <xf numFmtId="0" fontId="95" fillId="0" borderId="0" xfId="2" applyFont="1" applyAlignment="1" applyProtection="1">
      <alignment vertical="center"/>
      <protection locked="0"/>
    </xf>
    <xf numFmtId="0" fontId="16" fillId="0" borderId="0" xfId="2" quotePrefix="1" applyFont="1" applyAlignment="1">
      <alignment vertical="top" wrapText="1"/>
    </xf>
    <xf numFmtId="0" fontId="25" fillId="49" borderId="631" xfId="330" applyFont="1" applyFill="1" applyBorder="1" applyAlignment="1" applyProtection="1">
      <alignment horizontal="center" vertical="top"/>
    </xf>
    <xf numFmtId="0" fontId="122" fillId="48" borderId="699" xfId="0" applyFont="1" applyFill="1" applyBorder="1" applyAlignment="1" applyProtection="1"/>
    <xf numFmtId="0" fontId="25" fillId="48" borderId="639" xfId="0" applyFont="1" applyFill="1" applyBorder="1" applyAlignment="1" applyProtection="1">
      <alignment horizontal="center" vertical="center" wrapText="1"/>
    </xf>
    <xf numFmtId="0" fontId="16" fillId="49" borderId="700" xfId="0" applyFont="1" applyFill="1" applyBorder="1" applyAlignment="1" applyProtection="1">
      <alignment horizontal="center" wrapText="1"/>
    </xf>
    <xf numFmtId="6" fontId="1" fillId="0" borderId="701" xfId="0" applyNumberFormat="1" applyFont="1" applyBorder="1" applyAlignment="1" applyProtection="1">
      <alignment horizontal="center" vertical="center" wrapText="1"/>
    </xf>
    <xf numFmtId="166" fontId="16" fillId="36" borderId="701" xfId="0" applyNumberFormat="1" applyFont="1" applyFill="1" applyBorder="1" applyAlignment="1" applyProtection="1">
      <alignment horizontal="center" vertical="center" wrapText="1"/>
    </xf>
    <xf numFmtId="166" fontId="1" fillId="0" borderId="701" xfId="0" applyNumberFormat="1" applyFont="1" applyFill="1" applyBorder="1" applyAlignment="1" applyProtection="1">
      <alignment horizontal="center" vertical="center" wrapText="1"/>
    </xf>
    <xf numFmtId="9" fontId="1" fillId="0" borderId="701" xfId="0" applyNumberFormat="1" applyFont="1" applyBorder="1" applyAlignment="1" applyProtection="1">
      <alignment horizontal="center" vertical="center" wrapText="1"/>
    </xf>
    <xf numFmtId="0" fontId="16" fillId="49" borderId="645" xfId="0" applyFont="1" applyFill="1" applyBorder="1" applyAlignment="1" applyProtection="1">
      <alignment horizontal="center" wrapText="1"/>
    </xf>
    <xf numFmtId="166" fontId="1" fillId="0" borderId="701" xfId="0" applyNumberFormat="1" applyFont="1" applyBorder="1" applyAlignment="1" applyProtection="1">
      <alignment horizontal="center" vertical="center" wrapText="1"/>
    </xf>
    <xf numFmtId="166" fontId="1" fillId="49" borderId="645" xfId="0" applyNumberFormat="1" applyFont="1" applyFill="1" applyBorder="1" applyAlignment="1" applyProtection="1">
      <alignment horizontal="center" vertical="center" wrapText="1"/>
    </xf>
    <xf numFmtId="0" fontId="16" fillId="49" borderId="702" xfId="0" applyFont="1" applyFill="1" applyBorder="1" applyAlignment="1" applyProtection="1">
      <alignment horizontal="center" wrapText="1"/>
    </xf>
    <xf numFmtId="0" fontId="25" fillId="49" borderId="652" xfId="0" applyFont="1" applyFill="1" applyBorder="1" applyAlignment="1" applyProtection="1">
      <alignment horizontal="center" vertical="center" wrapText="1"/>
    </xf>
    <xf numFmtId="167" fontId="1" fillId="49" borderId="701" xfId="0" applyNumberFormat="1" applyFont="1" applyFill="1" applyBorder="1" applyAlignment="1" applyProtection="1">
      <alignment horizontal="center" vertical="center" wrapText="1"/>
    </xf>
    <xf numFmtId="6" fontId="1" fillId="0" borderId="701" xfId="0" applyNumberFormat="1" applyFont="1" applyFill="1" applyBorder="1" applyAlignment="1" applyProtection="1">
      <alignment horizontal="center" vertical="center" wrapText="1"/>
    </xf>
    <xf numFmtId="6" fontId="1" fillId="0" borderId="703" xfId="0" applyNumberFormat="1" applyFont="1" applyBorder="1" applyAlignment="1" applyProtection="1">
      <alignment horizontal="center" vertical="center" wrapText="1"/>
    </xf>
    <xf numFmtId="167" fontId="1" fillId="0" borderId="704" xfId="0" applyNumberFormat="1" applyFont="1" applyFill="1" applyBorder="1" applyAlignment="1" applyProtection="1">
      <alignment horizontal="center" vertical="center" wrapText="1"/>
    </xf>
    <xf numFmtId="169" fontId="127" fillId="0" borderId="0" xfId="2" applyNumberFormat="1" applyFont="1" applyAlignment="1">
      <alignment horizontal="left" vertical="center"/>
    </xf>
    <xf numFmtId="1" fontId="127" fillId="0" borderId="0" xfId="2" applyNumberFormat="1" applyFont="1" applyAlignment="1">
      <alignment horizontal="left" vertical="center"/>
    </xf>
    <xf numFmtId="1" fontId="149" fillId="0" borderId="0" xfId="2" applyNumberFormat="1" applyFont="1" applyAlignment="1">
      <alignment horizontal="left" vertical="center"/>
    </xf>
    <xf numFmtId="1" fontId="149" fillId="0" borderId="0" xfId="2" applyNumberFormat="1" applyFont="1" applyAlignment="1">
      <alignment horizontal="left"/>
    </xf>
    <xf numFmtId="0" fontId="1" fillId="0" borderId="0" xfId="2" applyFont="1" applyAlignment="1">
      <alignment horizontal="left"/>
    </xf>
    <xf numFmtId="0" fontId="1" fillId="0" borderId="0" xfId="2" applyFont="1" applyAlignment="1">
      <alignment horizontal="left" vertical="center" wrapText="1"/>
    </xf>
    <xf numFmtId="0" fontId="1" fillId="0" borderId="0" xfId="2" applyFont="1" applyAlignment="1">
      <alignment horizontal="left" vertical="center"/>
    </xf>
    <xf numFmtId="0" fontId="16" fillId="0" borderId="617" xfId="17" applyFont="1" applyFill="1" applyBorder="1" applyAlignment="1" applyProtection="1">
      <alignment vertical="top" wrapText="1"/>
    </xf>
    <xf numFmtId="0" fontId="16" fillId="0" borderId="613" xfId="17" applyFont="1" applyFill="1" applyBorder="1" applyAlignment="1" applyProtection="1">
      <alignment vertical="top" wrapText="1"/>
    </xf>
    <xf numFmtId="0" fontId="25" fillId="48" borderId="634" xfId="0" applyFont="1" applyFill="1" applyBorder="1" applyAlignment="1" applyProtection="1">
      <alignment horizontal="center" vertical="center" wrapText="1"/>
    </xf>
    <xf numFmtId="0" fontId="25" fillId="48" borderId="633" xfId="0" applyFont="1" applyFill="1" applyBorder="1" applyAlignment="1" applyProtection="1">
      <alignment horizontal="center" vertical="center" wrapText="1"/>
    </xf>
    <xf numFmtId="0" fontId="14" fillId="0" borderId="638" xfId="0" applyFont="1" applyBorder="1" applyAlignment="1" applyProtection="1">
      <alignment horizontal="center" vertical="center" wrapText="1"/>
    </xf>
    <xf numFmtId="0" fontId="14" fillId="0" borderId="669" xfId="0" applyFont="1" applyBorder="1" applyAlignment="1" applyProtection="1">
      <alignment horizontal="center" vertical="center" wrapText="1"/>
    </xf>
    <xf numFmtId="0" fontId="14" fillId="0" borderId="674" xfId="0" applyFont="1" applyBorder="1" applyAlignment="1" applyProtection="1">
      <alignment horizontal="center" vertical="center" wrapText="1"/>
    </xf>
    <xf numFmtId="0" fontId="14" fillId="0" borderId="639" xfId="0" applyFont="1" applyBorder="1" applyAlignment="1" applyProtection="1">
      <alignment horizontal="center" vertical="center" wrapText="1"/>
    </xf>
    <xf numFmtId="0" fontId="12" fillId="4" borderId="644" xfId="0" applyFont="1" applyFill="1" applyBorder="1" applyAlignment="1" applyProtection="1">
      <alignment horizontal="left" vertical="center" wrapText="1" indent="2"/>
    </xf>
    <xf numFmtId="0" fontId="121" fillId="0" borderId="645" xfId="0" applyFont="1" applyBorder="1" applyAlignment="1" applyProtection="1">
      <alignment horizontal="left" vertical="center" wrapText="1" indent="2"/>
    </xf>
    <xf numFmtId="0" fontId="14" fillId="0" borderId="655" xfId="0" applyFont="1" applyFill="1" applyBorder="1" applyAlignment="1" applyProtection="1">
      <alignment horizontal="center" vertical="center" wrapText="1"/>
    </xf>
    <xf numFmtId="0" fontId="121" fillId="0" borderId="668" xfId="0" applyFont="1" applyFill="1" applyBorder="1" applyAlignment="1" applyProtection="1">
      <alignment horizontal="center" vertical="center" wrapText="1"/>
    </xf>
    <xf numFmtId="0" fontId="14" fillId="0" borderId="698" xfId="0" applyFont="1" applyFill="1" applyBorder="1" applyAlignment="1" applyProtection="1">
      <alignment horizontal="center" vertical="center" wrapText="1"/>
    </xf>
    <xf numFmtId="0" fontId="14" fillId="0" borderId="654" xfId="0" applyFont="1" applyFill="1" applyBorder="1" applyAlignment="1" applyProtection="1">
      <alignment horizontal="center" vertical="center" wrapText="1"/>
    </xf>
    <xf numFmtId="187" fontId="1" fillId="0" borderId="696" xfId="0" applyNumberFormat="1" applyFont="1" applyBorder="1" applyAlignment="1" applyProtection="1">
      <alignment horizontal="center" vertical="center" wrapText="1"/>
    </xf>
    <xf numFmtId="187" fontId="1" fillId="0" borderId="653" xfId="0" applyNumberFormat="1" applyFont="1" applyBorder="1" applyAlignment="1" applyProtection="1">
      <alignment horizontal="center" vertical="center" wrapText="1"/>
    </xf>
    <xf numFmtId="187" fontId="1" fillId="0" borderId="697" xfId="0" applyNumberFormat="1" applyFont="1" applyBorder="1" applyAlignment="1" applyProtection="1">
      <alignment horizontal="center" vertical="center" wrapText="1"/>
    </xf>
    <xf numFmtId="187" fontId="1" fillId="0" borderId="641" xfId="0" applyNumberFormat="1" applyFont="1" applyBorder="1" applyAlignment="1" applyProtection="1">
      <alignment horizontal="center" vertical="center" wrapText="1"/>
    </xf>
    <xf numFmtId="187" fontId="1" fillId="0" borderId="662" xfId="0" applyNumberFormat="1" applyFont="1" applyBorder="1" applyAlignment="1" applyProtection="1">
      <alignment horizontal="center" vertical="center" wrapText="1"/>
    </xf>
    <xf numFmtId="0" fontId="121" fillId="0" borderId="673" xfId="0" applyFont="1" applyBorder="1" applyAlignment="1" applyProtection="1">
      <alignment horizontal="center" vertical="center" wrapText="1"/>
    </xf>
    <xf numFmtId="187" fontId="1" fillId="0" borderId="0" xfId="0" applyNumberFormat="1" applyFont="1" applyBorder="1" applyAlignment="1" applyProtection="1">
      <alignment horizontal="center" vertical="center" wrapText="1"/>
    </xf>
    <xf numFmtId="0" fontId="121" fillId="0" borderId="672" xfId="0" applyFont="1" applyBorder="1" applyAlignment="1" applyProtection="1">
      <alignment horizontal="center" vertical="center" wrapText="1"/>
    </xf>
    <xf numFmtId="0" fontId="22" fillId="0" borderId="0" xfId="0" applyFont="1" applyFill="1" applyBorder="1" applyAlignment="1" applyProtection="1">
      <alignment horizontal="center"/>
      <protection locked="0"/>
    </xf>
    <xf numFmtId="0" fontId="121" fillId="0" borderId="0" xfId="0" applyFont="1" applyBorder="1" applyAlignment="1" applyProtection="1">
      <alignment horizontal="center"/>
      <protection locked="0"/>
    </xf>
    <xf numFmtId="166" fontId="14" fillId="0" borderId="0" xfId="0" applyNumberFormat="1" applyFont="1" applyBorder="1" applyAlignment="1" applyProtection="1">
      <alignment horizontal="center"/>
      <protection locked="0"/>
    </xf>
    <xf numFmtId="0" fontId="25" fillId="49" borderId="623" xfId="330" applyFont="1" applyFill="1" applyBorder="1" applyAlignment="1" applyProtection="1">
      <alignment horizontal="center" vertical="center"/>
    </xf>
    <xf numFmtId="0" fontId="25" fillId="49" borderId="630" xfId="330" applyFont="1" applyFill="1" applyBorder="1" applyAlignment="1" applyProtection="1">
      <alignment horizontal="center" vertical="center"/>
    </xf>
    <xf numFmtId="0" fontId="25" fillId="49" borderId="569" xfId="330" applyFont="1" applyFill="1" applyBorder="1" applyAlignment="1" applyProtection="1">
      <alignment horizontal="left" vertical="center"/>
    </xf>
    <xf numFmtId="0" fontId="25" fillId="49" borderId="596" xfId="330" applyFont="1" applyFill="1" applyBorder="1" applyAlignment="1" applyProtection="1">
      <alignment horizontal="left" vertical="center"/>
    </xf>
    <xf numFmtId="0" fontId="25" fillId="49" borderId="571" xfId="330" applyFont="1" applyFill="1" applyBorder="1" applyAlignment="1" applyProtection="1">
      <alignment horizontal="left" vertical="center"/>
    </xf>
    <xf numFmtId="0" fontId="25" fillId="49" borderId="629" xfId="330" applyFont="1" applyFill="1" applyBorder="1" applyAlignment="1" applyProtection="1">
      <alignment horizontal="left" vertical="center"/>
    </xf>
    <xf numFmtId="0" fontId="25" fillId="49" borderId="584" xfId="330" applyFont="1" applyFill="1" applyBorder="1" applyAlignment="1" applyProtection="1">
      <alignment horizontal="center" vertical="center" wrapText="1"/>
    </xf>
    <xf numFmtId="0" fontId="25" fillId="49" borderId="575" xfId="330" applyFont="1" applyFill="1" applyBorder="1" applyAlignment="1" applyProtection="1">
      <alignment horizontal="center" vertical="center" wrapText="1"/>
    </xf>
    <xf numFmtId="0" fontId="99" fillId="39" borderId="12" xfId="18" applyNumberFormat="1" applyFont="1" applyFill="1" applyBorder="1" applyAlignment="1" applyProtection="1">
      <alignment horizontal="left" vertical="center" wrapText="1"/>
    </xf>
    <xf numFmtId="0" fontId="99" fillId="39" borderId="0" xfId="18" applyNumberFormat="1" applyFont="1" applyFill="1" applyBorder="1" applyAlignment="1" applyProtection="1">
      <alignment horizontal="left" vertical="center" wrapText="1"/>
    </xf>
    <xf numFmtId="49" fontId="17" fillId="3" borderId="12" xfId="0" applyNumberFormat="1" applyFont="1" applyFill="1" applyBorder="1" applyAlignment="1" applyProtection="1">
      <alignment horizontal="center" vertical="top"/>
    </xf>
    <xf numFmtId="49" fontId="17" fillId="3" borderId="0" xfId="0" applyNumberFormat="1" applyFont="1" applyFill="1" applyBorder="1" applyAlignment="1" applyProtection="1">
      <alignment horizontal="center" vertical="top"/>
    </xf>
    <xf numFmtId="0" fontId="17" fillId="3" borderId="12" xfId="0" applyFont="1" applyFill="1" applyBorder="1" applyAlignment="1" applyProtection="1">
      <alignment horizontal="center" vertical="top"/>
      <protection locked="0"/>
    </xf>
    <xf numFmtId="0" fontId="17" fillId="3" borderId="0" xfId="0" applyFont="1" applyFill="1" applyBorder="1" applyAlignment="1" applyProtection="1">
      <alignment horizontal="center" vertical="top"/>
      <protection locked="0"/>
    </xf>
    <xf numFmtId="49" fontId="3" fillId="2" borderId="4" xfId="1" applyNumberFormat="1" applyFont="1" applyFill="1" applyBorder="1" applyAlignment="1">
      <alignment horizontal="center"/>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95" fillId="0" borderId="612" xfId="0" applyFont="1" applyFill="1" applyBorder="1" applyAlignment="1">
      <alignment horizontal="center" vertical="center"/>
    </xf>
    <xf numFmtId="0" fontId="95" fillId="0" borderId="611" xfId="0" applyFont="1" applyFill="1" applyBorder="1" applyAlignment="1">
      <alignment horizontal="center" vertical="center"/>
    </xf>
    <xf numFmtId="0" fontId="95" fillId="0" borderId="613" xfId="0" applyFont="1" applyFill="1" applyBorder="1" applyAlignment="1">
      <alignment horizontal="center" vertical="center"/>
    </xf>
    <xf numFmtId="0" fontId="95" fillId="0" borderId="0" xfId="0" applyFont="1" applyFill="1" applyAlignment="1">
      <alignment horizontal="center"/>
    </xf>
    <xf numFmtId="0" fontId="105" fillId="46" borderId="612" xfId="0" applyFont="1" applyFill="1" applyBorder="1" applyAlignment="1">
      <alignment horizontal="center" vertical="center"/>
    </xf>
    <xf numFmtId="0" fontId="105" fillId="46" borderId="611" xfId="0" applyFont="1" applyFill="1" applyBorder="1" applyAlignment="1">
      <alignment horizontal="center" vertical="center"/>
    </xf>
    <xf numFmtId="0" fontId="105" fillId="46" borderId="613" xfId="0" applyFont="1" applyFill="1" applyBorder="1" applyAlignment="1">
      <alignment horizontal="center" vertical="center"/>
    </xf>
    <xf numFmtId="0" fontId="95" fillId="6" borderId="612" xfId="0" quotePrefix="1" applyFont="1" applyFill="1" applyBorder="1" applyAlignment="1">
      <alignment horizontal="center" vertical="center"/>
    </xf>
    <xf numFmtId="0" fontId="95" fillId="6" borderId="611" xfId="0" applyFont="1" applyFill="1" applyBorder="1" applyAlignment="1">
      <alignment horizontal="center" vertical="center"/>
    </xf>
    <xf numFmtId="0" fontId="95" fillId="6" borderId="613" xfId="0" applyFont="1" applyFill="1" applyBorder="1" applyAlignment="1">
      <alignment horizontal="center" vertical="center"/>
    </xf>
    <xf numFmtId="0" fontId="1" fillId="0" borderId="610" xfId="0" applyFont="1" applyFill="1" applyBorder="1" applyAlignment="1">
      <alignment wrapText="1"/>
    </xf>
    <xf numFmtId="3" fontId="95" fillId="0" borderId="612" xfId="0" applyNumberFormat="1" applyFont="1" applyFill="1" applyBorder="1" applyAlignment="1">
      <alignment horizontal="center" vertical="center"/>
    </xf>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25" fillId="46" borderId="624" xfId="0" applyFont="1" applyFill="1" applyBorder="1" applyAlignment="1">
      <alignment horizontal="center" wrapText="1"/>
    </xf>
    <xf numFmtId="0" fontId="25" fillId="46" borderId="8" xfId="0" applyFont="1" applyFill="1" applyBorder="1" applyAlignment="1">
      <alignment horizontal="center" wrapText="1"/>
    </xf>
    <xf numFmtId="0" fontId="25" fillId="46" borderId="610" xfId="0" applyFont="1" applyFill="1" applyBorder="1" applyAlignment="1">
      <alignment horizontal="center"/>
    </xf>
    <xf numFmtId="0" fontId="25" fillId="46" borderId="612" xfId="0" applyFont="1" applyFill="1" applyBorder="1" applyAlignment="1">
      <alignment horizontal="center" wrapText="1"/>
    </xf>
    <xf numFmtId="0" fontId="25" fillId="46" borderId="613" xfId="0" applyFont="1" applyFill="1" applyBorder="1" applyAlignment="1">
      <alignment horizontal="center" wrapText="1"/>
    </xf>
    <xf numFmtId="0" fontId="14" fillId="0" borderId="612" xfId="0" applyFont="1" applyFill="1" applyBorder="1" applyAlignment="1">
      <alignment horizontal="left" wrapText="1"/>
    </xf>
    <xf numFmtId="0" fontId="14" fillId="0" borderId="611" xfId="0" applyFont="1" applyFill="1" applyBorder="1" applyAlignment="1">
      <alignment horizontal="left"/>
    </xf>
    <xf numFmtId="0" fontId="25" fillId="46" borderId="612" xfId="0" applyFont="1" applyFill="1" applyBorder="1" applyAlignment="1">
      <alignment horizontal="center"/>
    </xf>
    <xf numFmtId="0" fontId="25" fillId="46" borderId="611" xfId="0" applyFont="1" applyFill="1" applyBorder="1" applyAlignment="1">
      <alignment horizontal="center"/>
    </xf>
    <xf numFmtId="0" fontId="25" fillId="46" borderId="613" xfId="0" applyFont="1" applyFill="1" applyBorder="1" applyAlignment="1">
      <alignment horizontal="center"/>
    </xf>
    <xf numFmtId="0" fontId="14" fillId="0" borderId="612" xfId="0" applyFont="1" applyFill="1" applyBorder="1" applyAlignment="1">
      <alignment horizontal="center"/>
    </xf>
    <xf numFmtId="0" fontId="14" fillId="0" borderId="611" xfId="0" applyFont="1" applyFill="1" applyBorder="1" applyAlignment="1">
      <alignment horizontal="center"/>
    </xf>
    <xf numFmtId="0" fontId="14" fillId="0" borderId="613" xfId="0" applyFont="1" applyFill="1" applyBorder="1" applyAlignment="1">
      <alignment horizontal="center"/>
    </xf>
    <xf numFmtId="0" fontId="116" fillId="0" borderId="0" xfId="0" applyFont="1" applyFill="1" applyAlignment="1">
      <alignment horizontal="left" vertical="center" wrapText="1"/>
    </xf>
    <xf numFmtId="0" fontId="16" fillId="0" borderId="587" xfId="0" quotePrefix="1" applyFont="1" applyFill="1" applyBorder="1" applyAlignment="1" applyProtection="1">
      <alignment horizontal="left" vertical="top" wrapText="1"/>
    </xf>
    <xf numFmtId="0" fontId="97" fillId="41" borderId="573" xfId="11" applyFont="1" applyFill="1" applyBorder="1" applyAlignment="1" applyProtection="1">
      <alignment horizontal="left" vertical="center" wrapText="1"/>
    </xf>
    <xf numFmtId="0" fontId="16" fillId="36" borderId="573" xfId="0" quotePrefix="1" applyFont="1" applyFill="1" applyBorder="1" applyAlignment="1" applyProtection="1">
      <alignment horizontal="left" vertical="top" wrapText="1"/>
    </xf>
    <xf numFmtId="0" fontId="14" fillId="42" borderId="571" xfId="11" applyFont="1" applyFill="1" applyBorder="1" applyAlignment="1" applyProtection="1">
      <alignment horizontal="left" vertical="top" wrapText="1"/>
    </xf>
    <xf numFmtId="0" fontId="14" fillId="42" borderId="0" xfId="11" applyFont="1" applyFill="1" applyBorder="1" applyAlignment="1" applyProtection="1">
      <alignment horizontal="left" vertical="top" wrapText="1"/>
    </xf>
    <xf numFmtId="0" fontId="14" fillId="42" borderId="572" xfId="11" applyFont="1" applyFill="1" applyBorder="1" applyAlignment="1" applyProtection="1">
      <alignment horizontal="left" vertical="top" wrapText="1"/>
    </xf>
    <xf numFmtId="0" fontId="25" fillId="41" borderId="621" xfId="11" applyFont="1" applyFill="1" applyBorder="1" applyAlignment="1" applyProtection="1">
      <alignment horizontal="left" vertical="top" wrapText="1"/>
    </xf>
    <xf numFmtId="0" fontId="25" fillId="41" borderId="574" xfId="11" applyFont="1" applyFill="1" applyBorder="1" applyAlignment="1" applyProtection="1">
      <alignment horizontal="left" vertical="top" wrapText="1"/>
    </xf>
    <xf numFmtId="0" fontId="14" fillId="0" borderId="622" xfId="17" applyFont="1" applyFill="1" applyBorder="1" applyAlignment="1" applyProtection="1">
      <alignment horizontal="left" vertical="center" wrapText="1"/>
    </xf>
    <xf numFmtId="0" fontId="14" fillId="0" borderId="606" xfId="17" applyFont="1" applyFill="1" applyBorder="1" applyAlignment="1" applyProtection="1">
      <alignment horizontal="left" vertical="center" wrapText="1"/>
    </xf>
    <xf numFmtId="10" fontId="139" fillId="50" borderId="612" xfId="0" applyNumberFormat="1" applyFont="1" applyFill="1" applyBorder="1" applyAlignment="1">
      <alignment vertical="center" wrapText="1"/>
    </xf>
    <xf numFmtId="0" fontId="89" fillId="50" borderId="611" xfId="0" applyFont="1" applyFill="1" applyBorder="1" applyAlignment="1">
      <alignment vertical="center" wrapText="1"/>
    </xf>
    <xf numFmtId="0" fontId="89" fillId="50" borderId="613" xfId="0" applyFont="1" applyFill="1" applyBorder="1" applyAlignment="1">
      <alignment vertical="center" wrapText="1"/>
    </xf>
    <xf numFmtId="10" fontId="139" fillId="50" borderId="614" xfId="0" applyNumberFormat="1" applyFont="1" applyFill="1" applyBorder="1" applyAlignment="1">
      <alignment horizontal="left" vertical="center" wrapText="1" indent="2"/>
    </xf>
    <xf numFmtId="0" fontId="89" fillId="50" borderId="614" xfId="0" applyFont="1" applyFill="1" applyBorder="1" applyAlignment="1">
      <alignment horizontal="left" vertical="center" wrapText="1" indent="2"/>
    </xf>
    <xf numFmtId="10" fontId="139" fillId="50" borderId="614" xfId="0" applyNumberFormat="1" applyFont="1" applyFill="1" applyBorder="1" applyAlignment="1">
      <alignment vertical="center" wrapText="1"/>
    </xf>
    <xf numFmtId="0" fontId="89" fillId="50" borderId="614" xfId="0" applyFont="1" applyFill="1" applyBorder="1" applyAlignment="1">
      <alignment vertical="center" wrapText="1"/>
    </xf>
    <xf numFmtId="0" fontId="89" fillId="50" borderId="614" xfId="0" applyFont="1" applyFill="1" applyBorder="1" applyAlignment="1">
      <alignment vertical="center"/>
    </xf>
    <xf numFmtId="10" fontId="139" fillId="50" borderId="614" xfId="0" applyNumberFormat="1" applyFont="1" applyFill="1" applyBorder="1" applyAlignment="1">
      <alignment horizontal="left" vertical="center" wrapText="1"/>
    </xf>
    <xf numFmtId="0" fontId="89" fillId="50" borderId="614" xfId="0" applyFont="1" applyFill="1" applyBorder="1" applyAlignment="1">
      <alignment horizontal="left" vertical="center"/>
    </xf>
    <xf numFmtId="0" fontId="0" fillId="0" borderId="611" xfId="0" applyBorder="1" applyAlignment="1">
      <alignment vertical="center"/>
    </xf>
    <xf numFmtId="0" fontId="0" fillId="0" borderId="613" xfId="0" applyBorder="1" applyAlignment="1">
      <alignment vertical="center"/>
    </xf>
    <xf numFmtId="0" fontId="132" fillId="44" borderId="614" xfId="0" applyFont="1" applyFill="1" applyBorder="1" applyAlignment="1">
      <alignment horizontal="center" vertical="center"/>
    </xf>
    <xf numFmtId="0" fontId="119" fillId="44" borderId="614" xfId="0" applyFont="1" applyFill="1" applyBorder="1" applyAlignment="1">
      <alignment horizontal="center"/>
    </xf>
    <xf numFmtId="0" fontId="132" fillId="50" borderId="614" xfId="0" applyFont="1" applyFill="1" applyBorder="1" applyAlignment="1">
      <alignment horizontal="center" vertical="center"/>
    </xf>
    <xf numFmtId="0" fontId="0" fillId="50" borderId="614" xfId="0" applyFill="1" applyBorder="1" applyAlignment="1">
      <alignment vertical="center"/>
    </xf>
    <xf numFmtId="10" fontId="139" fillId="50" borderId="614" xfId="0" applyNumberFormat="1" applyFont="1" applyFill="1" applyBorder="1" applyAlignment="1">
      <alignment vertical="center"/>
    </xf>
    <xf numFmtId="0" fontId="0" fillId="50" borderId="614" xfId="0" applyFill="1" applyBorder="1" applyAlignment="1"/>
    <xf numFmtId="0" fontId="152" fillId="0" borderId="612" xfId="0" applyFont="1" applyFill="1" applyBorder="1" applyAlignment="1">
      <alignment horizontal="left" vertical="center" wrapText="1"/>
    </xf>
    <xf numFmtId="0" fontId="154" fillId="0" borderId="613" xfId="0" applyFont="1" applyBorder="1" applyAlignment="1">
      <alignment horizontal="left" vertical="center"/>
    </xf>
    <xf numFmtId="0" fontId="152" fillId="50" borderId="612" xfId="0" applyFont="1" applyFill="1" applyBorder="1" applyAlignment="1"/>
    <xf numFmtId="0" fontId="154" fillId="0" borderId="613" xfId="0" applyFont="1" applyBorder="1" applyAlignment="1"/>
    <xf numFmtId="0" fontId="152" fillId="50" borderId="612" xfId="0" applyFont="1" applyFill="1" applyBorder="1" applyAlignment="1">
      <alignment horizontal="center" vertical="center"/>
    </xf>
    <xf numFmtId="0" fontId="154" fillId="0" borderId="613" xfId="0" applyFont="1" applyBorder="1" applyAlignment="1">
      <alignment horizontal="center" vertical="center"/>
    </xf>
    <xf numFmtId="0" fontId="152" fillId="0" borderId="613" xfId="0" applyFont="1" applyFill="1" applyBorder="1" applyAlignment="1">
      <alignment horizontal="left" vertical="center" wrapText="1"/>
    </xf>
    <xf numFmtId="0" fontId="137" fillId="0" borderId="0" xfId="0" applyFont="1" applyFill="1" applyBorder="1" applyAlignment="1">
      <alignment horizontal="right"/>
    </xf>
    <xf numFmtId="0" fontId="155" fillId="0" borderId="0" xfId="0" applyFont="1" applyAlignment="1">
      <alignment horizontal="right"/>
    </xf>
    <xf numFmtId="0" fontId="155" fillId="0" borderId="13" xfId="0" applyFont="1" applyBorder="1" applyAlignment="1">
      <alignment horizontal="right"/>
    </xf>
    <xf numFmtId="0" fontId="152" fillId="50" borderId="614" xfId="0" applyFont="1" applyFill="1" applyBorder="1" applyAlignment="1"/>
    <xf numFmtId="0" fontId="154" fillId="0" borderId="614" xfId="0" applyFont="1" applyBorder="1" applyAlignment="1"/>
    <xf numFmtId="0" fontId="150" fillId="50" borderId="612" xfId="0" applyFont="1" applyFill="1" applyBorder="1" applyAlignment="1">
      <alignment horizontal="center" vertical="center"/>
    </xf>
    <xf numFmtId="0" fontId="150" fillId="0" borderId="613" xfId="0" applyFont="1" applyBorder="1" applyAlignment="1">
      <alignment horizontal="center" vertical="center"/>
    </xf>
    <xf numFmtId="0" fontId="0" fillId="0" borderId="614" xfId="0" applyBorder="1" applyAlignment="1">
      <alignment vertical="center"/>
    </xf>
    <xf numFmtId="0" fontId="152" fillId="50" borderId="614" xfId="0" applyFont="1" applyFill="1" applyBorder="1" applyAlignment="1">
      <alignment horizontal="center" vertical="center" wrapText="1"/>
    </xf>
    <xf numFmtId="0" fontId="154" fillId="0" borderId="614" xfId="0" applyFont="1" applyBorder="1" applyAlignment="1">
      <alignment horizontal="center" vertical="center" wrapText="1"/>
    </xf>
    <xf numFmtId="0" fontId="1" fillId="0" borderId="0" xfId="2" applyFont="1" applyBorder="1" applyAlignment="1">
      <alignment horizontal="left" vertical="top" wrapText="1"/>
    </xf>
    <xf numFmtId="0" fontId="1" fillId="0" borderId="0" xfId="2" applyFont="1" applyAlignment="1">
      <alignment horizontal="left" vertical="top" wrapText="1"/>
    </xf>
    <xf numFmtId="0" fontId="1" fillId="0" borderId="0" xfId="2" applyFont="1" applyAlignment="1">
      <alignment horizontal="left" vertical="top" wrapText="1" indent="2"/>
    </xf>
    <xf numFmtId="0" fontId="14" fillId="0" borderId="0" xfId="2" applyFont="1" applyAlignment="1">
      <alignment horizontal="left" vertical="top" wrapText="1"/>
    </xf>
    <xf numFmtId="0" fontId="102" fillId="5" borderId="583" xfId="2" applyFont="1" applyFill="1" applyBorder="1" applyAlignment="1">
      <alignment horizontal="center" vertical="top"/>
    </xf>
    <xf numFmtId="0" fontId="102" fillId="5" borderId="611" xfId="2" applyFont="1" applyFill="1" applyBorder="1" applyAlignment="1">
      <alignment horizontal="center" vertical="top"/>
    </xf>
    <xf numFmtId="0" fontId="102" fillId="5" borderId="613" xfId="2" applyFont="1" applyFill="1" applyBorder="1" applyAlignment="1">
      <alignment horizontal="center" vertical="top"/>
    </xf>
    <xf numFmtId="0" fontId="102" fillId="5" borderId="602" xfId="2" applyFont="1" applyFill="1" applyBorder="1" applyAlignment="1">
      <alignment horizontal="center" vertical="top"/>
    </xf>
    <xf numFmtId="0" fontId="102" fillId="5" borderId="603" xfId="2" applyFont="1" applyFill="1" applyBorder="1" applyAlignment="1">
      <alignment horizontal="center" vertical="top"/>
    </xf>
    <xf numFmtId="0" fontId="102" fillId="5" borderId="618" xfId="2" applyFont="1" applyFill="1" applyBorder="1" applyAlignment="1">
      <alignment horizontal="center" vertical="top"/>
    </xf>
    <xf numFmtId="0" fontId="102" fillId="5" borderId="12" xfId="2" applyFont="1" applyFill="1" applyBorder="1" applyAlignment="1">
      <alignment horizontal="center" vertical="center"/>
    </xf>
    <xf numFmtId="0" fontId="102" fillId="5" borderId="0" xfId="2" applyFont="1" applyFill="1" applyBorder="1" applyAlignment="1">
      <alignment horizontal="center" vertical="center"/>
    </xf>
    <xf numFmtId="0" fontId="3" fillId="0" borderId="39" xfId="0" applyFont="1" applyBorder="1" applyAlignment="1">
      <alignment horizontal="left" vertical="top" wrapText="1"/>
    </xf>
    <xf numFmtId="0" fontId="22" fillId="8" borderId="0" xfId="11" applyFont="1" applyFill="1" applyAlignment="1">
      <alignment vertical="top" wrapText="1"/>
    </xf>
    <xf numFmtId="0" fontId="16" fillId="2" borderId="659" xfId="11" applyFont="1" applyFill="1" applyBorder="1" applyAlignment="1">
      <alignment horizontal="center" vertical="top" wrapText="1"/>
    </xf>
    <xf numFmtId="0" fontId="16" fillId="2" borderId="660" xfId="11" applyFont="1" applyFill="1" applyBorder="1" applyAlignment="1">
      <alignment horizontal="center" vertical="top" wrapText="1"/>
    </xf>
    <xf numFmtId="0" fontId="16" fillId="2" borderId="661" xfId="11" applyFont="1" applyFill="1" applyBorder="1" applyAlignment="1">
      <alignment horizontal="center" vertical="top" wrapText="1"/>
    </xf>
    <xf numFmtId="0" fontId="16" fillId="2" borderId="12" xfId="11" applyFont="1" applyFill="1" applyBorder="1" applyAlignment="1">
      <alignment horizontal="center" vertical="top" wrapText="1"/>
    </xf>
    <xf numFmtId="0" fontId="16" fillId="2" borderId="0" xfId="11" applyFont="1" applyFill="1" applyBorder="1" applyAlignment="1">
      <alignment horizontal="center" vertical="top" wrapText="1"/>
    </xf>
    <xf numFmtId="0" fontId="16" fillId="2" borderId="13" xfId="11" applyFont="1" applyFill="1" applyBorder="1" applyAlignment="1">
      <alignment horizontal="center" vertical="top" wrapText="1"/>
    </xf>
    <xf numFmtId="0" fontId="16" fillId="2" borderId="6" xfId="11" applyFont="1" applyFill="1" applyBorder="1" applyAlignment="1">
      <alignment horizontal="center" vertical="top" wrapText="1"/>
    </xf>
    <xf numFmtId="0" fontId="16" fillId="2" borderId="3" xfId="11" applyFont="1" applyFill="1" applyBorder="1" applyAlignment="1">
      <alignment horizontal="center" vertical="top" wrapText="1"/>
    </xf>
    <xf numFmtId="0" fontId="16" fillId="2" borderId="7" xfId="11" applyFont="1" applyFill="1" applyBorder="1" applyAlignment="1">
      <alignment horizontal="center" vertical="top" wrapText="1"/>
    </xf>
    <xf numFmtId="0" fontId="18" fillId="8" borderId="0" xfId="11" applyFont="1" applyFill="1" applyAlignment="1">
      <alignment vertical="top" wrapText="1"/>
    </xf>
    <xf numFmtId="0" fontId="22" fillId="8" borderId="0" xfId="11" applyFont="1" applyFill="1" applyAlignment="1">
      <alignment horizontal="left" vertical="top" wrapText="1"/>
    </xf>
    <xf numFmtId="0" fontId="16" fillId="8" borderId="0" xfId="11" applyFont="1" applyFill="1" applyBorder="1" applyAlignment="1">
      <alignment vertical="top" wrapText="1"/>
    </xf>
    <xf numFmtId="0" fontId="22" fillId="8" borderId="0" xfId="11" applyFont="1" applyFill="1" applyBorder="1" applyAlignment="1">
      <alignment horizontal="center" vertical="top" wrapText="1"/>
    </xf>
    <xf numFmtId="0" fontId="22" fillId="8" borderId="25" xfId="11" applyFont="1" applyFill="1" applyBorder="1" applyAlignment="1">
      <alignment horizontal="center" vertical="top" wrapText="1"/>
    </xf>
  </cellXfs>
  <cellStyles count="1686">
    <cellStyle name="_x000d__x000a_CCAPI200.DLL=C:\WINDOWS\SYSTEM\, Can't find CCAPI200.DLL_x000d__x000a_XLHELP.DLL=M:\OFFICE_x000d__x000a_MAINXL.HLP=" xfId="28"/>
    <cellStyle name="% Change" xfId="29"/>
    <cellStyle name="% Change 10" xfId="819"/>
    <cellStyle name="% Change 2" xfId="457"/>
    <cellStyle name="% Change 2 10" xfId="1299"/>
    <cellStyle name="% Change 2 11" xfId="1394"/>
    <cellStyle name="% Change 2 12" xfId="1488"/>
    <cellStyle name="% Change 2 13" xfId="1583"/>
    <cellStyle name="% Change 2 2" xfId="497"/>
    <cellStyle name="% Change 2 3" xfId="592"/>
    <cellStyle name="% Change 2 4" xfId="687"/>
    <cellStyle name="% Change 2 5" xfId="827"/>
    <cellStyle name="% Change 2 6" xfId="921"/>
    <cellStyle name="% Change 2 7" xfId="1015"/>
    <cellStyle name="% Change 2 8" xfId="1109"/>
    <cellStyle name="% Change 2 9" xfId="1204"/>
    <cellStyle name="% Change 3" xfId="571"/>
    <cellStyle name="% Change 3 10" xfId="1468"/>
    <cellStyle name="% Change 3 11" xfId="1562"/>
    <cellStyle name="% Change 3 12" xfId="1657"/>
    <cellStyle name="% Change 3 2" xfId="666"/>
    <cellStyle name="% Change 3 3" xfId="761"/>
    <cellStyle name="% Change 3 4" xfId="901"/>
    <cellStyle name="% Change 3 5" xfId="995"/>
    <cellStyle name="% Change 3 6" xfId="1089"/>
    <cellStyle name="% Change 3 7" xfId="1183"/>
    <cellStyle name="% Change 3 8" xfId="1278"/>
    <cellStyle name="% Change 3 9" xfId="1373"/>
    <cellStyle name="% Change 4" xfId="500"/>
    <cellStyle name="% Change 4 10" xfId="1397"/>
    <cellStyle name="% Change 4 11" xfId="1491"/>
    <cellStyle name="% Change 4 12" xfId="1586"/>
    <cellStyle name="% Change 4 2" xfId="595"/>
    <cellStyle name="% Change 4 3" xfId="690"/>
    <cellStyle name="% Change 4 4" xfId="830"/>
    <cellStyle name="% Change 4 5" xfId="924"/>
    <cellStyle name="% Change 4 6" xfId="1018"/>
    <cellStyle name="% Change 4 7" xfId="1112"/>
    <cellStyle name="% Change 4 8" xfId="1207"/>
    <cellStyle name="% Change 4 9" xfId="1302"/>
    <cellStyle name="% Change 5" xfId="566"/>
    <cellStyle name="% Change 5 10" xfId="1463"/>
    <cellStyle name="% Change 5 11" xfId="1557"/>
    <cellStyle name="% Change 5 12" xfId="1652"/>
    <cellStyle name="% Change 5 2" xfId="661"/>
    <cellStyle name="% Change 5 3" xfId="756"/>
    <cellStyle name="% Change 5 4" xfId="896"/>
    <cellStyle name="% Change 5 5" xfId="990"/>
    <cellStyle name="% Change 5 6" xfId="1084"/>
    <cellStyle name="% Change 5 7" xfId="1178"/>
    <cellStyle name="% Change 5 8" xfId="1273"/>
    <cellStyle name="% Change 5 9" xfId="1368"/>
    <cellStyle name="% Change 6" xfId="508"/>
    <cellStyle name="% Change 6 10" xfId="1405"/>
    <cellStyle name="% Change 6 11" xfId="1499"/>
    <cellStyle name="% Change 6 12" xfId="1594"/>
    <cellStyle name="% Change 6 2" xfId="603"/>
    <cellStyle name="% Change 6 3" xfId="698"/>
    <cellStyle name="% Change 6 4" xfId="838"/>
    <cellStyle name="% Change 6 5" xfId="932"/>
    <cellStyle name="% Change 6 6" xfId="1026"/>
    <cellStyle name="% Change 6 7" xfId="1120"/>
    <cellStyle name="% Change 6 8" xfId="1215"/>
    <cellStyle name="% Change 6 9" xfId="1310"/>
    <cellStyle name="% Change 7" xfId="515"/>
    <cellStyle name="% Change 7 10" xfId="1412"/>
    <cellStyle name="% Change 7 11" xfId="1506"/>
    <cellStyle name="% Change 7 12" xfId="1601"/>
    <cellStyle name="% Change 7 2" xfId="610"/>
    <cellStyle name="% Change 7 3" xfId="705"/>
    <cellStyle name="% Change 7 4" xfId="845"/>
    <cellStyle name="% Change 7 5" xfId="939"/>
    <cellStyle name="% Change 7 6" xfId="1033"/>
    <cellStyle name="% Change 7 7" xfId="1127"/>
    <cellStyle name="% Change 7 8" xfId="1222"/>
    <cellStyle name="% Change 7 9" xfId="1317"/>
    <cellStyle name="% Change 8" xfId="470"/>
    <cellStyle name="% Change 9" xfId="822"/>
    <cellStyle name="_2010 cost projection thru june (2)" xfId="30"/>
    <cellStyle name="_2010 cost projection thru june (3)" xfId="31"/>
    <cellStyle name="_2010 US Sugar Dental Cost Projection - Actives &amp; COBRA" xfId="32"/>
    <cellStyle name="_Data Checklist" xfId="33"/>
    <cellStyle name="_Data Checklist_BioTest MedRx CP 2010-2011 v5 - with Renewal Admin Fees and Year over Year Comparison of Medical Cost" xfId="34"/>
    <cellStyle name="_Data Checklist_BioTest MedRx CP 2010-2011 v5 - with Renewal Admin Fees and Year over Year Comparison of Medical Cost_ACE quarterly CP" xfId="35"/>
    <cellStyle name="_Data Checklist_BioTest MedRx CP 2010-2011 v5 - with Renewal Admin Fees and Year over Year Comparison of Medical Cost_Bluegreen Monthly Reprojection 12-10" xfId="36"/>
    <cellStyle name="_Data Checklist_BioTest MedRx CP 2010-2011 v5 - with Renewal Admin Fees and Year over Year Comparison of Medical Cost_CP 2011 091410" xfId="37"/>
    <cellStyle name="_Data Checklist_BioTest MedRx CP 2010-2011 v5 - with Renewal Admin Fees and Year over Year Comparison of Medical Cost_CP 2011 091910" xfId="38"/>
    <cellStyle name="_Data Checklist_BioTest MedRx CP 2010-2011 v5 - with Renewal Admin Fees and Year over Year Comparison of Medical Cost_CP 2011 15 7.5 7.5 092110" xfId="39"/>
    <cellStyle name="_Data Checklist_BioTest MedRx CP 2010-2011 v5 - with Renewal Admin Fees and Year over Year Comparison of Medical Cost_Projected Cost" xfId="40"/>
    <cellStyle name="_Data Checklist_BioTest MedRx CP 2010-2011 v5 - with Renewal Admin Fees and Year over Year Comparison of Medical Cost_Sheet1" xfId="41"/>
    <cellStyle name="_Data Checklist_CP 2010 &amp; 2011 090610" xfId="42"/>
    <cellStyle name="_Data Checklist_CP 2011 15 7.5 7.5 092110" xfId="43"/>
    <cellStyle name="_Proj Illustration - FY" xfId="44"/>
    <cellStyle name="_Proj Illustration - FY_BioTest MedRx CP 2010-2011 v5 - with Renewal Admin Fees and Year over Year Comparison of Medical Cost" xfId="45"/>
    <cellStyle name="_Proj Illustration - FY_BioTest MedRx CP 2010-2011 v5 - with Renewal Admin Fees and Year over Year Comparison of Medical Cost_ACE quarterly CP" xfId="46"/>
    <cellStyle name="_Proj Illustration - FY_BioTest MedRx CP 2010-2011 v5 - with Renewal Admin Fees and Year over Year Comparison of Medical Cost_Bluegreen Monthly Reprojection 12-10" xfId="47"/>
    <cellStyle name="_Proj Illustration - FY_BioTest MedRx CP 2010-2011 v5 - with Renewal Admin Fees and Year over Year Comparison of Medical Cost_CP 2011 091410" xfId="48"/>
    <cellStyle name="_Proj Illustration - FY_BioTest MedRx CP 2010-2011 v5 - with Renewal Admin Fees and Year over Year Comparison of Medical Cost_CP 2011 091910" xfId="49"/>
    <cellStyle name="_Proj Illustration - FY_BioTest MedRx CP 2010-2011 v5 - with Renewal Admin Fees and Year over Year Comparison of Medical Cost_CP 2011 15 7.5 7.5 092110" xfId="50"/>
    <cellStyle name="_Proj Illustration - FY_BioTest MedRx CP 2010-2011 v5 - with Renewal Admin Fees and Year over Year Comparison of Medical Cost_Projected Cost" xfId="51"/>
    <cellStyle name="_Proj Illustration - FY_BioTest MedRx CP 2010-2011 v5 - with Renewal Admin Fees and Year over Year Comparison of Medical Cost_Sheet1" xfId="52"/>
    <cellStyle name="_Proj Illustration - FY_CP 2010 &amp; 2011 090610" xfId="53"/>
    <cellStyle name="_Proj Illustration - FY_CP 2011 15 7.5 7.5 092110" xfId="54"/>
    <cellStyle name="_US Sugar Medical Cost Projection - Actives  COBRA v3 - Revised Enroll w Rx Admin Fee Elim B  C with PC 4 tier" xfId="55"/>
    <cellStyle name="_US Sugar Medical Cost Projection - Actives  COBRA v3 - Revised Enroll w Rx Admin Fee Elim B  C with PC 4 tier_BioTest MedRx CP 2010-2011 v5 - with Renewal Admin Fees and Year over Year Comparison of Medical Cost" xfId="56"/>
    <cellStyle name="_US Sugar Medical Cost Projection - Actives  COBRA v3 - Revised Enroll w Rx Admin Fee Elim B  C with PC 4 tier_BioTest MedRx CP 2010-2011 v5 - with Renewal Admin Fees and Year over Year Comparison of Medical Cost_ACE quarterly CP" xfId="57"/>
    <cellStyle name="_US Sugar Medical Cost Projection - Actives  COBRA v3 - Revised Enroll w Rx Admin Fee Elim B  C with PC 4 tier_BioTest MedRx CP 2010-2011 v5 - with Renewal Admin Fees and Year over Year Comparison of Medical Cost_Bluegreen Monthly Reprojection 12-10" xfId="58"/>
    <cellStyle name="_US Sugar Medical Cost Projection - Actives  COBRA v3 - Revised Enroll w Rx Admin Fee Elim B  C with PC 4 tier_BioTest MedRx CP 2010-2011 v5 - with Renewal Admin Fees and Year over Year Comparison of Medical Cost_CP 2011 091410" xfId="59"/>
    <cellStyle name="_US Sugar Medical Cost Projection - Actives  COBRA v3 - Revised Enroll w Rx Admin Fee Elim B  C with PC 4 tier_BioTest MedRx CP 2010-2011 v5 - with Renewal Admin Fees and Year over Year Comparison of Medical Cost_CP 2011 091910" xfId="60"/>
    <cellStyle name="_US Sugar Medical Cost Projection - Actives  COBRA v3 - Revised Enroll w Rx Admin Fee Elim B  C with PC 4 tier_BioTest MedRx CP 2010-2011 v5 - with Renewal Admin Fees and Year over Year Comparison of Medical Cost_CP 2011 15 7.5 7.5 092110" xfId="61"/>
    <cellStyle name="_US Sugar Medical Cost Projection - Actives  COBRA v3 - Revised Enroll w Rx Admin Fee Elim B  C with PC 4 tier_BioTest MedRx CP 2010-2011 v5 - with Renewal Admin Fees and Year over Year Comparison of Medical Cost_Projected Cost" xfId="62"/>
    <cellStyle name="_US Sugar Medical Cost Projection - Actives  COBRA v3 - Revised Enroll w Rx Admin Fee Elim B  C with PC 4 tier_BioTest MedRx CP 2010-2011 v5 - with Renewal Admin Fees and Year over Year Comparison of Medical Cost_Sheet1" xfId="63"/>
    <cellStyle name="_US Sugar Medical Cost Projection - Actives  COBRA v3 - Revised Enroll w Rx Admin Fee Elim B  C with PC 4 tier_CP 2010 &amp; 2011 090610" xfId="64"/>
    <cellStyle name="_US Sugar Medical Cost Projection - Actives  COBRA v3 - Revised Enroll w Rx Admin Fee Elim B  C with PC 4 tier_CP 2011 15 7.5 7.5 092110" xfId="65"/>
    <cellStyle name="=C:\WINDOWS\SYSTEM32\COMMAND.COM" xfId="66"/>
    <cellStyle name="•W_laroux" xfId="67"/>
    <cellStyle name="0.0%" xfId="68"/>
    <cellStyle name="0.000" xfId="69"/>
    <cellStyle name="20% - Accent1 2" xfId="70"/>
    <cellStyle name="20% - Accent2 2" xfId="71"/>
    <cellStyle name="20% - Accent3 2" xfId="72"/>
    <cellStyle name="20% - Accent4 2" xfId="73"/>
    <cellStyle name="40% - Accent1 2" xfId="74"/>
    <cellStyle name="40% - Accent3 2" xfId="75"/>
    <cellStyle name="40% - Accent4 2" xfId="76"/>
    <cellStyle name="40% - Accent6 2" xfId="77"/>
    <cellStyle name="60% - Accent1 2" xfId="78"/>
    <cellStyle name="60% - Accent3 2" xfId="79"/>
    <cellStyle name="60% - Accent4 2" xfId="80"/>
    <cellStyle name="60% - Accent6 2" xfId="81"/>
    <cellStyle name="Accent1 2" xfId="82"/>
    <cellStyle name="Accent4 2" xfId="83"/>
    <cellStyle name="Accent6 2" xfId="84"/>
    <cellStyle name="Answer" xfId="85"/>
    <cellStyle name="args.style" xfId="86"/>
    <cellStyle name="black-comma0" xfId="87"/>
    <cellStyle name="blue-comma0" xfId="88"/>
    <cellStyle name="blue-comma2" xfId="89"/>
    <cellStyle name="blue-text" xfId="90"/>
    <cellStyle name="Body" xfId="91"/>
    <cellStyle name="Bullets" xfId="8"/>
    <cellStyle name="Calc Currency (0)" xfId="92"/>
    <cellStyle name="Calc Currency (0) 2" xfId="93"/>
    <cellStyle name="Calc Currency (0) 3" xfId="94"/>
    <cellStyle name="Calc Currency (0) 4" xfId="95"/>
    <cellStyle name="Calc Currency (0) 5" xfId="96"/>
    <cellStyle name="Calc Currency (0) 6" xfId="97"/>
    <cellStyle name="Calc Currency (0) 7" xfId="98"/>
    <cellStyle name="Calc Currency (0) 8" xfId="99"/>
    <cellStyle name="Calc Currency (2)" xfId="100"/>
    <cellStyle name="Calc Currency (2) 2" xfId="101"/>
    <cellStyle name="Calc Currency (2) 3" xfId="102"/>
    <cellStyle name="Calc Currency (2) 4" xfId="103"/>
    <cellStyle name="Calc Currency (2) 5" xfId="104"/>
    <cellStyle name="Calc Currency (2) 6" xfId="105"/>
    <cellStyle name="Calc Currency (2) 7" xfId="106"/>
    <cellStyle name="Calc Currency (2) 8" xfId="107"/>
    <cellStyle name="Calc Percent (0)" xfId="108"/>
    <cellStyle name="Calc Percent (0) 2" xfId="109"/>
    <cellStyle name="Calc Percent (0) 3" xfId="110"/>
    <cellStyle name="Calc Percent (0) 4" xfId="111"/>
    <cellStyle name="Calc Percent (0) 5" xfId="112"/>
    <cellStyle name="Calc Percent (0) 6" xfId="113"/>
    <cellStyle name="Calc Percent (0) 7" xfId="114"/>
    <cellStyle name="Calc Percent (0) 8" xfId="115"/>
    <cellStyle name="Calc Percent (1)" xfId="116"/>
    <cellStyle name="Calc Percent (2)" xfId="117"/>
    <cellStyle name="Calc Percent (2) 2" xfId="118"/>
    <cellStyle name="Calc Percent (2) 3" xfId="119"/>
    <cellStyle name="Calc Percent (2) 4" xfId="120"/>
    <cellStyle name="Calc Percent (2) 5" xfId="121"/>
    <cellStyle name="Calc Percent (2) 6" xfId="122"/>
    <cellStyle name="Calc Percent (2) 7" xfId="123"/>
    <cellStyle name="Calc Percent (2) 8" xfId="124"/>
    <cellStyle name="Calc Units (0)" xfId="125"/>
    <cellStyle name="Calc Units (0) 2" xfId="126"/>
    <cellStyle name="Calc Units (0) 3" xfId="127"/>
    <cellStyle name="Calc Units (0) 4" xfId="128"/>
    <cellStyle name="Calc Units (0) 5" xfId="129"/>
    <cellStyle name="Calc Units (0) 6" xfId="130"/>
    <cellStyle name="Calc Units (0) 7" xfId="131"/>
    <cellStyle name="Calc Units (0) 8" xfId="132"/>
    <cellStyle name="Calc Units (1)" xfId="133"/>
    <cellStyle name="Calc Units (1) 2" xfId="134"/>
    <cellStyle name="Calc Units (1) 3" xfId="135"/>
    <cellStyle name="Calc Units (1) 4" xfId="136"/>
    <cellStyle name="Calc Units (1) 5" xfId="137"/>
    <cellStyle name="Calc Units (1) 6" xfId="138"/>
    <cellStyle name="Calc Units (1) 7" xfId="139"/>
    <cellStyle name="Calc Units (1) 8" xfId="140"/>
    <cellStyle name="Calc Units (2)" xfId="141"/>
    <cellStyle name="Calc Units (2) 2" xfId="142"/>
    <cellStyle name="Calc Units (2) 3" xfId="143"/>
    <cellStyle name="Calc Units (2) 4" xfId="144"/>
    <cellStyle name="Calc Units (2) 5" xfId="145"/>
    <cellStyle name="Calc Units (2) 6" xfId="146"/>
    <cellStyle name="Calc Units (2) 7" xfId="147"/>
    <cellStyle name="Calc Units (2) 8" xfId="148"/>
    <cellStyle name="Calculation 2" xfId="149"/>
    <cellStyle name="Calculation 2 10" xfId="507"/>
    <cellStyle name="Calculation 2 10 10" xfId="1404"/>
    <cellStyle name="Calculation 2 10 11" xfId="1498"/>
    <cellStyle name="Calculation 2 10 12" xfId="1593"/>
    <cellStyle name="Calculation 2 10 2" xfId="602"/>
    <cellStyle name="Calculation 2 10 3" xfId="697"/>
    <cellStyle name="Calculation 2 10 4" xfId="837"/>
    <cellStyle name="Calculation 2 10 5" xfId="931"/>
    <cellStyle name="Calculation 2 10 6" xfId="1025"/>
    <cellStyle name="Calculation 2 10 7" xfId="1119"/>
    <cellStyle name="Calculation 2 10 8" xfId="1214"/>
    <cellStyle name="Calculation 2 10 9" xfId="1309"/>
    <cellStyle name="Calculation 2 11" xfId="552"/>
    <cellStyle name="Calculation 2 11 10" xfId="1449"/>
    <cellStyle name="Calculation 2 11 11" xfId="1543"/>
    <cellStyle name="Calculation 2 11 12" xfId="1638"/>
    <cellStyle name="Calculation 2 11 2" xfId="647"/>
    <cellStyle name="Calculation 2 11 3" xfId="742"/>
    <cellStyle name="Calculation 2 11 4" xfId="882"/>
    <cellStyle name="Calculation 2 11 5" xfId="976"/>
    <cellStyle name="Calculation 2 11 6" xfId="1070"/>
    <cellStyle name="Calculation 2 11 7" xfId="1164"/>
    <cellStyle name="Calculation 2 11 8" xfId="1259"/>
    <cellStyle name="Calculation 2 11 9" xfId="1354"/>
    <cellStyle name="Calculation 2 12" xfId="478"/>
    <cellStyle name="Calculation 2 13" xfId="485"/>
    <cellStyle name="Calculation 2 14" xfId="479"/>
    <cellStyle name="Calculation 2 15" xfId="815"/>
    <cellStyle name="Calculation 2 16" xfId="818"/>
    <cellStyle name="Calculation 2 17" xfId="802"/>
    <cellStyle name="Calculation 2 18" xfId="816"/>
    <cellStyle name="Calculation 2 19" xfId="803"/>
    <cellStyle name="Calculation 2 2" xfId="458"/>
    <cellStyle name="Calculation 2 2 10" xfId="1325"/>
    <cellStyle name="Calculation 2 2 11" xfId="1420"/>
    <cellStyle name="Calculation 2 2 12" xfId="1514"/>
    <cellStyle name="Calculation 2 2 13" xfId="1609"/>
    <cellStyle name="Calculation 2 2 2" xfId="523"/>
    <cellStyle name="Calculation 2 2 3" xfId="618"/>
    <cellStyle name="Calculation 2 2 4" xfId="713"/>
    <cellStyle name="Calculation 2 2 5" xfId="853"/>
    <cellStyle name="Calculation 2 2 6" xfId="947"/>
    <cellStyle name="Calculation 2 2 7" xfId="1041"/>
    <cellStyle name="Calculation 2 2 8" xfId="1135"/>
    <cellStyle name="Calculation 2 2 9" xfId="1230"/>
    <cellStyle name="Calculation 2 20" xfId="804"/>
    <cellStyle name="Calculation 2 3" xfId="551"/>
    <cellStyle name="Calculation 2 3 10" xfId="1448"/>
    <cellStyle name="Calculation 2 3 11" xfId="1542"/>
    <cellStyle name="Calculation 2 3 12" xfId="1637"/>
    <cellStyle name="Calculation 2 3 2" xfId="646"/>
    <cellStyle name="Calculation 2 3 3" xfId="741"/>
    <cellStyle name="Calculation 2 3 4" xfId="881"/>
    <cellStyle name="Calculation 2 3 5" xfId="975"/>
    <cellStyle name="Calculation 2 3 6" xfId="1069"/>
    <cellStyle name="Calculation 2 3 7" xfId="1163"/>
    <cellStyle name="Calculation 2 3 8" xfId="1258"/>
    <cellStyle name="Calculation 2 3 9" xfId="1353"/>
    <cellStyle name="Calculation 2 4" xfId="522"/>
    <cellStyle name="Calculation 2 4 10" xfId="1419"/>
    <cellStyle name="Calculation 2 4 11" xfId="1513"/>
    <cellStyle name="Calculation 2 4 12" xfId="1608"/>
    <cellStyle name="Calculation 2 4 2" xfId="617"/>
    <cellStyle name="Calculation 2 4 3" xfId="712"/>
    <cellStyle name="Calculation 2 4 4" xfId="852"/>
    <cellStyle name="Calculation 2 4 5" xfId="946"/>
    <cellStyle name="Calculation 2 4 6" xfId="1040"/>
    <cellStyle name="Calculation 2 4 7" xfId="1134"/>
    <cellStyle name="Calculation 2 4 8" xfId="1229"/>
    <cellStyle name="Calculation 2 4 9" xfId="1324"/>
    <cellStyle name="Calculation 2 5" xfId="550"/>
    <cellStyle name="Calculation 2 5 10" xfId="1447"/>
    <cellStyle name="Calculation 2 5 11" xfId="1541"/>
    <cellStyle name="Calculation 2 5 12" xfId="1636"/>
    <cellStyle name="Calculation 2 5 2" xfId="645"/>
    <cellStyle name="Calculation 2 5 3" xfId="740"/>
    <cellStyle name="Calculation 2 5 4" xfId="880"/>
    <cellStyle name="Calculation 2 5 5" xfId="974"/>
    <cellStyle name="Calculation 2 5 6" xfId="1068"/>
    <cellStyle name="Calculation 2 5 7" xfId="1162"/>
    <cellStyle name="Calculation 2 5 8" xfId="1257"/>
    <cellStyle name="Calculation 2 5 9" xfId="1352"/>
    <cellStyle name="Calculation 2 6" xfId="524"/>
    <cellStyle name="Calculation 2 6 10" xfId="1421"/>
    <cellStyle name="Calculation 2 6 11" xfId="1515"/>
    <cellStyle name="Calculation 2 6 12" xfId="1610"/>
    <cellStyle name="Calculation 2 6 2" xfId="619"/>
    <cellStyle name="Calculation 2 6 3" xfId="714"/>
    <cellStyle name="Calculation 2 6 4" xfId="854"/>
    <cellStyle name="Calculation 2 6 5" xfId="948"/>
    <cellStyle name="Calculation 2 6 6" xfId="1042"/>
    <cellStyle name="Calculation 2 6 7" xfId="1136"/>
    <cellStyle name="Calculation 2 6 8" xfId="1231"/>
    <cellStyle name="Calculation 2 6 9" xfId="1326"/>
    <cellStyle name="Calculation 2 7" xfId="549"/>
    <cellStyle name="Calculation 2 7 10" xfId="1446"/>
    <cellStyle name="Calculation 2 7 11" xfId="1540"/>
    <cellStyle name="Calculation 2 7 12" xfId="1635"/>
    <cellStyle name="Calculation 2 7 2" xfId="644"/>
    <cellStyle name="Calculation 2 7 3" xfId="739"/>
    <cellStyle name="Calculation 2 7 4" xfId="879"/>
    <cellStyle name="Calculation 2 7 5" xfId="973"/>
    <cellStyle name="Calculation 2 7 6" xfId="1067"/>
    <cellStyle name="Calculation 2 7 7" xfId="1161"/>
    <cellStyle name="Calculation 2 7 8" xfId="1256"/>
    <cellStyle name="Calculation 2 7 9" xfId="1351"/>
    <cellStyle name="Calculation 2 8" xfId="526"/>
    <cellStyle name="Calculation 2 8 10" xfId="1423"/>
    <cellStyle name="Calculation 2 8 11" xfId="1517"/>
    <cellStyle name="Calculation 2 8 12" xfId="1612"/>
    <cellStyle name="Calculation 2 8 2" xfId="621"/>
    <cellStyle name="Calculation 2 8 3" xfId="716"/>
    <cellStyle name="Calculation 2 8 4" xfId="856"/>
    <cellStyle name="Calculation 2 8 5" xfId="950"/>
    <cellStyle name="Calculation 2 8 6" xfId="1044"/>
    <cellStyle name="Calculation 2 8 7" xfId="1138"/>
    <cellStyle name="Calculation 2 8 8" xfId="1233"/>
    <cellStyle name="Calculation 2 8 9" xfId="1328"/>
    <cellStyle name="Calculation 2 9" xfId="501"/>
    <cellStyle name="Calculation 2 9 10" xfId="1398"/>
    <cellStyle name="Calculation 2 9 11" xfId="1492"/>
    <cellStyle name="Calculation 2 9 12" xfId="1587"/>
    <cellStyle name="Calculation 2 9 2" xfId="596"/>
    <cellStyle name="Calculation 2 9 3" xfId="691"/>
    <cellStyle name="Calculation 2 9 4" xfId="831"/>
    <cellStyle name="Calculation 2 9 5" xfId="925"/>
    <cellStyle name="Calculation 2 9 6" xfId="1019"/>
    <cellStyle name="Calculation 2 9 7" xfId="1113"/>
    <cellStyle name="Calculation 2 9 8" xfId="1208"/>
    <cellStyle name="Calculation 2 9 9" xfId="1303"/>
    <cellStyle name="case_name" xfId="150"/>
    <cellStyle name="Comma" xfId="6" builtinId="3"/>
    <cellStyle name="Comma  - Style1" xfId="151"/>
    <cellStyle name="Comma  - Style2" xfId="152"/>
    <cellStyle name="Comma  - Style3" xfId="153"/>
    <cellStyle name="Comma  - Style4" xfId="154"/>
    <cellStyle name="Comma  - Style5" xfId="155"/>
    <cellStyle name="Comma  - Style6" xfId="156"/>
    <cellStyle name="Comma  - Style7" xfId="157"/>
    <cellStyle name="Comma  - Style8" xfId="158"/>
    <cellStyle name="Comma [00]" xfId="159"/>
    <cellStyle name="Comma [00] 2" xfId="160"/>
    <cellStyle name="Comma [00] 3" xfId="161"/>
    <cellStyle name="Comma [00] 4" xfId="162"/>
    <cellStyle name="Comma [00] 5" xfId="163"/>
    <cellStyle name="Comma [00] 6" xfId="164"/>
    <cellStyle name="Comma [00] 7" xfId="165"/>
    <cellStyle name="Comma [00] 8" xfId="166"/>
    <cellStyle name="Comma 0" xfId="167"/>
    <cellStyle name="Comma 2" xfId="22"/>
    <cellStyle name="Comma 2 2" xfId="456"/>
    <cellStyle name="Comma 3" xfId="168"/>
    <cellStyle name="Comma 4" xfId="169"/>
    <cellStyle name="Comma 4 2" xfId="170"/>
    <cellStyle name="Comma 5" xfId="171"/>
    <cellStyle name="Comma 5 2" xfId="172"/>
    <cellStyle name="Comma 6" xfId="173"/>
    <cellStyle name="Comma 7" xfId="174"/>
    <cellStyle name="Comma 8" xfId="175"/>
    <cellStyle name="Comma 9" xfId="176"/>
    <cellStyle name="Comma0" xfId="177"/>
    <cellStyle name="Comma1 - Style1" xfId="178"/>
    <cellStyle name="Copied" xfId="179"/>
    <cellStyle name="Curren - Style1" xfId="180"/>
    <cellStyle name="Curren - Style2" xfId="181"/>
    <cellStyle name="Currency" xfId="1685" builtinId="4"/>
    <cellStyle name="Currency [00]" xfId="182"/>
    <cellStyle name="Currency [00] 2" xfId="183"/>
    <cellStyle name="Currency [00] 3" xfId="184"/>
    <cellStyle name="Currency [00] 4" xfId="185"/>
    <cellStyle name="Currency [00] 5" xfId="186"/>
    <cellStyle name="Currency [00] 6" xfId="187"/>
    <cellStyle name="Currency [00] 7" xfId="188"/>
    <cellStyle name="Currency [00] 8" xfId="189"/>
    <cellStyle name="Currency 0" xfId="190"/>
    <cellStyle name="Currency 2" xfId="4"/>
    <cellStyle name="Currency 2 2" xfId="27"/>
    <cellStyle name="Currency 3" xfId="25"/>
    <cellStyle name="Currency 3 2" xfId="191"/>
    <cellStyle name="Currency 3 3" xfId="1681"/>
    <cellStyle name="Currency 4" xfId="192"/>
    <cellStyle name="Currency 4 2" xfId="193"/>
    <cellStyle name="Currency 5" xfId="194"/>
    <cellStyle name="Currency0" xfId="195"/>
    <cellStyle name="Data" xfId="196"/>
    <cellStyle name="Date" xfId="197"/>
    <cellStyle name="Date Short" xfId="198"/>
    <cellStyle name="DEFAULT" xfId="199"/>
    <cellStyle name="DELTA" xfId="200"/>
    <cellStyle name="Enter Currency (0)" xfId="201"/>
    <cellStyle name="Enter Currency (0) 2" xfId="202"/>
    <cellStyle name="Enter Currency (0) 3" xfId="203"/>
    <cellStyle name="Enter Currency (0) 4" xfId="204"/>
    <cellStyle name="Enter Currency (0) 5" xfId="205"/>
    <cellStyle name="Enter Currency (0) 6" xfId="206"/>
    <cellStyle name="Enter Currency (0) 7" xfId="207"/>
    <cellStyle name="Enter Currency (0) 8" xfId="208"/>
    <cellStyle name="Enter Currency (2)" xfId="209"/>
    <cellStyle name="Enter Currency (2) 2" xfId="210"/>
    <cellStyle name="Enter Currency (2) 3" xfId="211"/>
    <cellStyle name="Enter Currency (2) 4" xfId="212"/>
    <cellStyle name="Enter Currency (2) 5" xfId="213"/>
    <cellStyle name="Enter Currency (2) 6" xfId="214"/>
    <cellStyle name="Enter Currency (2) 7" xfId="215"/>
    <cellStyle name="Enter Currency (2) 8" xfId="216"/>
    <cellStyle name="Enter Units (0)" xfId="217"/>
    <cellStyle name="Enter Units (0) 2" xfId="218"/>
    <cellStyle name="Enter Units (0) 3" xfId="219"/>
    <cellStyle name="Enter Units (0) 4" xfId="220"/>
    <cellStyle name="Enter Units (0) 5" xfId="221"/>
    <cellStyle name="Enter Units (0) 6" xfId="222"/>
    <cellStyle name="Enter Units (0) 7" xfId="223"/>
    <cellStyle name="Enter Units (0) 8" xfId="224"/>
    <cellStyle name="Enter Units (1)" xfId="225"/>
    <cellStyle name="Enter Units (1) 2" xfId="226"/>
    <cellStyle name="Enter Units (1) 3" xfId="227"/>
    <cellStyle name="Enter Units (1) 4" xfId="228"/>
    <cellStyle name="Enter Units (1) 5" xfId="229"/>
    <cellStyle name="Enter Units (1) 6" xfId="230"/>
    <cellStyle name="Enter Units (1) 7" xfId="231"/>
    <cellStyle name="Enter Units (1) 8" xfId="232"/>
    <cellStyle name="Enter Units (2)" xfId="233"/>
    <cellStyle name="Enter Units (2) 2" xfId="234"/>
    <cellStyle name="Enter Units (2) 3" xfId="235"/>
    <cellStyle name="Enter Units (2) 4" xfId="236"/>
    <cellStyle name="Enter Units (2) 5" xfId="237"/>
    <cellStyle name="Enter Units (2) 6" xfId="238"/>
    <cellStyle name="Enter Units (2) 7" xfId="239"/>
    <cellStyle name="Enter Units (2) 8" xfId="240"/>
    <cellStyle name="Enterable" xfId="241"/>
    <cellStyle name="Entered" xfId="242"/>
    <cellStyle name="exhibit_name" xfId="243"/>
    <cellStyle name="F2" xfId="244"/>
    <cellStyle name="F3" xfId="245"/>
    <cellStyle name="F4" xfId="246"/>
    <cellStyle name="F5" xfId="247"/>
    <cellStyle name="F6" xfId="248"/>
    <cellStyle name="F7" xfId="249"/>
    <cellStyle name="F8" xfId="250"/>
    <cellStyle name="Fixed" xfId="251"/>
    <cellStyle name="Fixed (1)" xfId="9"/>
    <cellStyle name="Fixed2 - Style2" xfId="252"/>
    <cellStyle name="Fixed4 - Style3" xfId="253"/>
    <cellStyle name="Graph" xfId="254"/>
    <cellStyle name="green-comma0" xfId="255"/>
    <cellStyle name="green-comma2" xfId="256"/>
    <cellStyle name="green-currency0" xfId="257"/>
    <cellStyle name="green-currency2" xfId="258"/>
    <cellStyle name="greenpercent1" xfId="259"/>
    <cellStyle name="green-text" xfId="260"/>
    <cellStyle name="Grey" xfId="261"/>
    <cellStyle name="Hanging Dollars" xfId="10"/>
    <cellStyle name="Head 1 - Style1" xfId="262"/>
    <cellStyle name="Head 1 - Style1 10" xfId="564"/>
    <cellStyle name="Head 1 - Style1 10 10" xfId="1461"/>
    <cellStyle name="Head 1 - Style1 10 11" xfId="1555"/>
    <cellStyle name="Head 1 - Style1 10 12" xfId="1650"/>
    <cellStyle name="Head 1 - Style1 10 2" xfId="659"/>
    <cellStyle name="Head 1 - Style1 10 3" xfId="754"/>
    <cellStyle name="Head 1 - Style1 10 4" xfId="894"/>
    <cellStyle name="Head 1 - Style1 10 5" xfId="988"/>
    <cellStyle name="Head 1 - Style1 10 6" xfId="1082"/>
    <cellStyle name="Head 1 - Style1 10 7" xfId="1176"/>
    <cellStyle name="Head 1 - Style1 10 8" xfId="1271"/>
    <cellStyle name="Head 1 - Style1 10 9" xfId="1366"/>
    <cellStyle name="Head 1 - Style1 11" xfId="536"/>
    <cellStyle name="Head 1 - Style1 11 10" xfId="1433"/>
    <cellStyle name="Head 1 - Style1 11 11" xfId="1527"/>
    <cellStyle name="Head 1 - Style1 11 12" xfId="1622"/>
    <cellStyle name="Head 1 - Style1 11 2" xfId="631"/>
    <cellStyle name="Head 1 - Style1 11 3" xfId="726"/>
    <cellStyle name="Head 1 - Style1 11 4" xfId="866"/>
    <cellStyle name="Head 1 - Style1 11 5" xfId="960"/>
    <cellStyle name="Head 1 - Style1 11 6" xfId="1054"/>
    <cellStyle name="Head 1 - Style1 11 7" xfId="1148"/>
    <cellStyle name="Head 1 - Style1 11 8" xfId="1243"/>
    <cellStyle name="Head 1 - Style1 11 9" xfId="1338"/>
    <cellStyle name="Head 1 - Style1 12" xfId="482"/>
    <cellStyle name="Head 1 - Style1 13" xfId="481"/>
    <cellStyle name="Head 1 - Style1 14" xfId="483"/>
    <cellStyle name="Head 1 - Style1 15" xfId="807"/>
    <cellStyle name="Head 1 - Style1 16" xfId="810"/>
    <cellStyle name="Head 1 - Style1 17" xfId="813"/>
    <cellStyle name="Head 1 - Style1 18" xfId="811"/>
    <cellStyle name="Head 1 - Style1 19" xfId="812"/>
    <cellStyle name="Head 1 - Style1 2" xfId="459"/>
    <cellStyle name="Head 1 - Style1 2 10" xfId="1342"/>
    <cellStyle name="Head 1 - Style1 2 11" xfId="1437"/>
    <cellStyle name="Head 1 - Style1 2 12" xfId="1531"/>
    <cellStyle name="Head 1 - Style1 2 13" xfId="1626"/>
    <cellStyle name="Head 1 - Style1 2 2" xfId="540"/>
    <cellStyle name="Head 1 - Style1 2 3" xfId="635"/>
    <cellStyle name="Head 1 - Style1 2 4" xfId="730"/>
    <cellStyle name="Head 1 - Style1 2 5" xfId="870"/>
    <cellStyle name="Head 1 - Style1 2 6" xfId="964"/>
    <cellStyle name="Head 1 - Style1 2 7" xfId="1058"/>
    <cellStyle name="Head 1 - Style1 2 8" xfId="1152"/>
    <cellStyle name="Head 1 - Style1 2 9" xfId="1247"/>
    <cellStyle name="Head 1 - Style1 20" xfId="791"/>
    <cellStyle name="Head 1 - Style1 3" xfId="533"/>
    <cellStyle name="Head 1 - Style1 3 10" xfId="1430"/>
    <cellStyle name="Head 1 - Style1 3 11" xfId="1524"/>
    <cellStyle name="Head 1 - Style1 3 12" xfId="1619"/>
    <cellStyle name="Head 1 - Style1 3 2" xfId="628"/>
    <cellStyle name="Head 1 - Style1 3 3" xfId="723"/>
    <cellStyle name="Head 1 - Style1 3 4" xfId="863"/>
    <cellStyle name="Head 1 - Style1 3 5" xfId="957"/>
    <cellStyle name="Head 1 - Style1 3 6" xfId="1051"/>
    <cellStyle name="Head 1 - Style1 3 7" xfId="1145"/>
    <cellStyle name="Head 1 - Style1 3 8" xfId="1240"/>
    <cellStyle name="Head 1 - Style1 3 9" xfId="1335"/>
    <cellStyle name="Head 1 - Style1 4" xfId="537"/>
    <cellStyle name="Head 1 - Style1 4 10" xfId="1434"/>
    <cellStyle name="Head 1 - Style1 4 11" xfId="1528"/>
    <cellStyle name="Head 1 - Style1 4 12" xfId="1623"/>
    <cellStyle name="Head 1 - Style1 4 2" xfId="632"/>
    <cellStyle name="Head 1 - Style1 4 3" xfId="727"/>
    <cellStyle name="Head 1 - Style1 4 4" xfId="867"/>
    <cellStyle name="Head 1 - Style1 4 5" xfId="961"/>
    <cellStyle name="Head 1 - Style1 4 6" xfId="1055"/>
    <cellStyle name="Head 1 - Style1 4 7" xfId="1149"/>
    <cellStyle name="Head 1 - Style1 4 8" xfId="1244"/>
    <cellStyle name="Head 1 - Style1 4 9" xfId="1339"/>
    <cellStyle name="Head 1 - Style1 5" xfId="577"/>
    <cellStyle name="Head 1 - Style1 5 10" xfId="1474"/>
    <cellStyle name="Head 1 - Style1 5 11" xfId="1568"/>
    <cellStyle name="Head 1 - Style1 5 12" xfId="1663"/>
    <cellStyle name="Head 1 - Style1 5 2" xfId="672"/>
    <cellStyle name="Head 1 - Style1 5 3" xfId="767"/>
    <cellStyle name="Head 1 - Style1 5 4" xfId="907"/>
    <cellStyle name="Head 1 - Style1 5 5" xfId="1001"/>
    <cellStyle name="Head 1 - Style1 5 6" xfId="1095"/>
    <cellStyle name="Head 1 - Style1 5 7" xfId="1189"/>
    <cellStyle name="Head 1 - Style1 5 8" xfId="1284"/>
    <cellStyle name="Head 1 - Style1 5 9" xfId="1379"/>
    <cellStyle name="Head 1 - Style1 6" xfId="539"/>
    <cellStyle name="Head 1 - Style1 6 10" xfId="1436"/>
    <cellStyle name="Head 1 - Style1 6 11" xfId="1530"/>
    <cellStyle name="Head 1 - Style1 6 12" xfId="1625"/>
    <cellStyle name="Head 1 - Style1 6 2" xfId="634"/>
    <cellStyle name="Head 1 - Style1 6 3" xfId="729"/>
    <cellStyle name="Head 1 - Style1 6 4" xfId="869"/>
    <cellStyle name="Head 1 - Style1 6 5" xfId="963"/>
    <cellStyle name="Head 1 - Style1 6 6" xfId="1057"/>
    <cellStyle name="Head 1 - Style1 6 7" xfId="1151"/>
    <cellStyle name="Head 1 - Style1 6 8" xfId="1246"/>
    <cellStyle name="Head 1 - Style1 6 9" xfId="1341"/>
    <cellStyle name="Head 1 - Style1 7" xfId="532"/>
    <cellStyle name="Head 1 - Style1 7 10" xfId="1429"/>
    <cellStyle name="Head 1 - Style1 7 11" xfId="1523"/>
    <cellStyle name="Head 1 - Style1 7 12" xfId="1618"/>
    <cellStyle name="Head 1 - Style1 7 2" xfId="627"/>
    <cellStyle name="Head 1 - Style1 7 3" xfId="722"/>
    <cellStyle name="Head 1 - Style1 7 4" xfId="862"/>
    <cellStyle name="Head 1 - Style1 7 5" xfId="956"/>
    <cellStyle name="Head 1 - Style1 7 6" xfId="1050"/>
    <cellStyle name="Head 1 - Style1 7 7" xfId="1144"/>
    <cellStyle name="Head 1 - Style1 7 8" xfId="1239"/>
    <cellStyle name="Head 1 - Style1 7 9" xfId="1334"/>
    <cellStyle name="Head 1 - Style1 8" xfId="546"/>
    <cellStyle name="Head 1 - Style1 8 10" xfId="1443"/>
    <cellStyle name="Head 1 - Style1 8 11" xfId="1537"/>
    <cellStyle name="Head 1 - Style1 8 12" xfId="1632"/>
    <cellStyle name="Head 1 - Style1 8 2" xfId="641"/>
    <cellStyle name="Head 1 - Style1 8 3" xfId="736"/>
    <cellStyle name="Head 1 - Style1 8 4" xfId="876"/>
    <cellStyle name="Head 1 - Style1 8 5" xfId="970"/>
    <cellStyle name="Head 1 - Style1 8 6" xfId="1064"/>
    <cellStyle name="Head 1 - Style1 8 7" xfId="1158"/>
    <cellStyle name="Head 1 - Style1 8 8" xfId="1253"/>
    <cellStyle name="Head 1 - Style1 8 9" xfId="1348"/>
    <cellStyle name="Head 1 - Style1 9" xfId="535"/>
    <cellStyle name="Head 1 - Style1 9 10" xfId="1432"/>
    <cellStyle name="Head 1 - Style1 9 11" xfId="1526"/>
    <cellStyle name="Head 1 - Style1 9 12" xfId="1621"/>
    <cellStyle name="Head 1 - Style1 9 2" xfId="630"/>
    <cellStyle name="Head 1 - Style1 9 3" xfId="725"/>
    <cellStyle name="Head 1 - Style1 9 4" xfId="865"/>
    <cellStyle name="Head 1 - Style1 9 5" xfId="959"/>
    <cellStyle name="Head 1 - Style1 9 6" xfId="1053"/>
    <cellStyle name="Head 1 - Style1 9 7" xfId="1147"/>
    <cellStyle name="Head 1 - Style1 9 8" xfId="1242"/>
    <cellStyle name="Head 1 - Style1 9 9" xfId="1337"/>
    <cellStyle name="Head1" xfId="263"/>
    <cellStyle name="Header1" xfId="264"/>
    <cellStyle name="Header1 2" xfId="1676"/>
    <cellStyle name="Header1 3" xfId="1677"/>
    <cellStyle name="Header2" xfId="265"/>
    <cellStyle name="Header2 10" xfId="583"/>
    <cellStyle name="Header2 10 10" xfId="1480"/>
    <cellStyle name="Header2 10 11" xfId="1574"/>
    <cellStyle name="Header2 10 12" xfId="1669"/>
    <cellStyle name="Header2 10 2" xfId="678"/>
    <cellStyle name="Header2 10 3" xfId="773"/>
    <cellStyle name="Header2 10 4" xfId="913"/>
    <cellStyle name="Header2 10 5" xfId="1007"/>
    <cellStyle name="Header2 10 6" xfId="1101"/>
    <cellStyle name="Header2 10 7" xfId="1195"/>
    <cellStyle name="Header2 10 8" xfId="1290"/>
    <cellStyle name="Header2 10 9" xfId="1385"/>
    <cellStyle name="Header2 11" xfId="480"/>
    <cellStyle name="Header2 12" xfId="806"/>
    <cellStyle name="Header2 13" xfId="809"/>
    <cellStyle name="Header2 14" xfId="814"/>
    <cellStyle name="Header2 15" xfId="823"/>
    <cellStyle name="Header2 2" xfId="460"/>
    <cellStyle name="Header2 2 10" xfId="1344"/>
    <cellStyle name="Header2 2 11" xfId="1439"/>
    <cellStyle name="Header2 2 12" xfId="1533"/>
    <cellStyle name="Header2 2 13" xfId="1628"/>
    <cellStyle name="Header2 2 2" xfId="542"/>
    <cellStyle name="Header2 2 3" xfId="637"/>
    <cellStyle name="Header2 2 4" xfId="732"/>
    <cellStyle name="Header2 2 5" xfId="872"/>
    <cellStyle name="Header2 2 6" xfId="966"/>
    <cellStyle name="Header2 2 7" xfId="1060"/>
    <cellStyle name="Header2 2 8" xfId="1154"/>
    <cellStyle name="Header2 2 9" xfId="1249"/>
    <cellStyle name="Header2 3" xfId="531"/>
    <cellStyle name="Header2 3 10" xfId="1428"/>
    <cellStyle name="Header2 3 11" xfId="1522"/>
    <cellStyle name="Header2 3 12" xfId="1617"/>
    <cellStyle name="Header2 3 2" xfId="626"/>
    <cellStyle name="Header2 3 3" xfId="721"/>
    <cellStyle name="Header2 3 4" xfId="861"/>
    <cellStyle name="Header2 3 5" xfId="955"/>
    <cellStyle name="Header2 3 6" xfId="1049"/>
    <cellStyle name="Header2 3 7" xfId="1143"/>
    <cellStyle name="Header2 3 8" xfId="1238"/>
    <cellStyle name="Header2 3 9" xfId="1333"/>
    <cellStyle name="Header2 4" xfId="538"/>
    <cellStyle name="Header2 4 10" xfId="1435"/>
    <cellStyle name="Header2 4 11" xfId="1529"/>
    <cellStyle name="Header2 4 12" xfId="1624"/>
    <cellStyle name="Header2 4 2" xfId="633"/>
    <cellStyle name="Header2 4 3" xfId="728"/>
    <cellStyle name="Header2 4 4" xfId="868"/>
    <cellStyle name="Header2 4 5" xfId="962"/>
    <cellStyle name="Header2 4 6" xfId="1056"/>
    <cellStyle name="Header2 4 7" xfId="1150"/>
    <cellStyle name="Header2 4 8" xfId="1245"/>
    <cellStyle name="Header2 4 9" xfId="1340"/>
    <cellStyle name="Header2 5" xfId="530"/>
    <cellStyle name="Header2 5 10" xfId="1427"/>
    <cellStyle name="Header2 5 11" xfId="1521"/>
    <cellStyle name="Header2 5 12" xfId="1616"/>
    <cellStyle name="Header2 5 2" xfId="625"/>
    <cellStyle name="Header2 5 3" xfId="720"/>
    <cellStyle name="Header2 5 4" xfId="860"/>
    <cellStyle name="Header2 5 5" xfId="954"/>
    <cellStyle name="Header2 5 6" xfId="1048"/>
    <cellStyle name="Header2 5 7" xfId="1142"/>
    <cellStyle name="Header2 5 8" xfId="1237"/>
    <cellStyle name="Header2 5 9" xfId="1332"/>
    <cellStyle name="Header2 6" xfId="541"/>
    <cellStyle name="Header2 6 10" xfId="1438"/>
    <cellStyle name="Header2 6 11" xfId="1532"/>
    <cellStyle name="Header2 6 12" xfId="1627"/>
    <cellStyle name="Header2 6 2" xfId="636"/>
    <cellStyle name="Header2 6 3" xfId="731"/>
    <cellStyle name="Header2 6 4" xfId="871"/>
    <cellStyle name="Header2 6 5" xfId="965"/>
    <cellStyle name="Header2 6 6" xfId="1059"/>
    <cellStyle name="Header2 6 7" xfId="1153"/>
    <cellStyle name="Header2 6 8" xfId="1248"/>
    <cellStyle name="Header2 6 9" xfId="1343"/>
    <cellStyle name="Header2 7" xfId="529"/>
    <cellStyle name="Header2 7 10" xfId="1426"/>
    <cellStyle name="Header2 7 11" xfId="1520"/>
    <cellStyle name="Header2 7 12" xfId="1615"/>
    <cellStyle name="Header2 7 2" xfId="624"/>
    <cellStyle name="Header2 7 3" xfId="719"/>
    <cellStyle name="Header2 7 4" xfId="859"/>
    <cellStyle name="Header2 7 5" xfId="953"/>
    <cellStyle name="Header2 7 6" xfId="1047"/>
    <cellStyle name="Header2 7 7" xfId="1141"/>
    <cellStyle name="Header2 7 8" xfId="1236"/>
    <cellStyle name="Header2 7 9" xfId="1331"/>
    <cellStyle name="Header2 8" xfId="547"/>
    <cellStyle name="Header2 8 10" xfId="1444"/>
    <cellStyle name="Header2 8 11" xfId="1538"/>
    <cellStyle name="Header2 8 12" xfId="1633"/>
    <cellStyle name="Header2 8 2" xfId="642"/>
    <cellStyle name="Header2 8 3" xfId="737"/>
    <cellStyle name="Header2 8 4" xfId="877"/>
    <cellStyle name="Header2 8 5" xfId="971"/>
    <cellStyle name="Header2 8 6" xfId="1065"/>
    <cellStyle name="Header2 8 7" xfId="1159"/>
    <cellStyle name="Header2 8 8" xfId="1254"/>
    <cellStyle name="Header2 8 9" xfId="1349"/>
    <cellStyle name="Header2 9" xfId="534"/>
    <cellStyle name="Header2 9 10" xfId="1431"/>
    <cellStyle name="Header2 9 11" xfId="1525"/>
    <cellStyle name="Header2 9 12" xfId="1620"/>
    <cellStyle name="Header2 9 2" xfId="629"/>
    <cellStyle name="Header2 9 3" xfId="724"/>
    <cellStyle name="Header2 9 4" xfId="864"/>
    <cellStyle name="Header2 9 5" xfId="958"/>
    <cellStyle name="Header2 9 6" xfId="1052"/>
    <cellStyle name="Header2 9 7" xfId="1146"/>
    <cellStyle name="Header2 9 8" xfId="1241"/>
    <cellStyle name="Header2 9 9" xfId="1336"/>
    <cellStyle name="Heading" xfId="266"/>
    <cellStyle name="Heading 1 2" xfId="267"/>
    <cellStyle name="Heading 2 2" xfId="268"/>
    <cellStyle name="Heading 3 2" xfId="269"/>
    <cellStyle name="Heading 4 2" xfId="270"/>
    <cellStyle name="HEADINGS" xfId="271"/>
    <cellStyle name="HEADINGSTOP" xfId="272"/>
    <cellStyle name="Hyperlink" xfId="1675" builtinId="8"/>
    <cellStyle name="Input [yellow]" xfId="273"/>
    <cellStyle name="Input [yellow] 10" xfId="808"/>
    <cellStyle name="Input [yellow] 2" xfId="461"/>
    <cellStyle name="Input [yellow] 2 10" xfId="1346"/>
    <cellStyle name="Input [yellow] 2 11" xfId="1441"/>
    <cellStyle name="Input [yellow] 2 12" xfId="1535"/>
    <cellStyle name="Input [yellow] 2 13" xfId="1630"/>
    <cellStyle name="Input [yellow] 2 2" xfId="544"/>
    <cellStyle name="Input [yellow] 2 3" xfId="639"/>
    <cellStyle name="Input [yellow] 2 4" xfId="734"/>
    <cellStyle name="Input [yellow] 2 5" xfId="874"/>
    <cellStyle name="Input [yellow] 2 6" xfId="968"/>
    <cellStyle name="Input [yellow] 2 7" xfId="1062"/>
    <cellStyle name="Input [yellow] 2 8" xfId="1156"/>
    <cellStyle name="Input [yellow] 2 9" xfId="1251"/>
    <cellStyle name="Input [yellow] 3" xfId="528"/>
    <cellStyle name="Input [yellow] 3 10" xfId="1425"/>
    <cellStyle name="Input [yellow] 3 11" xfId="1519"/>
    <cellStyle name="Input [yellow] 3 12" xfId="1614"/>
    <cellStyle name="Input [yellow] 3 2" xfId="623"/>
    <cellStyle name="Input [yellow] 3 3" xfId="718"/>
    <cellStyle name="Input [yellow] 3 4" xfId="858"/>
    <cellStyle name="Input [yellow] 3 5" xfId="952"/>
    <cellStyle name="Input [yellow] 3 6" xfId="1046"/>
    <cellStyle name="Input [yellow] 3 7" xfId="1140"/>
    <cellStyle name="Input [yellow] 3 8" xfId="1235"/>
    <cellStyle name="Input [yellow] 3 9" xfId="1330"/>
    <cellStyle name="Input [yellow] 4" xfId="543"/>
    <cellStyle name="Input [yellow] 4 10" xfId="1440"/>
    <cellStyle name="Input [yellow] 4 11" xfId="1534"/>
    <cellStyle name="Input [yellow] 4 12" xfId="1629"/>
    <cellStyle name="Input [yellow] 4 2" xfId="638"/>
    <cellStyle name="Input [yellow] 4 3" xfId="733"/>
    <cellStyle name="Input [yellow] 4 4" xfId="873"/>
    <cellStyle name="Input [yellow] 4 5" xfId="967"/>
    <cellStyle name="Input [yellow] 4 6" xfId="1061"/>
    <cellStyle name="Input [yellow] 4 7" xfId="1155"/>
    <cellStyle name="Input [yellow] 4 8" xfId="1250"/>
    <cellStyle name="Input [yellow] 4 9" xfId="1345"/>
    <cellStyle name="Input [yellow] 5" xfId="527"/>
    <cellStyle name="Input [yellow] 5 10" xfId="1424"/>
    <cellStyle name="Input [yellow] 5 11" xfId="1518"/>
    <cellStyle name="Input [yellow] 5 12" xfId="1613"/>
    <cellStyle name="Input [yellow] 5 2" xfId="622"/>
    <cellStyle name="Input [yellow] 5 3" xfId="717"/>
    <cellStyle name="Input [yellow] 5 4" xfId="857"/>
    <cellStyle name="Input [yellow] 5 5" xfId="951"/>
    <cellStyle name="Input [yellow] 5 6" xfId="1045"/>
    <cellStyle name="Input [yellow] 5 7" xfId="1139"/>
    <cellStyle name="Input [yellow] 5 8" xfId="1234"/>
    <cellStyle name="Input [yellow] 5 9" xfId="1329"/>
    <cellStyle name="Input [yellow] 6" xfId="545"/>
    <cellStyle name="Input [yellow] 6 10" xfId="1442"/>
    <cellStyle name="Input [yellow] 6 11" xfId="1536"/>
    <cellStyle name="Input [yellow] 6 12" xfId="1631"/>
    <cellStyle name="Input [yellow] 6 2" xfId="640"/>
    <cellStyle name="Input [yellow] 6 3" xfId="735"/>
    <cellStyle name="Input [yellow] 6 4" xfId="875"/>
    <cellStyle name="Input [yellow] 6 5" xfId="969"/>
    <cellStyle name="Input [yellow] 6 6" xfId="1063"/>
    <cellStyle name="Input [yellow] 6 7" xfId="1157"/>
    <cellStyle name="Input [yellow] 6 8" xfId="1252"/>
    <cellStyle name="Input [yellow] 6 9" xfId="1347"/>
    <cellStyle name="Input [yellow] 7" xfId="548"/>
    <cellStyle name="Input [yellow] 7 10" xfId="1445"/>
    <cellStyle name="Input [yellow] 7 11" xfId="1539"/>
    <cellStyle name="Input [yellow] 7 12" xfId="1634"/>
    <cellStyle name="Input [yellow] 7 2" xfId="643"/>
    <cellStyle name="Input [yellow] 7 3" xfId="738"/>
    <cellStyle name="Input [yellow] 7 4" xfId="878"/>
    <cellStyle name="Input [yellow] 7 5" xfId="972"/>
    <cellStyle name="Input [yellow] 7 6" xfId="1066"/>
    <cellStyle name="Input [yellow] 7 7" xfId="1160"/>
    <cellStyle name="Input [yellow] 7 8" xfId="1255"/>
    <cellStyle name="Input [yellow] 7 9" xfId="1350"/>
    <cellStyle name="Input [yellow] 8" xfId="484"/>
    <cellStyle name="Input [yellow] 9" xfId="805"/>
    <cellStyle name="Intermediate Calculations" xfId="274"/>
    <cellStyle name="ITALIC" xfId="275"/>
    <cellStyle name="Level 1" xfId="276"/>
    <cellStyle name="Level 2" xfId="277"/>
    <cellStyle name="Level 3" xfId="278"/>
    <cellStyle name="Link Currency (0)" xfId="279"/>
    <cellStyle name="Link Currency (0) 2" xfId="280"/>
    <cellStyle name="Link Currency (0) 3" xfId="281"/>
    <cellStyle name="Link Currency (0) 4" xfId="282"/>
    <cellStyle name="Link Currency (0) 5" xfId="283"/>
    <cellStyle name="Link Currency (0) 6" xfId="284"/>
    <cellStyle name="Link Currency (0) 7" xfId="285"/>
    <cellStyle name="Link Currency (0) 8" xfId="286"/>
    <cellStyle name="Link Currency (2)" xfId="287"/>
    <cellStyle name="Link Currency (2) 2" xfId="288"/>
    <cellStyle name="Link Currency (2) 3" xfId="289"/>
    <cellStyle name="Link Currency (2) 4" xfId="290"/>
    <cellStyle name="Link Currency (2) 5" xfId="291"/>
    <cellStyle name="Link Currency (2) 6" xfId="292"/>
    <cellStyle name="Link Currency (2) 7" xfId="293"/>
    <cellStyle name="Link Currency (2) 8" xfId="294"/>
    <cellStyle name="Link Units (0)" xfId="295"/>
    <cellStyle name="Link Units (0) 2" xfId="296"/>
    <cellStyle name="Link Units (0) 3" xfId="297"/>
    <cellStyle name="Link Units (0) 4" xfId="298"/>
    <cellStyle name="Link Units (0) 5" xfId="299"/>
    <cellStyle name="Link Units (0) 6" xfId="300"/>
    <cellStyle name="Link Units (0) 7" xfId="301"/>
    <cellStyle name="Link Units (0) 8" xfId="302"/>
    <cellStyle name="Link Units (1)" xfId="303"/>
    <cellStyle name="Link Units (1) 2" xfId="304"/>
    <cellStyle name="Link Units (1) 3" xfId="305"/>
    <cellStyle name="Link Units (1) 4" xfId="306"/>
    <cellStyle name="Link Units (1) 5" xfId="307"/>
    <cellStyle name="Link Units (1) 6" xfId="308"/>
    <cellStyle name="Link Units (1) 7" xfId="309"/>
    <cellStyle name="Link Units (1) 8" xfId="310"/>
    <cellStyle name="Link Units (2)" xfId="311"/>
    <cellStyle name="Link Units (2) 2" xfId="312"/>
    <cellStyle name="Link Units (2) 3" xfId="313"/>
    <cellStyle name="Link Units (2) 4" xfId="314"/>
    <cellStyle name="Link Units (2) 5" xfId="315"/>
    <cellStyle name="Link Units (2) 6" xfId="316"/>
    <cellStyle name="Link Units (2) 7" xfId="317"/>
    <cellStyle name="Link Units (2) 8" xfId="318"/>
    <cellStyle name="MainTitle/1 Lne" xfId="319"/>
    <cellStyle name="Map Data Values" xfId="320"/>
    <cellStyle name="Map Distance" xfId="321"/>
    <cellStyle name="Map Legend" xfId="322"/>
    <cellStyle name="Map Object Names" xfId="323"/>
    <cellStyle name="Map Title" xfId="324"/>
    <cellStyle name="Member" xfId="325"/>
    <cellStyle name="my style" xfId="326"/>
    <cellStyle name="no dec" xfId="327"/>
    <cellStyle name="No_decimal" xfId="328"/>
    <cellStyle name="Normal" xfId="0" builtinId="0"/>
    <cellStyle name="Normal - Style1" xfId="329"/>
    <cellStyle name="Normal 1" xfId="330"/>
    <cellStyle name="Normal 10" xfId="1678"/>
    <cellStyle name="Normal 11" xfId="1682"/>
    <cellStyle name="Normal 2" xfId="2"/>
    <cellStyle name="Normal 2 2" xfId="17"/>
    <cellStyle name="Normal 2 3" xfId="21"/>
    <cellStyle name="Normal 2 3 2" xfId="331"/>
    <cellStyle name="Normal 2 4" xfId="18"/>
    <cellStyle name="Normal 2 4 2" xfId="332"/>
    <cellStyle name="Normal 21" xfId="1684"/>
    <cellStyle name="Normal 3" xfId="11"/>
    <cellStyle name="Normal 3 2" xfId="333"/>
    <cellStyle name="Normal 3 6" xfId="1683"/>
    <cellStyle name="Normal 3_2010 MPE Spreadsheets" xfId="334"/>
    <cellStyle name="Normal 4" xfId="7"/>
    <cellStyle name="Normal 4 2" xfId="1679"/>
    <cellStyle name="Normal 5" xfId="16"/>
    <cellStyle name="Normal 5 2" xfId="335"/>
    <cellStyle name="Normal 6" xfId="19"/>
    <cellStyle name="Normal 7" xfId="23"/>
    <cellStyle name="Normal 8" xfId="336"/>
    <cellStyle name="Normal 9" xfId="337"/>
    <cellStyle name="Normal 9 3" xfId="1680"/>
    <cellStyle name="Normal^UNEARNED YTD" xfId="338"/>
    <cellStyle name="Normal_Sheet1" xfId="3"/>
    <cellStyle name="Note 2" xfId="339"/>
    <cellStyle name="Note 2 10" xfId="554"/>
    <cellStyle name="Note 2 10 10" xfId="1451"/>
    <cellStyle name="Note 2 10 11" xfId="1545"/>
    <cellStyle name="Note 2 10 12" xfId="1640"/>
    <cellStyle name="Note 2 10 2" xfId="649"/>
    <cellStyle name="Note 2 10 3" xfId="744"/>
    <cellStyle name="Note 2 10 4" xfId="884"/>
    <cellStyle name="Note 2 10 5" xfId="978"/>
    <cellStyle name="Note 2 10 6" xfId="1072"/>
    <cellStyle name="Note 2 10 7" xfId="1166"/>
    <cellStyle name="Note 2 10 8" xfId="1261"/>
    <cellStyle name="Note 2 10 9" xfId="1356"/>
    <cellStyle name="Note 2 11" xfId="585"/>
    <cellStyle name="Note 2 11 10" xfId="1482"/>
    <cellStyle name="Note 2 11 11" xfId="1576"/>
    <cellStyle name="Note 2 11 12" xfId="1671"/>
    <cellStyle name="Note 2 11 2" xfId="680"/>
    <cellStyle name="Note 2 11 3" xfId="775"/>
    <cellStyle name="Note 2 11 4" xfId="915"/>
    <cellStyle name="Note 2 11 5" xfId="1009"/>
    <cellStyle name="Note 2 11 6" xfId="1103"/>
    <cellStyle name="Note 2 11 7" xfId="1197"/>
    <cellStyle name="Note 2 11 8" xfId="1292"/>
    <cellStyle name="Note 2 11 9" xfId="1387"/>
    <cellStyle name="Note 2 12" xfId="488"/>
    <cellStyle name="Note 2 13" xfId="477"/>
    <cellStyle name="Note 2 14" xfId="486"/>
    <cellStyle name="Note 2 15" xfId="799"/>
    <cellStyle name="Note 2 16" xfId="801"/>
    <cellStyle name="Note 2 17" xfId="779"/>
    <cellStyle name="Note 2 18" xfId="821"/>
    <cellStyle name="Note 2 19" xfId="790"/>
    <cellStyle name="Note 2 2" xfId="462"/>
    <cellStyle name="Note 2 2 10" xfId="1359"/>
    <cellStyle name="Note 2 2 11" xfId="1454"/>
    <cellStyle name="Note 2 2 12" xfId="1548"/>
    <cellStyle name="Note 2 2 13" xfId="1643"/>
    <cellStyle name="Note 2 2 2" xfId="557"/>
    <cellStyle name="Note 2 2 3" xfId="652"/>
    <cellStyle name="Note 2 2 4" xfId="747"/>
    <cellStyle name="Note 2 2 5" xfId="887"/>
    <cellStyle name="Note 2 2 6" xfId="981"/>
    <cellStyle name="Note 2 2 7" xfId="1075"/>
    <cellStyle name="Note 2 2 8" xfId="1169"/>
    <cellStyle name="Note 2 2 9" xfId="1264"/>
    <cellStyle name="Note 2 20" xfId="817"/>
    <cellStyle name="Note 2 3" xfId="518"/>
    <cellStyle name="Note 2 3 10" xfId="1415"/>
    <cellStyle name="Note 2 3 11" xfId="1509"/>
    <cellStyle name="Note 2 3 12" xfId="1604"/>
    <cellStyle name="Note 2 3 2" xfId="613"/>
    <cellStyle name="Note 2 3 3" xfId="708"/>
    <cellStyle name="Note 2 3 4" xfId="848"/>
    <cellStyle name="Note 2 3 5" xfId="942"/>
    <cellStyle name="Note 2 3 6" xfId="1036"/>
    <cellStyle name="Note 2 3 7" xfId="1130"/>
    <cellStyle name="Note 2 3 8" xfId="1225"/>
    <cellStyle name="Note 2 3 9" xfId="1320"/>
    <cellStyle name="Note 2 4" xfId="555"/>
    <cellStyle name="Note 2 4 10" xfId="1452"/>
    <cellStyle name="Note 2 4 11" xfId="1546"/>
    <cellStyle name="Note 2 4 12" xfId="1641"/>
    <cellStyle name="Note 2 4 2" xfId="650"/>
    <cellStyle name="Note 2 4 3" xfId="745"/>
    <cellStyle name="Note 2 4 4" xfId="885"/>
    <cellStyle name="Note 2 4 5" xfId="979"/>
    <cellStyle name="Note 2 4 6" xfId="1073"/>
    <cellStyle name="Note 2 4 7" xfId="1167"/>
    <cellStyle name="Note 2 4 8" xfId="1262"/>
    <cellStyle name="Note 2 4 9" xfId="1357"/>
    <cellStyle name="Note 2 5" xfId="520"/>
    <cellStyle name="Note 2 5 10" xfId="1417"/>
    <cellStyle name="Note 2 5 11" xfId="1511"/>
    <cellStyle name="Note 2 5 12" xfId="1606"/>
    <cellStyle name="Note 2 5 2" xfId="615"/>
    <cellStyle name="Note 2 5 3" xfId="710"/>
    <cellStyle name="Note 2 5 4" xfId="850"/>
    <cellStyle name="Note 2 5 5" xfId="944"/>
    <cellStyle name="Note 2 5 6" xfId="1038"/>
    <cellStyle name="Note 2 5 7" xfId="1132"/>
    <cellStyle name="Note 2 5 8" xfId="1227"/>
    <cellStyle name="Note 2 5 9" xfId="1322"/>
    <cellStyle name="Note 2 6" xfId="553"/>
    <cellStyle name="Note 2 6 10" xfId="1450"/>
    <cellStyle name="Note 2 6 11" xfId="1544"/>
    <cellStyle name="Note 2 6 12" xfId="1639"/>
    <cellStyle name="Note 2 6 2" xfId="648"/>
    <cellStyle name="Note 2 6 3" xfId="743"/>
    <cellStyle name="Note 2 6 4" xfId="883"/>
    <cellStyle name="Note 2 6 5" xfId="977"/>
    <cellStyle name="Note 2 6 6" xfId="1071"/>
    <cellStyle name="Note 2 6 7" xfId="1165"/>
    <cellStyle name="Note 2 6 8" xfId="1260"/>
    <cellStyle name="Note 2 6 9" xfId="1355"/>
    <cellStyle name="Note 2 7" xfId="521"/>
    <cellStyle name="Note 2 7 10" xfId="1418"/>
    <cellStyle name="Note 2 7 11" xfId="1512"/>
    <cellStyle name="Note 2 7 12" xfId="1607"/>
    <cellStyle name="Note 2 7 2" xfId="616"/>
    <cellStyle name="Note 2 7 3" xfId="711"/>
    <cellStyle name="Note 2 7 4" xfId="851"/>
    <cellStyle name="Note 2 7 5" xfId="945"/>
    <cellStyle name="Note 2 7 6" xfId="1039"/>
    <cellStyle name="Note 2 7 7" xfId="1133"/>
    <cellStyle name="Note 2 7 8" xfId="1228"/>
    <cellStyle name="Note 2 7 9" xfId="1323"/>
    <cellStyle name="Note 2 8" xfId="576"/>
    <cellStyle name="Note 2 8 10" xfId="1473"/>
    <cellStyle name="Note 2 8 11" xfId="1567"/>
    <cellStyle name="Note 2 8 12" xfId="1662"/>
    <cellStyle name="Note 2 8 2" xfId="671"/>
    <cellStyle name="Note 2 8 3" xfId="766"/>
    <cellStyle name="Note 2 8 4" xfId="906"/>
    <cellStyle name="Note 2 8 5" xfId="1000"/>
    <cellStyle name="Note 2 8 6" xfId="1094"/>
    <cellStyle name="Note 2 8 7" xfId="1188"/>
    <cellStyle name="Note 2 8 8" xfId="1283"/>
    <cellStyle name="Note 2 8 9" xfId="1378"/>
    <cellStyle name="Note 2 9" xfId="525"/>
    <cellStyle name="Note 2 9 10" xfId="1422"/>
    <cellStyle name="Note 2 9 11" xfId="1516"/>
    <cellStyle name="Note 2 9 12" xfId="1611"/>
    <cellStyle name="Note 2 9 2" xfId="620"/>
    <cellStyle name="Note 2 9 3" xfId="715"/>
    <cellStyle name="Note 2 9 4" xfId="855"/>
    <cellStyle name="Note 2 9 5" xfId="949"/>
    <cellStyle name="Note 2 9 6" xfId="1043"/>
    <cellStyle name="Note 2 9 7" xfId="1137"/>
    <cellStyle name="Note 2 9 8" xfId="1232"/>
    <cellStyle name="Note 2 9 9" xfId="1327"/>
    <cellStyle name="Œ…‹æØ‚è [0.00]_laroux" xfId="340"/>
    <cellStyle name="Œ…‹æØ‚è_laroux" xfId="341"/>
    <cellStyle name="Output 2" xfId="342"/>
    <cellStyle name="Output 2 10" xfId="476"/>
    <cellStyle name="Output 2 11" xfId="487"/>
    <cellStyle name="Output 2 12" xfId="798"/>
    <cellStyle name="Output 2 13" xfId="800"/>
    <cellStyle name="Output 2 14" xfId="783"/>
    <cellStyle name="Output 2 15" xfId="820"/>
    <cellStyle name="Output 2 16" xfId="782"/>
    <cellStyle name="Output 2 17" xfId="792"/>
    <cellStyle name="Output 2 2" xfId="463"/>
    <cellStyle name="Output 2 2 10" xfId="1360"/>
    <cellStyle name="Output 2 2 11" xfId="1455"/>
    <cellStyle name="Output 2 2 12" xfId="1549"/>
    <cellStyle name="Output 2 2 13" xfId="1644"/>
    <cellStyle name="Output 2 2 2" xfId="558"/>
    <cellStyle name="Output 2 2 3" xfId="653"/>
    <cellStyle name="Output 2 2 4" xfId="748"/>
    <cellStyle name="Output 2 2 5" xfId="888"/>
    <cellStyle name="Output 2 2 6" xfId="982"/>
    <cellStyle name="Output 2 2 7" xfId="1076"/>
    <cellStyle name="Output 2 2 8" xfId="1170"/>
    <cellStyle name="Output 2 2 9" xfId="1265"/>
    <cellStyle name="Output 2 3" xfId="496"/>
    <cellStyle name="Output 2 3 10" xfId="1393"/>
    <cellStyle name="Output 2 3 11" xfId="1487"/>
    <cellStyle name="Output 2 3 12" xfId="1582"/>
    <cellStyle name="Output 2 3 2" xfId="591"/>
    <cellStyle name="Output 2 3 3" xfId="686"/>
    <cellStyle name="Output 2 3 4" xfId="826"/>
    <cellStyle name="Output 2 3 5" xfId="920"/>
    <cellStyle name="Output 2 3 6" xfId="1014"/>
    <cellStyle name="Output 2 3 7" xfId="1108"/>
    <cellStyle name="Output 2 3 8" xfId="1203"/>
    <cellStyle name="Output 2 3 9" xfId="1298"/>
    <cellStyle name="Output 2 4" xfId="519"/>
    <cellStyle name="Output 2 4 10" xfId="1416"/>
    <cellStyle name="Output 2 4 11" xfId="1510"/>
    <cellStyle name="Output 2 4 12" xfId="1605"/>
    <cellStyle name="Output 2 4 2" xfId="614"/>
    <cellStyle name="Output 2 4 3" xfId="709"/>
    <cellStyle name="Output 2 4 4" xfId="849"/>
    <cellStyle name="Output 2 4 5" xfId="943"/>
    <cellStyle name="Output 2 4 6" xfId="1037"/>
    <cellStyle name="Output 2 4 7" xfId="1131"/>
    <cellStyle name="Output 2 4 8" xfId="1226"/>
    <cellStyle name="Output 2 4 9" xfId="1321"/>
    <cellStyle name="Output 2 5" xfId="568"/>
    <cellStyle name="Output 2 5 10" xfId="1465"/>
    <cellStyle name="Output 2 5 11" xfId="1559"/>
    <cellStyle name="Output 2 5 12" xfId="1654"/>
    <cellStyle name="Output 2 5 2" xfId="663"/>
    <cellStyle name="Output 2 5 3" xfId="758"/>
    <cellStyle name="Output 2 5 4" xfId="898"/>
    <cellStyle name="Output 2 5 5" xfId="992"/>
    <cellStyle name="Output 2 5 6" xfId="1086"/>
    <cellStyle name="Output 2 5 7" xfId="1180"/>
    <cellStyle name="Output 2 5 8" xfId="1275"/>
    <cellStyle name="Output 2 5 9" xfId="1370"/>
    <cellStyle name="Output 2 6" xfId="556"/>
    <cellStyle name="Output 2 6 10" xfId="1453"/>
    <cellStyle name="Output 2 6 11" xfId="1547"/>
    <cellStyle name="Output 2 6 12" xfId="1642"/>
    <cellStyle name="Output 2 6 2" xfId="651"/>
    <cellStyle name="Output 2 6 3" xfId="746"/>
    <cellStyle name="Output 2 6 4" xfId="886"/>
    <cellStyle name="Output 2 6 5" xfId="980"/>
    <cellStyle name="Output 2 6 6" xfId="1074"/>
    <cellStyle name="Output 2 6 7" xfId="1168"/>
    <cellStyle name="Output 2 6 8" xfId="1263"/>
    <cellStyle name="Output 2 6 9" xfId="1358"/>
    <cellStyle name="Output 2 7" xfId="514"/>
    <cellStyle name="Output 2 7 10" xfId="1411"/>
    <cellStyle name="Output 2 7 11" xfId="1505"/>
    <cellStyle name="Output 2 7 12" xfId="1600"/>
    <cellStyle name="Output 2 7 2" xfId="609"/>
    <cellStyle name="Output 2 7 3" xfId="704"/>
    <cellStyle name="Output 2 7 4" xfId="844"/>
    <cellStyle name="Output 2 7 5" xfId="938"/>
    <cellStyle name="Output 2 7 6" xfId="1032"/>
    <cellStyle name="Output 2 7 7" xfId="1126"/>
    <cellStyle name="Output 2 7 8" xfId="1221"/>
    <cellStyle name="Output 2 7 9" xfId="1316"/>
    <cellStyle name="Output 2 8" xfId="584"/>
    <cellStyle name="Output 2 8 10" xfId="1481"/>
    <cellStyle name="Output 2 8 11" xfId="1575"/>
    <cellStyle name="Output 2 8 12" xfId="1670"/>
    <cellStyle name="Output 2 8 2" xfId="679"/>
    <cellStyle name="Output 2 8 3" xfId="774"/>
    <cellStyle name="Output 2 8 4" xfId="914"/>
    <cellStyle name="Output 2 8 5" xfId="1008"/>
    <cellStyle name="Output 2 8 6" xfId="1102"/>
    <cellStyle name="Output 2 8 7" xfId="1196"/>
    <cellStyle name="Output 2 8 8" xfId="1291"/>
    <cellStyle name="Output 2 8 9" xfId="1386"/>
    <cellStyle name="Output 2 9" xfId="489"/>
    <cellStyle name="per.style" xfId="343"/>
    <cellStyle name="Percen - Style4" xfId="344"/>
    <cellStyle name="Percent" xfId="1" builtinId="5"/>
    <cellStyle name="Percent [0]" xfId="345"/>
    <cellStyle name="Percent [0] 2" xfId="346"/>
    <cellStyle name="Percent [0] 3" xfId="347"/>
    <cellStyle name="Percent [0] 4" xfId="348"/>
    <cellStyle name="Percent [0] 5" xfId="349"/>
    <cellStyle name="Percent [0] 6" xfId="350"/>
    <cellStyle name="Percent [0] 7" xfId="351"/>
    <cellStyle name="Percent [0] 8" xfId="352"/>
    <cellStyle name="Percent [00]" xfId="353"/>
    <cellStyle name="Percent [2]" xfId="354"/>
    <cellStyle name="Percent 0" xfId="355"/>
    <cellStyle name="Percent 2" xfId="5"/>
    <cellStyle name="Percent 2 2" xfId="26"/>
    <cellStyle name="Percent 3" xfId="20"/>
    <cellStyle name="Percent 4" xfId="24"/>
    <cellStyle name="Percent 4 2" xfId="356"/>
    <cellStyle name="Percent 5" xfId="357"/>
    <cellStyle name="Percent 5 2" xfId="358"/>
    <cellStyle name="Percent 6" xfId="359"/>
    <cellStyle name="Percent 7" xfId="360"/>
    <cellStyle name="Percent 8" xfId="361"/>
    <cellStyle name="Percent 9" xfId="362"/>
    <cellStyle name="PH Name" xfId="12"/>
    <cellStyle name="PH Number" xfId="13"/>
    <cellStyle name="PrePop Currency (0)" xfId="363"/>
    <cellStyle name="PrePop Currency (0) 2" xfId="364"/>
    <cellStyle name="PrePop Currency (0) 3" xfId="365"/>
    <cellStyle name="PrePop Currency (0) 4" xfId="366"/>
    <cellStyle name="PrePop Currency (0) 5" xfId="367"/>
    <cellStyle name="PrePop Currency (0) 6" xfId="368"/>
    <cellStyle name="PrePop Currency (0) 7" xfId="369"/>
    <cellStyle name="PrePop Currency (0) 8" xfId="370"/>
    <cellStyle name="PrePop Currency (2)" xfId="371"/>
    <cellStyle name="PrePop Currency (2) 2" xfId="372"/>
    <cellStyle name="PrePop Currency (2) 3" xfId="373"/>
    <cellStyle name="PrePop Currency (2) 4" xfId="374"/>
    <cellStyle name="PrePop Currency (2) 5" xfId="375"/>
    <cellStyle name="PrePop Currency (2) 6" xfId="376"/>
    <cellStyle name="PrePop Currency (2) 7" xfId="377"/>
    <cellStyle name="PrePop Currency (2) 8" xfId="378"/>
    <cellStyle name="PrePop Units (0)" xfId="379"/>
    <cellStyle name="PrePop Units (0) 2" xfId="380"/>
    <cellStyle name="PrePop Units (0) 3" xfId="381"/>
    <cellStyle name="PrePop Units (0) 4" xfId="382"/>
    <cellStyle name="PrePop Units (0) 5" xfId="383"/>
    <cellStyle name="PrePop Units (0) 6" xfId="384"/>
    <cellStyle name="PrePop Units (0) 7" xfId="385"/>
    <cellStyle name="PrePop Units (0) 8" xfId="386"/>
    <cellStyle name="PrePop Units (1)" xfId="387"/>
    <cellStyle name="PrePop Units (1) 2" xfId="388"/>
    <cellStyle name="PrePop Units (1) 3" xfId="389"/>
    <cellStyle name="PrePop Units (1) 4" xfId="390"/>
    <cellStyle name="PrePop Units (1) 5" xfId="391"/>
    <cellStyle name="PrePop Units (1) 6" xfId="392"/>
    <cellStyle name="PrePop Units (1) 7" xfId="393"/>
    <cellStyle name="PrePop Units (1) 8" xfId="394"/>
    <cellStyle name="PrePop Units (2)" xfId="395"/>
    <cellStyle name="PrePop Units (2) 2" xfId="396"/>
    <cellStyle name="PrePop Units (2) 3" xfId="397"/>
    <cellStyle name="PrePop Units (2) 4" xfId="398"/>
    <cellStyle name="PrePop Units (2) 5" xfId="399"/>
    <cellStyle name="PrePop Units (2) 6" xfId="400"/>
    <cellStyle name="PrePop Units (2) 7" xfId="401"/>
    <cellStyle name="PrePop Units (2) 8" xfId="402"/>
    <cellStyle name="Product Header" xfId="403"/>
    <cellStyle name="PSChar" xfId="404"/>
    <cellStyle name="PSDate" xfId="405"/>
    <cellStyle name="PSDec" xfId="406"/>
    <cellStyle name="PSHeading" xfId="407"/>
    <cellStyle name="PSInt" xfId="408"/>
    <cellStyle name="PSSpacer" xfId="409"/>
    <cellStyle name="Pull Quotes" xfId="14"/>
    <cellStyle name="Question" xfId="410"/>
    <cellStyle name="regstoresfromspecstores" xfId="411"/>
    <cellStyle name="Renewal Package" xfId="412"/>
    <cellStyle name="Renewal Package - Left Customer Name Header" xfId="413"/>
    <cellStyle name="Renewal Package - Right Customer Name Header" xfId="414"/>
    <cellStyle name="Renewal Package_BioTest MedRx CP 2010-2011 v5 - with Renewal Admin Fees and Year over Year Comparison of Medical Cost" xfId="415"/>
    <cellStyle name="results" xfId="416"/>
    <cellStyle name="RevList" xfId="417"/>
    <cellStyle name="SHADEDSTORES" xfId="418"/>
    <cellStyle name="SHADEDSTORES 10" xfId="559"/>
    <cellStyle name="SHADEDSTORES 10 10" xfId="1456"/>
    <cellStyle name="SHADEDSTORES 10 11" xfId="1550"/>
    <cellStyle name="SHADEDSTORES 10 12" xfId="1645"/>
    <cellStyle name="SHADEDSTORES 10 2" xfId="654"/>
    <cellStyle name="SHADEDSTORES 10 3" xfId="749"/>
    <cellStyle name="SHADEDSTORES 10 4" xfId="889"/>
    <cellStyle name="SHADEDSTORES 10 5" xfId="983"/>
    <cellStyle name="SHADEDSTORES 10 6" xfId="1077"/>
    <cellStyle name="SHADEDSTORES 10 7" xfId="1171"/>
    <cellStyle name="SHADEDSTORES 10 8" xfId="1266"/>
    <cellStyle name="SHADEDSTORES 10 9" xfId="1361"/>
    <cellStyle name="SHADEDSTORES 11" xfId="475"/>
    <cellStyle name="SHADEDSTORES 12" xfId="789"/>
    <cellStyle name="SHADEDSTORES 13" xfId="793"/>
    <cellStyle name="SHADEDSTORES 14" xfId="780"/>
    <cellStyle name="SHADEDSTORES 15" xfId="797"/>
    <cellStyle name="SHADEDSTORES 2" xfId="464"/>
    <cellStyle name="SHADEDSTORES 2 10" xfId="1372"/>
    <cellStyle name="SHADEDSTORES 2 11" xfId="1467"/>
    <cellStyle name="SHADEDSTORES 2 12" xfId="1561"/>
    <cellStyle name="SHADEDSTORES 2 13" xfId="1656"/>
    <cellStyle name="SHADEDSTORES 2 2" xfId="570"/>
    <cellStyle name="SHADEDSTORES 2 3" xfId="665"/>
    <cellStyle name="SHADEDSTORES 2 4" xfId="760"/>
    <cellStyle name="SHADEDSTORES 2 5" xfId="900"/>
    <cellStyle name="SHADEDSTORES 2 6" xfId="994"/>
    <cellStyle name="SHADEDSTORES 2 7" xfId="1088"/>
    <cellStyle name="SHADEDSTORES 2 8" xfId="1182"/>
    <cellStyle name="SHADEDSTORES 2 9" xfId="1277"/>
    <cellStyle name="SHADEDSTORES 3" xfId="502"/>
    <cellStyle name="SHADEDSTORES 3 10" xfId="1399"/>
    <cellStyle name="SHADEDSTORES 3 11" xfId="1493"/>
    <cellStyle name="SHADEDSTORES 3 12" xfId="1588"/>
    <cellStyle name="SHADEDSTORES 3 2" xfId="597"/>
    <cellStyle name="SHADEDSTORES 3 3" xfId="692"/>
    <cellStyle name="SHADEDSTORES 3 4" xfId="832"/>
    <cellStyle name="SHADEDSTORES 3 5" xfId="926"/>
    <cellStyle name="SHADEDSTORES 3 6" xfId="1020"/>
    <cellStyle name="SHADEDSTORES 3 7" xfId="1114"/>
    <cellStyle name="SHADEDSTORES 3 8" xfId="1209"/>
    <cellStyle name="SHADEDSTORES 3 9" xfId="1304"/>
    <cellStyle name="SHADEDSTORES 4" xfId="565"/>
    <cellStyle name="SHADEDSTORES 4 10" xfId="1462"/>
    <cellStyle name="SHADEDSTORES 4 11" xfId="1556"/>
    <cellStyle name="SHADEDSTORES 4 12" xfId="1651"/>
    <cellStyle name="SHADEDSTORES 4 2" xfId="660"/>
    <cellStyle name="SHADEDSTORES 4 3" xfId="755"/>
    <cellStyle name="SHADEDSTORES 4 4" xfId="895"/>
    <cellStyle name="SHADEDSTORES 4 5" xfId="989"/>
    <cellStyle name="SHADEDSTORES 4 6" xfId="1083"/>
    <cellStyle name="SHADEDSTORES 4 7" xfId="1177"/>
    <cellStyle name="SHADEDSTORES 4 8" xfId="1272"/>
    <cellStyle name="SHADEDSTORES 4 9" xfId="1367"/>
    <cellStyle name="SHADEDSTORES 5" xfId="509"/>
    <cellStyle name="SHADEDSTORES 5 10" xfId="1406"/>
    <cellStyle name="SHADEDSTORES 5 11" xfId="1500"/>
    <cellStyle name="SHADEDSTORES 5 12" xfId="1595"/>
    <cellStyle name="SHADEDSTORES 5 2" xfId="604"/>
    <cellStyle name="SHADEDSTORES 5 3" xfId="699"/>
    <cellStyle name="SHADEDSTORES 5 4" xfId="839"/>
    <cellStyle name="SHADEDSTORES 5 5" xfId="933"/>
    <cellStyle name="SHADEDSTORES 5 6" xfId="1027"/>
    <cellStyle name="SHADEDSTORES 5 7" xfId="1121"/>
    <cellStyle name="SHADEDSTORES 5 8" xfId="1216"/>
    <cellStyle name="SHADEDSTORES 5 9" xfId="1311"/>
    <cellStyle name="SHADEDSTORES 6" xfId="560"/>
    <cellStyle name="SHADEDSTORES 6 10" xfId="1457"/>
    <cellStyle name="SHADEDSTORES 6 11" xfId="1551"/>
    <cellStyle name="SHADEDSTORES 6 12" xfId="1646"/>
    <cellStyle name="SHADEDSTORES 6 2" xfId="655"/>
    <cellStyle name="SHADEDSTORES 6 3" xfId="750"/>
    <cellStyle name="SHADEDSTORES 6 4" xfId="890"/>
    <cellStyle name="SHADEDSTORES 6 5" xfId="984"/>
    <cellStyle name="SHADEDSTORES 6 6" xfId="1078"/>
    <cellStyle name="SHADEDSTORES 6 7" xfId="1172"/>
    <cellStyle name="SHADEDSTORES 6 8" xfId="1267"/>
    <cellStyle name="SHADEDSTORES 6 9" xfId="1362"/>
    <cellStyle name="SHADEDSTORES 7" xfId="495"/>
    <cellStyle name="SHADEDSTORES 7 10" xfId="1392"/>
    <cellStyle name="SHADEDSTORES 7 11" xfId="1486"/>
    <cellStyle name="SHADEDSTORES 7 12" xfId="1581"/>
    <cellStyle name="SHADEDSTORES 7 2" xfId="590"/>
    <cellStyle name="SHADEDSTORES 7 3" xfId="685"/>
    <cellStyle name="SHADEDSTORES 7 4" xfId="825"/>
    <cellStyle name="SHADEDSTORES 7 5" xfId="919"/>
    <cellStyle name="SHADEDSTORES 7 6" xfId="1013"/>
    <cellStyle name="SHADEDSTORES 7 7" xfId="1107"/>
    <cellStyle name="SHADEDSTORES 7 8" xfId="1202"/>
    <cellStyle name="SHADEDSTORES 7 9" xfId="1297"/>
    <cellStyle name="SHADEDSTORES 8" xfId="582"/>
    <cellStyle name="SHADEDSTORES 8 10" xfId="1479"/>
    <cellStyle name="SHADEDSTORES 8 11" xfId="1573"/>
    <cellStyle name="SHADEDSTORES 8 12" xfId="1668"/>
    <cellStyle name="SHADEDSTORES 8 2" xfId="677"/>
    <cellStyle name="SHADEDSTORES 8 3" xfId="772"/>
    <cellStyle name="SHADEDSTORES 8 4" xfId="912"/>
    <cellStyle name="SHADEDSTORES 8 5" xfId="1006"/>
    <cellStyle name="SHADEDSTORES 8 6" xfId="1100"/>
    <cellStyle name="SHADEDSTORES 8 7" xfId="1194"/>
    <cellStyle name="SHADEDSTORES 8 8" xfId="1289"/>
    <cellStyle name="SHADEDSTORES 8 9" xfId="1384"/>
    <cellStyle name="SHADEDSTORES 9" xfId="567"/>
    <cellStyle name="SHADEDSTORES 9 10" xfId="1464"/>
    <cellStyle name="SHADEDSTORES 9 11" xfId="1558"/>
    <cellStyle name="SHADEDSTORES 9 12" xfId="1653"/>
    <cellStyle name="SHADEDSTORES 9 2" xfId="662"/>
    <cellStyle name="SHADEDSTORES 9 3" xfId="757"/>
    <cellStyle name="SHADEDSTORES 9 4" xfId="897"/>
    <cellStyle name="SHADEDSTORES 9 5" xfId="991"/>
    <cellStyle name="SHADEDSTORES 9 6" xfId="1085"/>
    <cellStyle name="SHADEDSTORES 9 7" xfId="1179"/>
    <cellStyle name="SHADEDSTORES 9 8" xfId="1274"/>
    <cellStyle name="SHADEDSTORES 9 9" xfId="1369"/>
    <cellStyle name="Short $" xfId="419"/>
    <cellStyle name="Special" xfId="420"/>
    <cellStyle name="Special1" xfId="421"/>
    <cellStyle name="specstores" xfId="422"/>
    <cellStyle name="Style 1" xfId="423"/>
    <cellStyle name="Style 21" xfId="424"/>
    <cellStyle name="Style 21 10" xfId="796"/>
    <cellStyle name="Style 21 2" xfId="465"/>
    <cellStyle name="Style 21 2 10" xfId="1374"/>
    <cellStyle name="Style 21 2 11" xfId="1469"/>
    <cellStyle name="Style 21 2 12" xfId="1563"/>
    <cellStyle name="Style 21 2 13" xfId="1658"/>
    <cellStyle name="Style 21 2 2" xfId="572"/>
    <cellStyle name="Style 21 2 3" xfId="667"/>
    <cellStyle name="Style 21 2 4" xfId="762"/>
    <cellStyle name="Style 21 2 5" xfId="902"/>
    <cellStyle name="Style 21 2 6" xfId="996"/>
    <cellStyle name="Style 21 2 7" xfId="1090"/>
    <cellStyle name="Style 21 2 8" xfId="1184"/>
    <cellStyle name="Style 21 2 9" xfId="1279"/>
    <cellStyle name="Style 21 3" xfId="506"/>
    <cellStyle name="Style 21 3 10" xfId="1403"/>
    <cellStyle name="Style 21 3 11" xfId="1497"/>
    <cellStyle name="Style 21 3 12" xfId="1592"/>
    <cellStyle name="Style 21 3 2" xfId="601"/>
    <cellStyle name="Style 21 3 3" xfId="696"/>
    <cellStyle name="Style 21 3 4" xfId="836"/>
    <cellStyle name="Style 21 3 5" xfId="930"/>
    <cellStyle name="Style 21 3 6" xfId="1024"/>
    <cellStyle name="Style 21 3 7" xfId="1118"/>
    <cellStyle name="Style 21 3 8" xfId="1213"/>
    <cellStyle name="Style 21 3 9" xfId="1308"/>
    <cellStyle name="Style 21 4" xfId="561"/>
    <cellStyle name="Style 21 4 10" xfId="1458"/>
    <cellStyle name="Style 21 4 11" xfId="1552"/>
    <cellStyle name="Style 21 4 12" xfId="1647"/>
    <cellStyle name="Style 21 4 2" xfId="656"/>
    <cellStyle name="Style 21 4 3" xfId="751"/>
    <cellStyle name="Style 21 4 4" xfId="891"/>
    <cellStyle name="Style 21 4 5" xfId="985"/>
    <cellStyle name="Style 21 4 6" xfId="1079"/>
    <cellStyle name="Style 21 4 7" xfId="1173"/>
    <cellStyle name="Style 21 4 8" xfId="1268"/>
    <cellStyle name="Style 21 4 9" xfId="1363"/>
    <cellStyle name="Style 21 5" xfId="513"/>
    <cellStyle name="Style 21 5 10" xfId="1410"/>
    <cellStyle name="Style 21 5 11" xfId="1504"/>
    <cellStyle name="Style 21 5 12" xfId="1599"/>
    <cellStyle name="Style 21 5 2" xfId="608"/>
    <cellStyle name="Style 21 5 3" xfId="703"/>
    <cellStyle name="Style 21 5 4" xfId="843"/>
    <cellStyle name="Style 21 5 5" xfId="937"/>
    <cellStyle name="Style 21 5 6" xfId="1031"/>
    <cellStyle name="Style 21 5 7" xfId="1125"/>
    <cellStyle name="Style 21 5 8" xfId="1220"/>
    <cellStyle name="Style 21 5 9" xfId="1315"/>
    <cellStyle name="Style 21 6" xfId="499"/>
    <cellStyle name="Style 21 6 10" xfId="1396"/>
    <cellStyle name="Style 21 6 11" xfId="1490"/>
    <cellStyle name="Style 21 6 12" xfId="1585"/>
    <cellStyle name="Style 21 6 2" xfId="594"/>
    <cellStyle name="Style 21 6 3" xfId="689"/>
    <cellStyle name="Style 21 6 4" xfId="829"/>
    <cellStyle name="Style 21 6 5" xfId="923"/>
    <cellStyle name="Style 21 6 6" xfId="1017"/>
    <cellStyle name="Style 21 6 7" xfId="1111"/>
    <cellStyle name="Style 21 6 8" xfId="1206"/>
    <cellStyle name="Style 21 6 9" xfId="1301"/>
    <cellStyle name="Style 21 7" xfId="490"/>
    <cellStyle name="Style 21 8" xfId="474"/>
    <cellStyle name="Style 21 9" xfId="787"/>
    <cellStyle name="Style 22" xfId="425"/>
    <cellStyle name="Style 22 10" xfId="795"/>
    <cellStyle name="Style 22 2" xfId="466"/>
    <cellStyle name="Style 22 2 10" xfId="1375"/>
    <cellStyle name="Style 22 2 11" xfId="1470"/>
    <cellStyle name="Style 22 2 12" xfId="1564"/>
    <cellStyle name="Style 22 2 13" xfId="1659"/>
    <cellStyle name="Style 22 2 2" xfId="573"/>
    <cellStyle name="Style 22 2 3" xfId="668"/>
    <cellStyle name="Style 22 2 4" xfId="763"/>
    <cellStyle name="Style 22 2 5" xfId="903"/>
    <cellStyle name="Style 22 2 6" xfId="997"/>
    <cellStyle name="Style 22 2 7" xfId="1091"/>
    <cellStyle name="Style 22 2 8" xfId="1185"/>
    <cellStyle name="Style 22 2 9" xfId="1280"/>
    <cellStyle name="Style 22 3" xfId="505"/>
    <cellStyle name="Style 22 3 10" xfId="1402"/>
    <cellStyle name="Style 22 3 11" xfId="1496"/>
    <cellStyle name="Style 22 3 12" xfId="1591"/>
    <cellStyle name="Style 22 3 2" xfId="600"/>
    <cellStyle name="Style 22 3 3" xfId="695"/>
    <cellStyle name="Style 22 3 4" xfId="835"/>
    <cellStyle name="Style 22 3 5" xfId="929"/>
    <cellStyle name="Style 22 3 6" xfId="1023"/>
    <cellStyle name="Style 22 3 7" xfId="1117"/>
    <cellStyle name="Style 22 3 8" xfId="1212"/>
    <cellStyle name="Style 22 3 9" xfId="1307"/>
    <cellStyle name="Style 22 4" xfId="562"/>
    <cellStyle name="Style 22 4 10" xfId="1459"/>
    <cellStyle name="Style 22 4 11" xfId="1553"/>
    <cellStyle name="Style 22 4 12" xfId="1648"/>
    <cellStyle name="Style 22 4 2" xfId="657"/>
    <cellStyle name="Style 22 4 3" xfId="752"/>
    <cellStyle name="Style 22 4 4" xfId="892"/>
    <cellStyle name="Style 22 4 5" xfId="986"/>
    <cellStyle name="Style 22 4 6" xfId="1080"/>
    <cellStyle name="Style 22 4 7" xfId="1174"/>
    <cellStyle name="Style 22 4 8" xfId="1269"/>
    <cellStyle name="Style 22 4 9" xfId="1364"/>
    <cellStyle name="Style 22 5" xfId="512"/>
    <cellStyle name="Style 22 5 10" xfId="1409"/>
    <cellStyle name="Style 22 5 11" xfId="1503"/>
    <cellStyle name="Style 22 5 12" xfId="1598"/>
    <cellStyle name="Style 22 5 2" xfId="607"/>
    <cellStyle name="Style 22 5 3" xfId="702"/>
    <cellStyle name="Style 22 5 4" xfId="842"/>
    <cellStyle name="Style 22 5 5" xfId="936"/>
    <cellStyle name="Style 22 5 6" xfId="1030"/>
    <cellStyle name="Style 22 5 7" xfId="1124"/>
    <cellStyle name="Style 22 5 8" xfId="1219"/>
    <cellStyle name="Style 22 5 9" xfId="1314"/>
    <cellStyle name="Style 22 6" xfId="517"/>
    <cellStyle name="Style 22 6 10" xfId="1414"/>
    <cellStyle name="Style 22 6 11" xfId="1508"/>
    <cellStyle name="Style 22 6 12" xfId="1603"/>
    <cellStyle name="Style 22 6 2" xfId="612"/>
    <cellStyle name="Style 22 6 3" xfId="707"/>
    <cellStyle name="Style 22 6 4" xfId="847"/>
    <cellStyle name="Style 22 6 5" xfId="941"/>
    <cellStyle name="Style 22 6 6" xfId="1035"/>
    <cellStyle name="Style 22 6 7" xfId="1129"/>
    <cellStyle name="Style 22 6 8" xfId="1224"/>
    <cellStyle name="Style 22 6 9" xfId="1319"/>
    <cellStyle name="Style 22 7" xfId="491"/>
    <cellStyle name="Style 22 8" xfId="473"/>
    <cellStyle name="Style 22 9" xfId="786"/>
    <cellStyle name="Style 23" xfId="426"/>
    <cellStyle name="Style 23 10" xfId="794"/>
    <cellStyle name="Style 23 2" xfId="467"/>
    <cellStyle name="Style 23 2 10" xfId="1376"/>
    <cellStyle name="Style 23 2 11" xfId="1471"/>
    <cellStyle name="Style 23 2 12" xfId="1565"/>
    <cellStyle name="Style 23 2 13" xfId="1660"/>
    <cellStyle name="Style 23 2 2" xfId="574"/>
    <cellStyle name="Style 23 2 3" xfId="669"/>
    <cellStyle name="Style 23 2 4" xfId="764"/>
    <cellStyle name="Style 23 2 5" xfId="904"/>
    <cellStyle name="Style 23 2 6" xfId="998"/>
    <cellStyle name="Style 23 2 7" xfId="1092"/>
    <cellStyle name="Style 23 2 8" xfId="1186"/>
    <cellStyle name="Style 23 2 9" xfId="1281"/>
    <cellStyle name="Style 23 3" xfId="504"/>
    <cellStyle name="Style 23 3 10" xfId="1401"/>
    <cellStyle name="Style 23 3 11" xfId="1495"/>
    <cellStyle name="Style 23 3 12" xfId="1590"/>
    <cellStyle name="Style 23 3 2" xfId="599"/>
    <cellStyle name="Style 23 3 3" xfId="694"/>
    <cellStyle name="Style 23 3 4" xfId="834"/>
    <cellStyle name="Style 23 3 5" xfId="928"/>
    <cellStyle name="Style 23 3 6" xfId="1022"/>
    <cellStyle name="Style 23 3 7" xfId="1116"/>
    <cellStyle name="Style 23 3 8" xfId="1211"/>
    <cellStyle name="Style 23 3 9" xfId="1306"/>
    <cellStyle name="Style 23 4" xfId="563"/>
    <cellStyle name="Style 23 4 10" xfId="1460"/>
    <cellStyle name="Style 23 4 11" xfId="1554"/>
    <cellStyle name="Style 23 4 12" xfId="1649"/>
    <cellStyle name="Style 23 4 2" xfId="658"/>
    <cellStyle name="Style 23 4 3" xfId="753"/>
    <cellStyle name="Style 23 4 4" xfId="893"/>
    <cellStyle name="Style 23 4 5" xfId="987"/>
    <cellStyle name="Style 23 4 6" xfId="1081"/>
    <cellStyle name="Style 23 4 7" xfId="1175"/>
    <cellStyle name="Style 23 4 8" xfId="1270"/>
    <cellStyle name="Style 23 4 9" xfId="1365"/>
    <cellStyle name="Style 23 5" xfId="511"/>
    <cellStyle name="Style 23 5 10" xfId="1408"/>
    <cellStyle name="Style 23 5 11" xfId="1502"/>
    <cellStyle name="Style 23 5 12" xfId="1597"/>
    <cellStyle name="Style 23 5 2" xfId="606"/>
    <cellStyle name="Style 23 5 3" xfId="701"/>
    <cellStyle name="Style 23 5 4" xfId="841"/>
    <cellStyle name="Style 23 5 5" xfId="935"/>
    <cellStyle name="Style 23 5 6" xfId="1029"/>
    <cellStyle name="Style 23 5 7" xfId="1123"/>
    <cellStyle name="Style 23 5 8" xfId="1218"/>
    <cellStyle name="Style 23 5 9" xfId="1313"/>
    <cellStyle name="Style 23 6" xfId="516"/>
    <cellStyle name="Style 23 6 10" xfId="1413"/>
    <cellStyle name="Style 23 6 11" xfId="1507"/>
    <cellStyle name="Style 23 6 12" xfId="1602"/>
    <cellStyle name="Style 23 6 2" xfId="611"/>
    <cellStyle name="Style 23 6 3" xfId="706"/>
    <cellStyle name="Style 23 6 4" xfId="846"/>
    <cellStyle name="Style 23 6 5" xfId="940"/>
    <cellStyle name="Style 23 6 6" xfId="1034"/>
    <cellStyle name="Style 23 6 7" xfId="1128"/>
    <cellStyle name="Style 23 6 8" xfId="1223"/>
    <cellStyle name="Style 23 6 9" xfId="1318"/>
    <cellStyle name="Style 23 7" xfId="492"/>
    <cellStyle name="Style 23 8" xfId="472"/>
    <cellStyle name="Style 23 9" xfId="785"/>
    <cellStyle name="Style 24" xfId="427"/>
    <cellStyle name="Style 24 10" xfId="824"/>
    <cellStyle name="Style 24 2" xfId="468"/>
    <cellStyle name="Style 24 2 10" xfId="1377"/>
    <cellStyle name="Style 24 2 11" xfId="1472"/>
    <cellStyle name="Style 24 2 12" xfId="1566"/>
    <cellStyle name="Style 24 2 13" xfId="1661"/>
    <cellStyle name="Style 24 2 2" xfId="575"/>
    <cellStyle name="Style 24 2 3" xfId="670"/>
    <cellStyle name="Style 24 2 4" xfId="765"/>
    <cellStyle name="Style 24 2 5" xfId="905"/>
    <cellStyle name="Style 24 2 6" xfId="999"/>
    <cellStyle name="Style 24 2 7" xfId="1093"/>
    <cellStyle name="Style 24 2 8" xfId="1187"/>
    <cellStyle name="Style 24 2 9" xfId="1282"/>
    <cellStyle name="Style 24 3" xfId="503"/>
    <cellStyle name="Style 24 3 10" xfId="1400"/>
    <cellStyle name="Style 24 3 11" xfId="1494"/>
    <cellStyle name="Style 24 3 12" xfId="1589"/>
    <cellStyle name="Style 24 3 2" xfId="598"/>
    <cellStyle name="Style 24 3 3" xfId="693"/>
    <cellStyle name="Style 24 3 4" xfId="833"/>
    <cellStyle name="Style 24 3 5" xfId="927"/>
    <cellStyle name="Style 24 3 6" xfId="1021"/>
    <cellStyle name="Style 24 3 7" xfId="1115"/>
    <cellStyle name="Style 24 3 8" xfId="1210"/>
    <cellStyle name="Style 24 3 9" xfId="1305"/>
    <cellStyle name="Style 24 4" xfId="498"/>
    <cellStyle name="Style 24 4 10" xfId="1395"/>
    <cellStyle name="Style 24 4 11" xfId="1489"/>
    <cellStyle name="Style 24 4 12" xfId="1584"/>
    <cellStyle name="Style 24 4 2" xfId="593"/>
    <cellStyle name="Style 24 4 3" xfId="688"/>
    <cellStyle name="Style 24 4 4" xfId="828"/>
    <cellStyle name="Style 24 4 5" xfId="922"/>
    <cellStyle name="Style 24 4 6" xfId="1016"/>
    <cellStyle name="Style 24 4 7" xfId="1110"/>
    <cellStyle name="Style 24 4 8" xfId="1205"/>
    <cellStyle name="Style 24 4 9" xfId="1300"/>
    <cellStyle name="Style 24 5" xfId="510"/>
    <cellStyle name="Style 24 5 10" xfId="1407"/>
    <cellStyle name="Style 24 5 11" xfId="1501"/>
    <cellStyle name="Style 24 5 12" xfId="1596"/>
    <cellStyle name="Style 24 5 2" xfId="605"/>
    <cellStyle name="Style 24 5 3" xfId="700"/>
    <cellStyle name="Style 24 5 4" xfId="840"/>
    <cellStyle name="Style 24 5 5" xfId="934"/>
    <cellStyle name="Style 24 5 6" xfId="1028"/>
    <cellStyle name="Style 24 5 7" xfId="1122"/>
    <cellStyle name="Style 24 5 8" xfId="1217"/>
    <cellStyle name="Style 24 5 9" xfId="1312"/>
    <cellStyle name="Style 24 6" xfId="569"/>
    <cellStyle name="Style 24 6 10" xfId="1466"/>
    <cellStyle name="Style 24 6 11" xfId="1560"/>
    <cellStyle name="Style 24 6 12" xfId="1655"/>
    <cellStyle name="Style 24 6 2" xfId="664"/>
    <cellStyle name="Style 24 6 3" xfId="759"/>
    <cellStyle name="Style 24 6 4" xfId="899"/>
    <cellStyle name="Style 24 6 5" xfId="993"/>
    <cellStyle name="Style 24 6 6" xfId="1087"/>
    <cellStyle name="Style 24 6 7" xfId="1181"/>
    <cellStyle name="Style 24 6 8" xfId="1276"/>
    <cellStyle name="Style 24 6 9" xfId="1371"/>
    <cellStyle name="Style 24 7" xfId="493"/>
    <cellStyle name="Style 24 8" xfId="471"/>
    <cellStyle name="Style 24 9" xfId="784"/>
    <cellStyle name="Style_18" xfId="428"/>
    <cellStyle name="Subtotal" xfId="429"/>
    <cellStyle name="t" xfId="430"/>
    <cellStyle name="t_pos bcbs" xfId="431"/>
    <cellStyle name="TABLE" xfId="432"/>
    <cellStyle name="Text" xfId="433"/>
    <cellStyle name="Text Indent A" xfId="434"/>
    <cellStyle name="Text Indent B" xfId="435"/>
    <cellStyle name="Text Indent B 2" xfId="436"/>
    <cellStyle name="Text Indent B 3" xfId="437"/>
    <cellStyle name="Text Indent B 4" xfId="438"/>
    <cellStyle name="Text Indent B 5" xfId="439"/>
    <cellStyle name="Text Indent B 6" xfId="440"/>
    <cellStyle name="Text Indent B 7" xfId="441"/>
    <cellStyle name="Text Indent B 8" xfId="442"/>
    <cellStyle name="Text Indent C" xfId="443"/>
    <cellStyle name="Text Indent C 2" xfId="444"/>
    <cellStyle name="Text Indent C 3" xfId="445"/>
    <cellStyle name="Text Indent C 4" xfId="446"/>
    <cellStyle name="Text Indent C 5" xfId="447"/>
    <cellStyle name="Text Indent C 6" xfId="448"/>
    <cellStyle name="Text Indent C 7" xfId="449"/>
    <cellStyle name="Text Indent C 8" xfId="450"/>
    <cellStyle name="Title 2" xfId="451"/>
    <cellStyle name="Titles" xfId="15"/>
    <cellStyle name="TOC Text" xfId="452"/>
    <cellStyle name="Total 2" xfId="453"/>
    <cellStyle name="Total 2 10" xfId="589"/>
    <cellStyle name="Total 2 11" xfId="684"/>
    <cellStyle name="Total 2 12" xfId="781"/>
    <cellStyle name="Total 2 13" xfId="788"/>
    <cellStyle name="Total 2 14" xfId="1201"/>
    <cellStyle name="Total 2 15" xfId="1296"/>
    <cellStyle name="Total 2 16" xfId="1391"/>
    <cellStyle name="Total 2 17" xfId="1580"/>
    <cellStyle name="Total 2 2" xfId="469"/>
    <cellStyle name="Total 2 2 10" xfId="1380"/>
    <cellStyle name="Total 2 2 11" xfId="1475"/>
    <cellStyle name="Total 2 2 12" xfId="1569"/>
    <cellStyle name="Total 2 2 13" xfId="1664"/>
    <cellStyle name="Total 2 2 2" xfId="578"/>
    <cellStyle name="Total 2 2 3" xfId="673"/>
    <cellStyle name="Total 2 2 4" xfId="768"/>
    <cellStyle name="Total 2 2 5" xfId="908"/>
    <cellStyle name="Total 2 2 6" xfId="1002"/>
    <cellStyle name="Total 2 2 7" xfId="1096"/>
    <cellStyle name="Total 2 2 8" xfId="1190"/>
    <cellStyle name="Total 2 2 9" xfId="1285"/>
    <cellStyle name="Total 2 3" xfId="579"/>
    <cellStyle name="Total 2 3 10" xfId="1476"/>
    <cellStyle name="Total 2 3 11" xfId="1570"/>
    <cellStyle name="Total 2 3 12" xfId="1665"/>
    <cellStyle name="Total 2 3 2" xfId="674"/>
    <cellStyle name="Total 2 3 3" xfId="769"/>
    <cellStyle name="Total 2 3 4" xfId="909"/>
    <cellStyle name="Total 2 3 5" xfId="1003"/>
    <cellStyle name="Total 2 3 6" xfId="1097"/>
    <cellStyle name="Total 2 3 7" xfId="1191"/>
    <cellStyle name="Total 2 3 8" xfId="1286"/>
    <cellStyle name="Total 2 3 9" xfId="1381"/>
    <cellStyle name="Total 2 4" xfId="580"/>
    <cellStyle name="Total 2 4 10" xfId="1477"/>
    <cellStyle name="Total 2 4 11" xfId="1571"/>
    <cellStyle name="Total 2 4 12" xfId="1666"/>
    <cellStyle name="Total 2 4 2" xfId="675"/>
    <cellStyle name="Total 2 4 3" xfId="770"/>
    <cellStyle name="Total 2 4 4" xfId="910"/>
    <cellStyle name="Total 2 4 5" xfId="1004"/>
    <cellStyle name="Total 2 4 6" xfId="1098"/>
    <cellStyle name="Total 2 4 7" xfId="1192"/>
    <cellStyle name="Total 2 4 8" xfId="1287"/>
    <cellStyle name="Total 2 4 9" xfId="1382"/>
    <cellStyle name="Total 2 5" xfId="581"/>
    <cellStyle name="Total 2 5 10" xfId="1478"/>
    <cellStyle name="Total 2 5 11" xfId="1572"/>
    <cellStyle name="Total 2 5 12" xfId="1667"/>
    <cellStyle name="Total 2 5 2" xfId="676"/>
    <cellStyle name="Total 2 5 3" xfId="771"/>
    <cellStyle name="Total 2 5 4" xfId="911"/>
    <cellStyle name="Total 2 5 5" xfId="1005"/>
    <cellStyle name="Total 2 5 6" xfId="1099"/>
    <cellStyle name="Total 2 5 7" xfId="1193"/>
    <cellStyle name="Total 2 5 8" xfId="1288"/>
    <cellStyle name="Total 2 5 9" xfId="1383"/>
    <cellStyle name="Total 2 6" xfId="586"/>
    <cellStyle name="Total 2 6 10" xfId="1483"/>
    <cellStyle name="Total 2 6 11" xfId="1577"/>
    <cellStyle name="Total 2 6 12" xfId="1672"/>
    <cellStyle name="Total 2 6 2" xfId="681"/>
    <cellStyle name="Total 2 6 3" xfId="776"/>
    <cellStyle name="Total 2 6 4" xfId="916"/>
    <cellStyle name="Total 2 6 5" xfId="1010"/>
    <cellStyle name="Total 2 6 6" xfId="1104"/>
    <cellStyle name="Total 2 6 7" xfId="1198"/>
    <cellStyle name="Total 2 6 8" xfId="1293"/>
    <cellStyle name="Total 2 6 9" xfId="1388"/>
    <cellStyle name="Total 2 7" xfId="587"/>
    <cellStyle name="Total 2 7 10" xfId="1484"/>
    <cellStyle name="Total 2 7 11" xfId="1578"/>
    <cellStyle name="Total 2 7 12" xfId="1673"/>
    <cellStyle name="Total 2 7 2" xfId="682"/>
    <cellStyle name="Total 2 7 3" xfId="777"/>
    <cellStyle name="Total 2 7 4" xfId="917"/>
    <cellStyle name="Total 2 7 5" xfId="1011"/>
    <cellStyle name="Total 2 7 6" xfId="1105"/>
    <cellStyle name="Total 2 7 7" xfId="1199"/>
    <cellStyle name="Total 2 7 8" xfId="1294"/>
    <cellStyle name="Total 2 7 9" xfId="1389"/>
    <cellStyle name="Total 2 8" xfId="588"/>
    <cellStyle name="Total 2 8 10" xfId="1485"/>
    <cellStyle name="Total 2 8 11" xfId="1579"/>
    <cellStyle name="Total 2 8 12" xfId="1674"/>
    <cellStyle name="Total 2 8 2" xfId="683"/>
    <cellStyle name="Total 2 8 3" xfId="778"/>
    <cellStyle name="Total 2 8 4" xfId="918"/>
    <cellStyle name="Total 2 8 5" xfId="1012"/>
    <cellStyle name="Total 2 8 6" xfId="1106"/>
    <cellStyle name="Total 2 8 7" xfId="1200"/>
    <cellStyle name="Total 2 8 8" xfId="1295"/>
    <cellStyle name="Total 2 8 9" xfId="1390"/>
    <cellStyle name="Total 2 9" xfId="494"/>
    <cellStyle name="West" xfId="454"/>
    <cellStyle name="window_name" xfId="455"/>
  </cellStyles>
  <dxfs count="28">
    <dxf>
      <fill>
        <patternFill patternType="none">
          <bgColor indexed="65"/>
        </patternFill>
      </fill>
    </dxf>
    <dxf>
      <font>
        <condense val="0"/>
        <extend val="0"/>
        <color auto="1"/>
      </font>
      <fill>
        <patternFill patternType="none">
          <bgColor indexed="65"/>
        </patternFill>
      </fill>
    </dxf>
    <dxf>
      <numFmt numFmtId="190" formatCode="0&quot;%&quot;"/>
    </dxf>
    <dxf>
      <numFmt numFmtId="13" formatCode="0%"/>
    </dxf>
    <dxf>
      <numFmt numFmtId="14" formatCode="0.00%"/>
    </dxf>
    <dxf>
      <numFmt numFmtId="14" formatCode="0.00%"/>
    </dxf>
    <dxf>
      <numFmt numFmtId="13" formatCode="0%"/>
    </dxf>
    <dxf>
      <numFmt numFmtId="190" formatCode="0&quot;%&quot;"/>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bgColor indexed="43"/>
        </patternFill>
      </fill>
    </dxf>
    <dxf>
      <fill>
        <patternFill>
          <bgColor indexed="10"/>
        </patternFill>
      </fill>
    </dxf>
    <dxf>
      <fill>
        <patternFill patternType="none">
          <bgColor indexed="65"/>
        </patternFill>
      </fill>
    </dxf>
    <dxf>
      <font>
        <condense val="0"/>
        <extend val="0"/>
        <color auto="1"/>
      </font>
      <fill>
        <patternFill patternType="none">
          <bgColor indexed="65"/>
        </patternFill>
      </fill>
    </dxf>
    <dxf>
      <fill>
        <patternFill>
          <bgColor indexed="43"/>
        </patternFill>
      </fill>
    </dxf>
    <dxf>
      <fill>
        <patternFill>
          <bgColor indexed="10"/>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bgColor indexed="10"/>
        </patternFill>
      </fill>
    </dxf>
    <dxf>
      <fill>
        <patternFill patternType="none">
          <bgColor indexed="65"/>
        </patternFill>
      </fill>
    </dxf>
    <dxf>
      <fill>
        <patternFill>
          <bgColor indexed="10"/>
        </patternFill>
      </fill>
    </dxf>
  </dxfs>
  <tableStyles count="0" defaultTableStyle="TableStyleMedium2" defaultPivotStyle="PivotStyleLight16"/>
  <colors>
    <mruColors>
      <color rgb="FFFFFF99"/>
      <color rgb="FFFFFF66"/>
      <color rgb="FF009DE0"/>
      <color rgb="FF003865"/>
      <color rgb="FF4F81BD"/>
      <color rgb="FF006D9E"/>
      <color rgb="FF000000"/>
      <color rgb="FFDDDDDD"/>
      <color rgb="FF333333"/>
      <color rgb="FFA6E2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externalLink" Target="externalLinks/externalLink29.xml"/><Relationship Id="rId55" Type="http://schemas.openxmlformats.org/officeDocument/2006/relationships/externalLink" Target="externalLinks/externalLink34.xml"/><Relationship Id="rId63" Type="http://schemas.openxmlformats.org/officeDocument/2006/relationships/externalLink" Target="externalLinks/externalLink42.xml"/><Relationship Id="rId68" Type="http://schemas.openxmlformats.org/officeDocument/2006/relationships/externalLink" Target="externalLinks/externalLink47.xml"/><Relationship Id="rId76" Type="http://schemas.openxmlformats.org/officeDocument/2006/relationships/externalLink" Target="externalLinks/externalLink55.xml"/><Relationship Id="rId84" Type="http://schemas.openxmlformats.org/officeDocument/2006/relationships/sharedStrings" Target="sharedStrings.xml"/><Relationship Id="rId89"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externalLink" Target="externalLinks/externalLink5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3" Type="http://schemas.openxmlformats.org/officeDocument/2006/relationships/externalLink" Target="externalLinks/externalLink32.xml"/><Relationship Id="rId58" Type="http://schemas.openxmlformats.org/officeDocument/2006/relationships/externalLink" Target="externalLinks/externalLink37.xml"/><Relationship Id="rId66" Type="http://schemas.openxmlformats.org/officeDocument/2006/relationships/externalLink" Target="externalLinks/externalLink45.xml"/><Relationship Id="rId74" Type="http://schemas.openxmlformats.org/officeDocument/2006/relationships/externalLink" Target="externalLinks/externalLink53.xml"/><Relationship Id="rId79" Type="http://schemas.openxmlformats.org/officeDocument/2006/relationships/externalLink" Target="externalLinks/externalLink58.xml"/><Relationship Id="rId87"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40.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56" Type="http://schemas.openxmlformats.org/officeDocument/2006/relationships/externalLink" Target="externalLinks/externalLink35.xml"/><Relationship Id="rId64" Type="http://schemas.openxmlformats.org/officeDocument/2006/relationships/externalLink" Target="externalLinks/externalLink43.xml"/><Relationship Id="rId69" Type="http://schemas.openxmlformats.org/officeDocument/2006/relationships/externalLink" Target="externalLinks/externalLink48.xml"/><Relationship Id="rId77"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0.xml"/><Relationship Id="rId72" Type="http://schemas.openxmlformats.org/officeDocument/2006/relationships/externalLink" Target="externalLinks/externalLink51.xml"/><Relationship Id="rId80" Type="http://schemas.openxmlformats.org/officeDocument/2006/relationships/externalLink" Target="externalLinks/externalLink59.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59" Type="http://schemas.openxmlformats.org/officeDocument/2006/relationships/externalLink" Target="externalLinks/externalLink38.xml"/><Relationship Id="rId67" Type="http://schemas.openxmlformats.org/officeDocument/2006/relationships/externalLink" Target="externalLinks/externalLink46.xml"/><Relationship Id="rId20" Type="http://schemas.openxmlformats.org/officeDocument/2006/relationships/worksheet" Target="worksheets/sheet20.xml"/><Relationship Id="rId41" Type="http://schemas.openxmlformats.org/officeDocument/2006/relationships/externalLink" Target="externalLinks/externalLink20.xml"/><Relationship Id="rId54" Type="http://schemas.openxmlformats.org/officeDocument/2006/relationships/externalLink" Target="externalLinks/externalLink33.xml"/><Relationship Id="rId62" Type="http://schemas.openxmlformats.org/officeDocument/2006/relationships/externalLink" Target="externalLinks/externalLink41.xml"/><Relationship Id="rId70" Type="http://schemas.openxmlformats.org/officeDocument/2006/relationships/externalLink" Target="externalLinks/externalLink49.xml"/><Relationship Id="rId75" Type="http://schemas.openxmlformats.org/officeDocument/2006/relationships/externalLink" Target="externalLinks/externalLink54.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externalLink" Target="externalLinks/externalLink28.xml"/><Relationship Id="rId57" Type="http://schemas.openxmlformats.org/officeDocument/2006/relationships/externalLink" Target="externalLinks/externalLink36.xml"/><Relationship Id="rId10" Type="http://schemas.openxmlformats.org/officeDocument/2006/relationships/worksheet" Target="worksheets/sheet10.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externalLink" Target="externalLinks/externalLink31.xml"/><Relationship Id="rId60" Type="http://schemas.openxmlformats.org/officeDocument/2006/relationships/externalLink" Target="externalLinks/externalLink39.xml"/><Relationship Id="rId65" Type="http://schemas.openxmlformats.org/officeDocument/2006/relationships/externalLink" Target="externalLinks/externalLink44.xml"/><Relationship Id="rId73" Type="http://schemas.openxmlformats.org/officeDocument/2006/relationships/externalLink" Target="externalLinks/externalLink52.xml"/><Relationship Id="rId78" Type="http://schemas.openxmlformats.org/officeDocument/2006/relationships/externalLink" Target="externalLinks/externalLink57.xml"/><Relationship Id="rId81" Type="http://schemas.openxmlformats.org/officeDocument/2006/relationships/externalLink" Target="externalLinks/externalLink60.xml"/><Relationship Id="rId86"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841808</xdr:colOff>
      <xdr:row>3</xdr:row>
      <xdr:rowOff>121442</xdr:rowOff>
    </xdr:from>
    <xdr:to>
      <xdr:col>1</xdr:col>
      <xdr:colOff>1557138</xdr:colOff>
      <xdr:row>6</xdr:row>
      <xdr:rowOff>95249</xdr:rowOff>
    </xdr:to>
    <xdr:pic>
      <xdr:nvPicPr>
        <xdr:cNvPr id="2" name="imgMercerRF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808" y="550067"/>
          <a:ext cx="1620205" cy="450057"/>
        </a:xfrm>
        <a:prstGeom prst="rect">
          <a:avLst/>
        </a:prstGeom>
      </xdr:spPr>
    </xdr:pic>
    <xdr:clientData/>
  </xdr:twoCellAnchor>
  <xdr:twoCellAnchor editAs="oneCell">
    <xdr:from>
      <xdr:col>1</xdr:col>
      <xdr:colOff>6883893</xdr:colOff>
      <xdr:row>24</xdr:row>
      <xdr:rowOff>19050</xdr:rowOff>
    </xdr:from>
    <xdr:to>
      <xdr:col>2</xdr:col>
      <xdr:colOff>9525</xdr:colOff>
      <xdr:row>24</xdr:row>
      <xdr:rowOff>276757</xdr:rowOff>
    </xdr:to>
    <xdr:pic>
      <xdr:nvPicPr>
        <xdr:cNvPr id="3" name="imgMMCRFP" descr="MMC_PEND_Blu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gray">
        <a:xfrm>
          <a:off x="7788768" y="4819650"/>
          <a:ext cx="1745757" cy="257707"/>
        </a:xfrm>
        <a:prstGeom prst="rect">
          <a:avLst/>
        </a:prstGeom>
        <a:noFill/>
        <a:ln>
          <a:noFill/>
        </a:ln>
        <a:effectLst/>
        <a:extLst>
          <a:ext uri="{909E8E84-426E-40DD-AFC4-6F175D3DCCD1}">
            <a14:hiddenFill xmlns:a14="http://schemas.microsoft.com/office/drawing/2010/main">
              <a:solidFill>
                <a:srgbClr val="002C77"/>
              </a:solidFill>
            </a14:hiddenFill>
          </a:ext>
          <a:ext uri="{91240B29-F687-4F45-9708-019B960494DF}">
            <a14:hiddenLine xmlns:a14="http://schemas.microsoft.com/office/drawing/2010/main" w="9525" algn="ctr">
              <a:solidFill>
                <a:srgbClr val="7C848A"/>
              </a:solidFill>
              <a:miter lim="800000"/>
              <a:headEnd/>
              <a:tailEnd/>
            </a14:hiddenLine>
          </a:ext>
          <a:ext uri="{AF507438-7753-43E0-B8FC-AC1667EBCBE1}">
            <a14:hiddenEffects xmlns:a14="http://schemas.microsoft.com/office/drawing/2010/main">
              <a:effectLst>
                <a:outerShdw dist="35921" dir="2700000" algn="ctr" rotWithShape="0">
                  <a:srgbClr val="7C848A"/>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1790700</xdr:colOff>
      <xdr:row>1</xdr:row>
      <xdr:rowOff>0</xdr:rowOff>
    </xdr:from>
    <xdr:ext cx="1432560" cy="289560"/>
    <xdr:pic>
      <xdr:nvPicPr>
        <xdr:cNvPr id="2" name="Picture 1" descr="Merce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2820" y="182880"/>
          <a:ext cx="1432560" cy="2895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18</xdr:row>
      <xdr:rowOff>0</xdr:rowOff>
    </xdr:from>
    <xdr:to>
      <xdr:col>1</xdr:col>
      <xdr:colOff>209550</xdr:colOff>
      <xdr:row>18</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666750" y="26079450"/>
          <a:ext cx="209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1" u="none" strike="noStrike" baseline="0">
              <a:solidFill>
                <a:srgbClr val="000000"/>
              </a:solidFill>
              <a:latin typeface="Arial"/>
              <a:cs typeface="Arial"/>
            </a:rPr>
            <a:t> </a:t>
          </a:r>
        </a:p>
      </xdr:txBody>
    </xdr:sp>
    <xdr:clientData/>
  </xdr:twoCellAnchor>
  <xdr:twoCellAnchor>
    <xdr:from>
      <xdr:col>1</xdr:col>
      <xdr:colOff>0</xdr:colOff>
      <xdr:row>18</xdr:row>
      <xdr:rowOff>0</xdr:rowOff>
    </xdr:from>
    <xdr:to>
      <xdr:col>1</xdr:col>
      <xdr:colOff>209550</xdr:colOff>
      <xdr:row>18</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666750" y="26079450"/>
          <a:ext cx="209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S-1\Vol1\u\GB\Clients\A-F\Acute%20Care\Census\census.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COMMON\IRF_MOD\2003\Factor03%20v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harepoint2.mercer.com/Underwtg/HPLUS/b2346/R2002m2%20ex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OPP-OA-002\WAYUndwr\Customer_Teams\TEAMS\Bankers%20FInancial%20Corporation\2004%20Renewal\ren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OPP-OA-002\WAYUndwr\Customer_Teams\TEAMS\SIDMAK\2000%20rating\2000FE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point2.mercer.com/U/PATRICKR/Meri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teamsites-west.mercer.com/sites/MR_Hub/Templates/Mercer%20MPP%20Financial%20Model%20Version%206.02%20-%20Released%202016-05-05%20-%20MDV%20HUB%20Version%20-%20Complet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amwpfs01\data1\Uw\PPO%20Middle%20Market\Plantation%20NJ%20Ben%20Dif.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rojects\hch10\November%201999%20Large%20Group%20Revisions\Large%20Group%201-4-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Group\2007%20Pharmacy\JHU\JHU%20Rx%20RFP%20Cost%20Model%20B&amp;F%200419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amwpfs01\data1\WINNT\Profiles\b88645\Desktop\Cases\Shelby%20BOE\05%20Renewal\Misc\Misc\05%20Discount%20by%20Site%20PP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mwpfs01\data1\WINNT\Profiles\b88645\Desktop\Cases\Eye%20Centers\05%20Renewal\Eye%20Centers%20MOM%20for%20HDH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ercer.com\us_data\H&amp;B\ATLH&amp;B\MCG%20Health\2010\Financial\Reporting\MCG%20Health_CART_thru%20Dec%202010%20v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Group\2006%20Pharmacy\Allina\Procurement\Allina%20Rx%20Cost%20Model%200614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PFS-1\Vol1\U\JENNIJ\EXP-REP\SeaMED-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WINDOWS\Temporary%20Internet%20Files\OLK70B5\dpw%20data%20call_to_merc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harepoint2.mercer.com/H&amp;G/SAP01H/2003/Finance/Budgets,%20Rates,%20&amp;%20Contribs/FORECAST%20AND%20TRACKI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amwpfs01\data1\DOCUME~1\LGrega\LOCALS~1\Temp\notesA37AE0\Carnival%20Corp.%20-%20ASO%20Renewal%20Tool_Existing_NoS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harepoint2.mercer.com/TEMP/57c/R2002ev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nderwtg\BCWA\01429\R2003ev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harepoint2.mercer.com/WINDOWS/TEMP/R2003ev1AH&amp;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ESC%20HUMAN%20RESOURCES\Employee%20Databases\Employee%20Data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2.mercer.com/WINDOWS/TEMP/P2003mv2emp.FINR%20std%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harepoint2.mercer.com/Underwtg/BCWA/42029/JAMCO/P2002mvs%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H&amp;B\ATLH&amp;B\Atlanta%20MPP\JTEKT\2016\RFP\JTEKT-%20Pharmacy%20Benefit%20RFP.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rojects\hch10\November%201999%20Small%20Group%20Revisions\SmallGrp-Nov%2099%20Revis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amwpfs01\data1\Documents%20and%20Settings\B88645\Local%20Settings\Temporary%20Internet%20Files\OLK174\City%20of%20Franklin%20Worku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amwpfs01\data1\TEMP\Kiawah%20Island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amwpfs01\data1\WINNT\Profiles\b88645\Desktop\Cases\Flagler\05%20Renewal\Stop%20Loss\Flagler%20Health%20System%20Stop%20Loss%20Quot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tamwpfs01\data1\TEMP\Rutherford%20County%20NC%20Quote%202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PFS-1\Vol1\U\Gb\Analyst\SECTION.79\79SPREADS.xlt"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taff\Twortman\Public\hch\LgGrpModule\Large%20Group%205-26-00LF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GRPFIN\Alternate%20Funded\Workbooks\ASC%20MP-PAT\1999\MO9628-.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2.mercer.com/U/Gb/Clients/G-L/greatergood/Analyst/Analysis/Analysi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harepoint.mercer.com/WINNT/Profiles/n449md1/Local%20Settings/Temporary%20Internet%20Files/OLK20/Copy%20of%204q%202003%20BoB_ANA_3.3.04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Mbsact\IRF\MODEL\2005\LW%20OR\RATE%20HIPAA05%20v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2005%20profile%20report%20template-read%20onl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HXwpfs01\data1\Documents%20and%20Settings\Kate-Goergen\Local%20Settings\Temporary%20Internet%20Files\OLK2A\2009%20AMN%20RF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amwpfs01\data1\USERDATA\CASE\HANNOCH\98RATEXB.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OPP-OA-002\WAYUndwr\USERDATA\DUANE\EXHIBITS\95ACCTG\95ACCTG.XLW"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PFS-1\Vol1\u\GB\CLIENTS\A-F\Allied%20Building\Analyst\Analysis\ABS_0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harepoint2.mercer.com/U/BRIANH/CLIENTS/G-n/jorve/CENSUS-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harepoint.mercer.com/WINDOWS/Temporary%20Internet%20Files/OLK70B5/dpw%20data%20call_to_merc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tamwpfs01\data1\dep\ebs1-Ebs%20group\Clients%20-%20Existing%20Only\Carnival%20Cruise%20Line\2006\010107%20Marketing%20Renewal\Analysis\BCBS%20Prior%20Work\NetPic%20Reports\200506\Consolid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repoint2.mercer.com/Underwtg/BCWA/25055/R1000EX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COMMON\IRF_MOD\2001\New_ver\Factor01_v1_05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amwpfs01\data1\TEMP\Stop%20Loss\05%20Stop%20Loss%20from%20Harold%20on%20Great%20West%20Active%20Piece%20Quote%20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UW2000\Reserves\IBNR%20Syste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Rates\Alliant\Christenson%20Oconne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TEMP\SmallGrp-Jan%2000%20Revision.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harepoint2.mercer.com/Documents%20and%20Settings/cliptac/Local%20Settings/Temporary%20Internet%20Files/OLK4/R2005_mv1%20($1250%20HSA%20vs%20Bas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Projects\hch10\November%201999%20Small%20Group%20Revisions\SmallGrpLib-Nov%2099%20Revisio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amwpfs01\data1\Documents%20and%20Settings\B88645\Local%20Settings\Temporary%20Internet%20Files\OLK174\COF%20Indemnity%20Regional%20Mode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ercer.com\us_eworking\EHB\CORE\WDC\SCNORG\Leidos\YEAR\2020\PROJECTS\Medical%20RFP\Templates\A.%20Questionnaire%20and%20Bid%20Form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sers\darby-miller\AppData\Local\Microsoft\Windows\INetCache\Content.Outlook\UJWPAX45\Essilor%20Luxottica%20Total%20Cost%20of%20Care%20Performance%20Guarantees%20012521%20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amwpfs01\data1\windows\TEMP\Rate%20Projections--wksts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ercer.com\us_eworking\EHB\CORE\LAN\BLIZ01\YEAR\2020\MKT-REN\MEDICAL%20RFP\RFP%20Outgoing\Questionnaire%20and%20Bid%20Forms\Activision%20Blizzard%20Medical%20RFP%20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repoint.mercer.com/Group/2007%20Pharmacy/JHU/JHU%20Rx%20RFP%20Cost%20Model%20B&amp;F%200419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OMMON\IRF_MOD\2005\Factor05%20v2f.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repoint.mercer.com/Group/2006%20Pharmacy/Allina/Procurement/Allina%20Rx%20Cost%20Model%200614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of Census"/>
      <sheetName val="32 Hours"/>
      <sheetName val="CENSUS-Combined"/>
      <sheetName val="CENSUS (13)"/>
      <sheetName val="CENSUS (12)"/>
      <sheetName val="CENSUS (11)"/>
      <sheetName val="CENSUS (10)"/>
      <sheetName val="CENSUS (9)"/>
      <sheetName val="CENSUS (8)"/>
      <sheetName val="CENSUS (7)"/>
      <sheetName val="CENSUS (6)"/>
      <sheetName val="CENSUS (5)"/>
      <sheetName val="CENSUS (4)"/>
      <sheetName val="CENSUS (3)"/>
      <sheetName val="CENSUS (2)"/>
      <sheetName val="CENSUS"/>
      <sheetName val="List Mapping"/>
      <sheetName val="Listing"/>
      <sheetName val="savings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BaseRates"/>
      <sheetName val="Med Trad"/>
      <sheetName val="Med PPO"/>
      <sheetName val="Med PPOFac"/>
      <sheetName val="Med Other"/>
      <sheetName val="Drug"/>
      <sheetName val="Vis"/>
      <sheetName val="Dent"/>
      <sheetName val="Riders"/>
      <sheetName val="Dim Components"/>
      <sheetName val="Dim Components 2"/>
      <sheetName val="Dim Components 3"/>
      <sheetName val="Dim BlueCard Buy"/>
      <sheetName val="Trend"/>
      <sheetName val="SIC"/>
      <sheetName val="AgeSex"/>
      <sheetName val="Dental AS"/>
      <sheetName val="Avg Family"/>
      <sheetName val="Network"/>
      <sheetName val="Retn - By Carrier"/>
      <sheetName val="Retn - LW Prm Tax"/>
      <sheetName val="Retn - Inv Credit"/>
      <sheetName val="Retn - GAE"/>
      <sheetName val="Retn - Risk Charge"/>
      <sheetName val="Retn - Rsv Contr"/>
      <sheetName val="Retn - B&amp;O Tax"/>
      <sheetName val="Retn - Prem Tax"/>
      <sheetName val="CommWA"/>
      <sheetName val="CommLW"/>
      <sheetName val="RateRel"/>
      <sheetName val="Pool Level"/>
      <sheetName val="Pool Charge"/>
      <sheetName val="IBNR"/>
      <sheetName val="Clm Adj"/>
      <sheetName val="CCN Fees"/>
      <sheetName val="Cred"/>
      <sheetName val="Margin and SFR"/>
      <sheetName val="Del Prem"/>
      <sheetName val="Grp Size"/>
      <sheetName val="Contrib"/>
      <sheetName val="BlueCard"/>
      <sheetName val="UW Risk"/>
      <sheetName val="Module1"/>
      <sheetName val="Med LW OR"/>
      <sheetName val="Med_Trad"/>
      <sheetName val="Med_PPO"/>
      <sheetName val="Med_PPOFac"/>
      <sheetName val="Med_Other"/>
      <sheetName val="Dim_Components"/>
      <sheetName val="Dim_Components_2"/>
      <sheetName val="Dim_Components_3"/>
      <sheetName val="Dim_BlueCard_Buy"/>
      <sheetName val="Dental_AS"/>
      <sheetName val="Avg_Family"/>
      <sheetName val="Retn_-_By_Carrier"/>
      <sheetName val="Retn_-_LW_Prm_Tax"/>
      <sheetName val="Retn_-_Inv_Credit"/>
      <sheetName val="Retn_-_GAE"/>
      <sheetName val="Retn_-_Risk_Charge"/>
      <sheetName val="Retn_-_Rsv_Contr"/>
      <sheetName val="Retn_-_B&amp;O_Tax"/>
      <sheetName val="Retn_-_Prem_Tax"/>
      <sheetName val="Pool_Level"/>
      <sheetName val="Pool_Charge"/>
      <sheetName val="Clm_Adj"/>
      <sheetName val="CCN_Fees"/>
      <sheetName val="Margin_and_SFR"/>
      <sheetName val="Del_Prem"/>
      <sheetName val="Grp_Size"/>
      <sheetName val="UW_Risk"/>
      <sheetName val="Med_LW_OR"/>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sheetData sheetId="1"/>
      <sheetData sheetId="2" refreshError="1">
        <row r="11">
          <cell r="E11" t="str">
            <v>Ded=0, C%=0/--, OOP Max=NA</v>
          </cell>
          <cell r="F11">
            <v>1</v>
          </cell>
          <cell r="G11">
            <v>0.96099999999999997</v>
          </cell>
          <cell r="H11">
            <v>0.94199999999999995</v>
          </cell>
          <cell r="I11">
            <v>0.92500000000000004</v>
          </cell>
          <cell r="J11">
            <v>0.91</v>
          </cell>
          <cell r="K11">
            <v>0.89700000000000002</v>
          </cell>
          <cell r="L11">
            <v>1</v>
          </cell>
        </row>
        <row r="12">
          <cell r="E12" t="str">
            <v>Ded=0, C%=10/--, OOP Max=50</v>
          </cell>
          <cell r="F12">
            <v>0.93100000000000005</v>
          </cell>
          <cell r="G12">
            <v>0.91700000000000004</v>
          </cell>
          <cell r="H12">
            <v>0.89800000000000002</v>
          </cell>
          <cell r="I12">
            <v>0.88100000000000001</v>
          </cell>
          <cell r="J12">
            <v>0.86699999999999999</v>
          </cell>
          <cell r="K12">
            <v>0.85399999999999998</v>
          </cell>
          <cell r="L12">
            <v>0.9</v>
          </cell>
        </row>
        <row r="13">
          <cell r="E13" t="str">
            <v>Ded=0, C%=10/--, OOP Max=100</v>
          </cell>
          <cell r="F13">
            <v>0.92200000000000004</v>
          </cell>
          <cell r="G13">
            <v>0.90900000000000003</v>
          </cell>
          <cell r="H13">
            <v>0.89</v>
          </cell>
          <cell r="I13">
            <v>0.873</v>
          </cell>
          <cell r="J13">
            <v>0.85799999999999998</v>
          </cell>
          <cell r="K13">
            <v>0.84499999999999997</v>
          </cell>
          <cell r="L13">
            <v>0.89500000000000002</v>
          </cell>
        </row>
        <row r="14">
          <cell r="E14" t="str">
            <v>Ded=0, C%=10/--, OOP Max=150</v>
          </cell>
          <cell r="F14">
            <v>0.91500000000000004</v>
          </cell>
          <cell r="G14">
            <v>0.90300000000000002</v>
          </cell>
          <cell r="H14">
            <v>0.88400000000000001</v>
          </cell>
          <cell r="I14">
            <v>0.86699999999999999</v>
          </cell>
          <cell r="J14">
            <v>0.85199999999999998</v>
          </cell>
          <cell r="K14">
            <v>0.84</v>
          </cell>
          <cell r="L14">
            <v>0.89200000000000002</v>
          </cell>
        </row>
        <row r="15">
          <cell r="E15" t="str">
            <v>Ded=0, C%=10/--, OOP Max=200</v>
          </cell>
          <cell r="F15">
            <v>0.91</v>
          </cell>
          <cell r="G15">
            <v>0.89900000000000002</v>
          </cell>
          <cell r="H15">
            <v>0.88</v>
          </cell>
          <cell r="I15">
            <v>0.86299999999999999</v>
          </cell>
          <cell r="J15">
            <v>0.84799999999999998</v>
          </cell>
          <cell r="K15">
            <v>0.83499999999999996</v>
          </cell>
          <cell r="L15">
            <v>0.88900000000000001</v>
          </cell>
        </row>
        <row r="16">
          <cell r="E16" t="str">
            <v>Ded=0, C%=10/--, OOP Max=250</v>
          </cell>
          <cell r="F16">
            <v>0.90600000000000003</v>
          </cell>
          <cell r="G16">
            <v>0.89500000000000002</v>
          </cell>
          <cell r="H16">
            <v>0.876</v>
          </cell>
          <cell r="I16">
            <v>0.85899999999999999</v>
          </cell>
          <cell r="J16">
            <v>0.84499999999999997</v>
          </cell>
          <cell r="K16">
            <v>0.83199999999999996</v>
          </cell>
          <cell r="L16">
            <v>0.88500000000000001</v>
          </cell>
        </row>
        <row r="17">
          <cell r="E17" t="str">
            <v>Ded=0, C%=10/--, OOP Max=300</v>
          </cell>
          <cell r="F17">
            <v>0.90300000000000002</v>
          </cell>
          <cell r="G17">
            <v>0.89200000000000002</v>
          </cell>
          <cell r="H17">
            <v>0.874</v>
          </cell>
          <cell r="I17">
            <v>0.85699999999999998</v>
          </cell>
          <cell r="J17">
            <v>0.84199999999999997</v>
          </cell>
          <cell r="K17">
            <v>0.82899999999999996</v>
          </cell>
          <cell r="L17">
            <v>0.88</v>
          </cell>
        </row>
        <row r="18">
          <cell r="E18" t="str">
            <v>Ded=0, C%=10/--, OOP Max=400</v>
          </cell>
          <cell r="F18">
            <v>0.89800000000000002</v>
          </cell>
          <cell r="G18">
            <v>0.88800000000000001</v>
          </cell>
          <cell r="H18">
            <v>0.86899999999999999</v>
          </cell>
          <cell r="I18">
            <v>0.85199999999999998</v>
          </cell>
          <cell r="J18">
            <v>0.83699999999999997</v>
          </cell>
          <cell r="K18">
            <v>0.82499999999999996</v>
          </cell>
          <cell r="L18">
            <v>0.877</v>
          </cell>
        </row>
        <row r="19">
          <cell r="E19" t="str">
            <v>Ded=0, C%=10/--, OOP Max=500</v>
          </cell>
          <cell r="F19">
            <v>0.89300000000000002</v>
          </cell>
          <cell r="G19">
            <v>0.88400000000000001</v>
          </cell>
          <cell r="H19">
            <v>0.86599999999999999</v>
          </cell>
          <cell r="I19">
            <v>0.84899999999999998</v>
          </cell>
          <cell r="J19">
            <v>0.83399999999999996</v>
          </cell>
          <cell r="K19">
            <v>0.82099999999999995</v>
          </cell>
          <cell r="L19">
            <v>0.873</v>
          </cell>
        </row>
        <row r="20">
          <cell r="E20" t="str">
            <v>Ded=0, C%=10/--, OOP Max=750</v>
          </cell>
          <cell r="F20">
            <v>0.88600000000000001</v>
          </cell>
          <cell r="G20">
            <v>0.879</v>
          </cell>
          <cell r="H20">
            <v>0.86</v>
          </cell>
          <cell r="I20">
            <v>0.84299999999999997</v>
          </cell>
          <cell r="J20">
            <v>0.82799999999999996</v>
          </cell>
          <cell r="K20">
            <v>0.81599999999999995</v>
          </cell>
          <cell r="L20">
            <v>0.86499999999999999</v>
          </cell>
        </row>
        <row r="21">
          <cell r="E21" t="str">
            <v>Ded=0, C%=10/--, OOP Max=1000</v>
          </cell>
          <cell r="F21">
            <v>0.88200000000000001</v>
          </cell>
          <cell r="G21">
            <v>0.875</v>
          </cell>
          <cell r="H21">
            <v>0.85599999999999998</v>
          </cell>
          <cell r="I21">
            <v>0.84</v>
          </cell>
          <cell r="J21">
            <v>0.82499999999999996</v>
          </cell>
          <cell r="K21">
            <v>0.81200000000000006</v>
          </cell>
          <cell r="L21">
            <v>0.85899999999999999</v>
          </cell>
        </row>
        <row r="22">
          <cell r="E22" t="str">
            <v>Ded=0, C%=10/--, OOP Max=1500</v>
          </cell>
          <cell r="F22">
            <v>0.876</v>
          </cell>
          <cell r="G22">
            <v>0.871</v>
          </cell>
          <cell r="H22">
            <v>0.85199999999999998</v>
          </cell>
          <cell r="I22">
            <v>0.83499999999999996</v>
          </cell>
          <cell r="J22">
            <v>0.82099999999999995</v>
          </cell>
          <cell r="K22">
            <v>0.80800000000000005</v>
          </cell>
          <cell r="L22">
            <v>0.85</v>
          </cell>
        </row>
        <row r="23">
          <cell r="E23" t="str">
            <v>Ded=0, C%=10/--, OOP Max=2000</v>
          </cell>
          <cell r="F23">
            <v>0.873</v>
          </cell>
          <cell r="G23">
            <v>0.86799999999999999</v>
          </cell>
          <cell r="H23">
            <v>0.84899999999999998</v>
          </cell>
          <cell r="I23">
            <v>0.83299999999999996</v>
          </cell>
          <cell r="J23">
            <v>0.81799999999999995</v>
          </cell>
          <cell r="K23">
            <v>0.80500000000000005</v>
          </cell>
          <cell r="L23">
            <v>0.84499999999999997</v>
          </cell>
        </row>
        <row r="24">
          <cell r="E24" t="str">
            <v>Ded=0, C%=10/--, OOP Max=2500</v>
          </cell>
          <cell r="F24">
            <v>0.87</v>
          </cell>
          <cell r="G24">
            <v>0.86599999999999999</v>
          </cell>
          <cell r="H24">
            <v>0.84699999999999998</v>
          </cell>
          <cell r="I24">
            <v>0.83099999999999996</v>
          </cell>
          <cell r="J24">
            <v>0.81599999999999995</v>
          </cell>
          <cell r="K24">
            <v>0.80300000000000005</v>
          </cell>
          <cell r="L24">
            <v>0.84</v>
          </cell>
        </row>
        <row r="25">
          <cell r="E25" t="str">
            <v>Ded=0, C%=10/--, OOP Max=3000</v>
          </cell>
          <cell r="F25">
            <v>0.86799999999999999</v>
          </cell>
          <cell r="G25">
            <v>0.86499999999999999</v>
          </cell>
          <cell r="H25">
            <v>0.84599999999999997</v>
          </cell>
          <cell r="I25">
            <v>0.82899999999999996</v>
          </cell>
          <cell r="J25">
            <v>0.81499999999999995</v>
          </cell>
          <cell r="K25">
            <v>0.80200000000000005</v>
          </cell>
          <cell r="L25">
            <v>0.83699999999999997</v>
          </cell>
        </row>
        <row r="26">
          <cell r="E26" t="str">
            <v>Ded=0, C%=10/--, OOP Max=NA</v>
          </cell>
          <cell r="F26">
            <v>0.85599999999999998</v>
          </cell>
          <cell r="G26">
            <v>0.85599999999999998</v>
          </cell>
          <cell r="H26">
            <v>0.83699999999999997</v>
          </cell>
          <cell r="I26">
            <v>0.82</v>
          </cell>
          <cell r="J26">
            <v>0.80600000000000005</v>
          </cell>
          <cell r="K26">
            <v>0.79300000000000004</v>
          </cell>
          <cell r="L26">
            <v>0.81399999999999995</v>
          </cell>
        </row>
        <row r="27">
          <cell r="E27" t="str">
            <v>Ded=0, C%=20/--, OOP Max=100</v>
          </cell>
          <cell r="F27">
            <v>0.88500000000000001</v>
          </cell>
          <cell r="G27">
            <v>0.88400000000000001</v>
          </cell>
          <cell r="H27">
            <v>0.86499999999999999</v>
          </cell>
          <cell r="I27">
            <v>0.84799999999999998</v>
          </cell>
          <cell r="J27">
            <v>0.83399999999999996</v>
          </cell>
          <cell r="K27">
            <v>0.82099999999999995</v>
          </cell>
          <cell r="L27">
            <v>0.82</v>
          </cell>
        </row>
        <row r="28">
          <cell r="E28" t="str">
            <v>Ded=0, C%=20/--, OOP Max=200</v>
          </cell>
          <cell r="F28">
            <v>0.86699999999999999</v>
          </cell>
          <cell r="G28">
            <v>0.86799999999999999</v>
          </cell>
          <cell r="H28">
            <v>0.84899999999999998</v>
          </cell>
          <cell r="I28">
            <v>0.83199999999999996</v>
          </cell>
          <cell r="J28">
            <v>0.81699999999999995</v>
          </cell>
          <cell r="K28">
            <v>0.80500000000000005</v>
          </cell>
          <cell r="L28">
            <v>0.81100000000000005</v>
          </cell>
        </row>
        <row r="29">
          <cell r="E29" t="str">
            <v>Ded=0, C%=20/--, OOP Max=300</v>
          </cell>
          <cell r="F29">
            <v>0.85399999999999998</v>
          </cell>
          <cell r="G29">
            <v>0.85599999999999998</v>
          </cell>
          <cell r="H29">
            <v>0.83799999999999997</v>
          </cell>
          <cell r="I29">
            <v>0.82099999999999995</v>
          </cell>
          <cell r="J29">
            <v>0.80600000000000005</v>
          </cell>
          <cell r="K29">
            <v>0.79300000000000004</v>
          </cell>
          <cell r="L29">
            <v>0.80500000000000005</v>
          </cell>
        </row>
        <row r="30">
          <cell r="E30" t="str">
            <v>Ded=0, C%=20/--, OOP Max=400</v>
          </cell>
          <cell r="F30">
            <v>0.84399999999999997</v>
          </cell>
          <cell r="G30">
            <v>0.84799999999999998</v>
          </cell>
          <cell r="H30">
            <v>0.82899999999999996</v>
          </cell>
          <cell r="I30">
            <v>0.81200000000000006</v>
          </cell>
          <cell r="J30">
            <v>0.79800000000000004</v>
          </cell>
          <cell r="K30">
            <v>0.78500000000000003</v>
          </cell>
          <cell r="L30">
            <v>0.8</v>
          </cell>
        </row>
        <row r="31">
          <cell r="E31" t="str">
            <v>Ded=0, C%=20/--, OOP Max=500</v>
          </cell>
          <cell r="F31">
            <v>0.83599999999999997</v>
          </cell>
          <cell r="G31">
            <v>0.84099999999999997</v>
          </cell>
          <cell r="H31">
            <v>0.82299999999999995</v>
          </cell>
          <cell r="I31">
            <v>0.80600000000000005</v>
          </cell>
          <cell r="J31">
            <v>0.79100000000000004</v>
          </cell>
          <cell r="K31">
            <v>0.77800000000000002</v>
          </cell>
          <cell r="L31">
            <v>0.79200000000000004</v>
          </cell>
        </row>
        <row r="32">
          <cell r="E32" t="str">
            <v>Ded=0, C%=20/--, OOP Max=600</v>
          </cell>
          <cell r="F32">
            <v>0.83</v>
          </cell>
          <cell r="G32">
            <v>0.83599999999999997</v>
          </cell>
          <cell r="H32">
            <v>0.81699999999999995</v>
          </cell>
          <cell r="I32">
            <v>0.8</v>
          </cell>
          <cell r="J32">
            <v>0.78600000000000003</v>
          </cell>
          <cell r="K32">
            <v>0.77300000000000002</v>
          </cell>
          <cell r="L32">
            <v>0.78400000000000003</v>
          </cell>
        </row>
        <row r="33">
          <cell r="E33" t="str">
            <v>Ded=0, C%=20/--, OOP Max=800</v>
          </cell>
          <cell r="F33">
            <v>0.81899999999999995</v>
          </cell>
          <cell r="G33">
            <v>0.82699999999999996</v>
          </cell>
          <cell r="H33">
            <v>0.80800000000000005</v>
          </cell>
          <cell r="I33">
            <v>0.79100000000000004</v>
          </cell>
          <cell r="J33">
            <v>0.77700000000000002</v>
          </cell>
          <cell r="K33">
            <v>0.76400000000000001</v>
          </cell>
          <cell r="L33">
            <v>0.77800000000000002</v>
          </cell>
        </row>
        <row r="34">
          <cell r="E34" t="str">
            <v>Ded=0, C%=20/--, OOP Max=1000</v>
          </cell>
          <cell r="F34">
            <v>0.81100000000000005</v>
          </cell>
          <cell r="G34">
            <v>0.82</v>
          </cell>
          <cell r="H34">
            <v>0.80200000000000005</v>
          </cell>
          <cell r="I34">
            <v>0.78500000000000003</v>
          </cell>
          <cell r="J34">
            <v>0.77</v>
          </cell>
          <cell r="K34">
            <v>0.75700000000000001</v>
          </cell>
          <cell r="L34">
            <v>0.77100000000000002</v>
          </cell>
        </row>
        <row r="35">
          <cell r="E35" t="str">
            <v>Ded=0, C%=20/--, OOP Max=1500</v>
          </cell>
          <cell r="F35">
            <v>0.79700000000000004</v>
          </cell>
          <cell r="G35">
            <v>0.80900000000000005</v>
          </cell>
          <cell r="H35">
            <v>0.79</v>
          </cell>
          <cell r="I35">
            <v>0.77400000000000002</v>
          </cell>
          <cell r="J35">
            <v>0.75900000000000001</v>
          </cell>
          <cell r="K35">
            <v>0.746</v>
          </cell>
          <cell r="L35">
            <v>0.755</v>
          </cell>
        </row>
        <row r="36">
          <cell r="E36" t="str">
            <v>Ded=0, C%=20/--, OOP Max=2000</v>
          </cell>
          <cell r="F36">
            <v>0.78900000000000003</v>
          </cell>
          <cell r="G36">
            <v>0.80200000000000005</v>
          </cell>
          <cell r="H36">
            <v>0.78400000000000003</v>
          </cell>
          <cell r="I36">
            <v>0.76700000000000002</v>
          </cell>
          <cell r="J36">
            <v>0.752</v>
          </cell>
          <cell r="K36">
            <v>0.74</v>
          </cell>
          <cell r="L36">
            <v>0.74399999999999999</v>
          </cell>
        </row>
        <row r="37">
          <cell r="E37" t="str">
            <v>Ded=0, C%=20/--, OOP Max=3000</v>
          </cell>
          <cell r="F37">
            <v>0.77800000000000002</v>
          </cell>
          <cell r="G37">
            <v>0.79400000000000004</v>
          </cell>
          <cell r="H37">
            <v>0.77500000000000002</v>
          </cell>
          <cell r="I37">
            <v>0.75900000000000001</v>
          </cell>
          <cell r="J37">
            <v>0.74399999999999999</v>
          </cell>
          <cell r="K37">
            <v>0.73099999999999998</v>
          </cell>
          <cell r="L37">
            <v>0.72799999999999998</v>
          </cell>
        </row>
        <row r="38">
          <cell r="E38" t="str">
            <v>Ded=0, C%=20/--, OOP Max=4000</v>
          </cell>
          <cell r="F38">
            <v>0.77200000000000002</v>
          </cell>
          <cell r="G38">
            <v>0.78800000000000003</v>
          </cell>
          <cell r="H38">
            <v>0.77</v>
          </cell>
          <cell r="I38">
            <v>0.753</v>
          </cell>
          <cell r="J38">
            <v>0.73899999999999999</v>
          </cell>
          <cell r="K38">
            <v>0.72599999999999998</v>
          </cell>
          <cell r="L38">
            <v>0.72</v>
          </cell>
        </row>
        <row r="39">
          <cell r="E39" t="str">
            <v>Ded=0, C%=20/--, OOP Max=5000</v>
          </cell>
          <cell r="F39">
            <v>0.76700000000000002</v>
          </cell>
          <cell r="G39">
            <v>0.78500000000000003</v>
          </cell>
          <cell r="H39">
            <v>0.76600000000000001</v>
          </cell>
          <cell r="I39">
            <v>0.749</v>
          </cell>
          <cell r="J39">
            <v>0.73499999999999999</v>
          </cell>
          <cell r="K39">
            <v>0.72199999999999998</v>
          </cell>
          <cell r="L39">
            <v>0.71099999999999997</v>
          </cell>
        </row>
        <row r="40">
          <cell r="E40" t="str">
            <v>Ded=0, C%=20/--, OOP Max=6000</v>
          </cell>
          <cell r="F40">
            <v>0.76300000000000001</v>
          </cell>
          <cell r="G40">
            <v>0.78200000000000003</v>
          </cell>
          <cell r="H40">
            <v>0.76300000000000001</v>
          </cell>
          <cell r="I40">
            <v>0.747</v>
          </cell>
          <cell r="J40">
            <v>0.73199999999999998</v>
          </cell>
          <cell r="K40">
            <v>0.71899999999999997</v>
          </cell>
          <cell r="L40">
            <v>0.70399999999999996</v>
          </cell>
        </row>
        <row r="41">
          <cell r="E41" t="str">
            <v>Ded=0, C%=20/--, OOP Max=NA</v>
          </cell>
          <cell r="F41">
            <v>0.73899999999999999</v>
          </cell>
          <cell r="G41">
            <v>0.76400000000000001</v>
          </cell>
          <cell r="H41">
            <v>0.746</v>
          </cell>
          <cell r="I41">
            <v>0.72899999999999998</v>
          </cell>
          <cell r="J41">
            <v>0.71499999999999997</v>
          </cell>
          <cell r="K41">
            <v>0.70199999999999996</v>
          </cell>
          <cell r="L41">
            <v>0.66300000000000003</v>
          </cell>
        </row>
        <row r="42">
          <cell r="E42" t="str">
            <v>Ded=0, C%=30/--, OOP Max=150</v>
          </cell>
          <cell r="F42">
            <v>0.85099999999999998</v>
          </cell>
          <cell r="G42">
            <v>0.86</v>
          </cell>
          <cell r="H42">
            <v>0.84099999999999997</v>
          </cell>
          <cell r="I42">
            <v>0.82399999999999995</v>
          </cell>
          <cell r="J42">
            <v>0.81</v>
          </cell>
          <cell r="K42">
            <v>0.79700000000000004</v>
          </cell>
          <cell r="L42">
            <v>0.74299999999999999</v>
          </cell>
        </row>
        <row r="43">
          <cell r="E43" t="str">
            <v>Ded=0, C%=30/--, OOP Max=300</v>
          </cell>
          <cell r="F43">
            <v>0.82399999999999995</v>
          </cell>
          <cell r="G43">
            <v>0.83499999999999996</v>
          </cell>
          <cell r="H43">
            <v>0.81699999999999995</v>
          </cell>
          <cell r="I43">
            <v>0.8</v>
          </cell>
          <cell r="J43">
            <v>0.78500000000000003</v>
          </cell>
          <cell r="K43">
            <v>0.77300000000000002</v>
          </cell>
          <cell r="L43">
            <v>0.73099999999999998</v>
          </cell>
        </row>
        <row r="44">
          <cell r="E44" t="str">
            <v>Ded=0, C%=30/--, OOP Max=450</v>
          </cell>
          <cell r="F44">
            <v>0.80500000000000005</v>
          </cell>
          <cell r="G44">
            <v>0.81899999999999995</v>
          </cell>
          <cell r="H44">
            <v>0.8</v>
          </cell>
          <cell r="I44">
            <v>0.78300000000000003</v>
          </cell>
          <cell r="J44">
            <v>0.76900000000000002</v>
          </cell>
          <cell r="K44">
            <v>0.75600000000000001</v>
          </cell>
          <cell r="L44">
            <v>0.72199999999999998</v>
          </cell>
        </row>
        <row r="45">
          <cell r="E45" t="str">
            <v>Ded=0, C%=30/--, OOP Max=600</v>
          </cell>
          <cell r="F45">
            <v>0.79100000000000004</v>
          </cell>
          <cell r="G45">
            <v>0.80600000000000005</v>
          </cell>
          <cell r="H45">
            <v>0.78800000000000003</v>
          </cell>
          <cell r="I45">
            <v>0.77100000000000002</v>
          </cell>
          <cell r="J45">
            <v>0.75600000000000001</v>
          </cell>
          <cell r="K45">
            <v>0.74399999999999999</v>
          </cell>
          <cell r="L45">
            <v>0.71599999999999997</v>
          </cell>
        </row>
        <row r="46">
          <cell r="E46" t="str">
            <v>Ded=0, C%=30/--, OOP Max=750</v>
          </cell>
          <cell r="F46">
            <v>0.78</v>
          </cell>
          <cell r="G46">
            <v>0.79600000000000004</v>
          </cell>
          <cell r="H46">
            <v>0.77800000000000002</v>
          </cell>
          <cell r="I46">
            <v>0.76100000000000001</v>
          </cell>
          <cell r="J46">
            <v>0.746</v>
          </cell>
          <cell r="K46">
            <v>0.73399999999999999</v>
          </cell>
          <cell r="L46">
            <v>0.70499999999999996</v>
          </cell>
        </row>
        <row r="47">
          <cell r="E47" t="str">
            <v>Ded=0, C%=30/--, OOP Max=900</v>
          </cell>
          <cell r="F47">
            <v>0.77</v>
          </cell>
          <cell r="G47">
            <v>0.78800000000000003</v>
          </cell>
          <cell r="H47">
            <v>0.77</v>
          </cell>
          <cell r="I47">
            <v>0.753</v>
          </cell>
          <cell r="J47">
            <v>0.73799999999999999</v>
          </cell>
          <cell r="K47">
            <v>0.72599999999999998</v>
          </cell>
          <cell r="L47">
            <v>0.69299999999999995</v>
          </cell>
        </row>
        <row r="48">
          <cell r="E48" t="str">
            <v>Ded=0, C%=30/--, OOP Max=1200</v>
          </cell>
          <cell r="F48">
            <v>0.755</v>
          </cell>
          <cell r="G48">
            <v>0.77500000000000002</v>
          </cell>
          <cell r="H48">
            <v>0.75600000000000001</v>
          </cell>
          <cell r="I48">
            <v>0.74</v>
          </cell>
          <cell r="J48">
            <v>0.72499999999999998</v>
          </cell>
          <cell r="K48">
            <v>0.71299999999999997</v>
          </cell>
          <cell r="L48">
            <v>0.68600000000000005</v>
          </cell>
        </row>
        <row r="49">
          <cell r="E49" t="str">
            <v>Ded=0, C%=30/--, OOP Max=1500</v>
          </cell>
          <cell r="F49">
            <v>0.74299999999999999</v>
          </cell>
          <cell r="G49">
            <v>0.76500000000000001</v>
          </cell>
          <cell r="H49">
            <v>0.747</v>
          </cell>
          <cell r="I49">
            <v>0.73</v>
          </cell>
          <cell r="J49">
            <v>0.71499999999999997</v>
          </cell>
          <cell r="K49">
            <v>0.70299999999999996</v>
          </cell>
          <cell r="L49">
            <v>0.67500000000000004</v>
          </cell>
        </row>
        <row r="50">
          <cell r="E50" t="str">
            <v>Ded=0, C%=30/--, OOP Max=2250</v>
          </cell>
          <cell r="F50">
            <v>0.72199999999999998</v>
          </cell>
          <cell r="G50">
            <v>0.748</v>
          </cell>
          <cell r="H50">
            <v>0.73</v>
          </cell>
          <cell r="I50">
            <v>0.71299999999999997</v>
          </cell>
          <cell r="J50">
            <v>0.69899999999999995</v>
          </cell>
          <cell r="K50">
            <v>0.68600000000000005</v>
          </cell>
          <cell r="L50">
            <v>0.65400000000000003</v>
          </cell>
        </row>
        <row r="51">
          <cell r="E51" t="str">
            <v>Ded=0, C%=30/--, OOP Max=3000</v>
          </cell>
          <cell r="F51">
            <v>0.71</v>
          </cell>
          <cell r="G51">
            <v>0.73799999999999999</v>
          </cell>
          <cell r="H51">
            <v>0.72</v>
          </cell>
          <cell r="I51">
            <v>0.70299999999999996</v>
          </cell>
          <cell r="J51">
            <v>0.68899999999999995</v>
          </cell>
          <cell r="K51">
            <v>0.67600000000000005</v>
          </cell>
          <cell r="L51">
            <v>0.63900000000000001</v>
          </cell>
        </row>
        <row r="52">
          <cell r="E52" t="str">
            <v>Ded=0, C%=30/--, OOP Max=4500</v>
          </cell>
          <cell r="F52">
            <v>0.69399999999999995</v>
          </cell>
          <cell r="G52">
            <v>0.72599999999999998</v>
          </cell>
          <cell r="H52">
            <v>0.70799999999999996</v>
          </cell>
          <cell r="I52">
            <v>0.69099999999999995</v>
          </cell>
          <cell r="J52">
            <v>0.67700000000000005</v>
          </cell>
          <cell r="K52">
            <v>0.66400000000000003</v>
          </cell>
          <cell r="L52">
            <v>0.61799999999999999</v>
          </cell>
        </row>
        <row r="53">
          <cell r="E53" t="str">
            <v>Ded=0, C%=30/--, OOP Max=6000</v>
          </cell>
          <cell r="F53">
            <v>0.68400000000000005</v>
          </cell>
          <cell r="G53">
            <v>0.71799999999999997</v>
          </cell>
          <cell r="H53">
            <v>0.7</v>
          </cell>
          <cell r="I53">
            <v>0.68300000000000005</v>
          </cell>
          <cell r="J53">
            <v>0.66900000000000004</v>
          </cell>
          <cell r="K53">
            <v>0.65600000000000003</v>
          </cell>
          <cell r="L53">
            <v>0.60599999999999998</v>
          </cell>
        </row>
        <row r="54">
          <cell r="E54" t="str">
            <v>Ded=0, C%=30/--, OOP Max=7500</v>
          </cell>
          <cell r="F54">
            <v>0.67800000000000005</v>
          </cell>
          <cell r="G54">
            <v>0.71199999999999997</v>
          </cell>
          <cell r="H54">
            <v>0.69399999999999995</v>
          </cell>
          <cell r="I54">
            <v>0.67800000000000005</v>
          </cell>
          <cell r="J54">
            <v>0.66300000000000003</v>
          </cell>
          <cell r="K54">
            <v>0.65100000000000002</v>
          </cell>
          <cell r="L54">
            <v>0.59399999999999997</v>
          </cell>
        </row>
        <row r="55">
          <cell r="E55" t="str">
            <v>Ded=0, C%=30/--, OOP Max=9000</v>
          </cell>
          <cell r="F55">
            <v>0.67200000000000004</v>
          </cell>
          <cell r="G55">
            <v>0.70799999999999996</v>
          </cell>
          <cell r="H55">
            <v>0.69</v>
          </cell>
          <cell r="I55">
            <v>0.67300000000000004</v>
          </cell>
          <cell r="J55">
            <v>0.65900000000000003</v>
          </cell>
          <cell r="K55">
            <v>0.64600000000000002</v>
          </cell>
          <cell r="L55">
            <v>0.58499999999999996</v>
          </cell>
        </row>
        <row r="56">
          <cell r="E56" t="str">
            <v>Ded=0, C%=30/--, OOP Max=NA</v>
          </cell>
          <cell r="F56">
            <v>0.63800000000000001</v>
          </cell>
          <cell r="G56">
            <v>0.68200000000000005</v>
          </cell>
          <cell r="H56">
            <v>0.66400000000000003</v>
          </cell>
          <cell r="I56">
            <v>0.64800000000000002</v>
          </cell>
          <cell r="J56">
            <v>0.63400000000000001</v>
          </cell>
          <cell r="K56">
            <v>0.621</v>
          </cell>
          <cell r="L56">
            <v>0.52900000000000003</v>
          </cell>
        </row>
        <row r="57">
          <cell r="E57" t="str">
            <v>Ded=0, C%=40/--, OOP Max=200</v>
          </cell>
          <cell r="F57">
            <v>0.82099999999999995</v>
          </cell>
          <cell r="G57">
            <v>0.83699999999999997</v>
          </cell>
          <cell r="H57">
            <v>0.81799999999999995</v>
          </cell>
          <cell r="I57">
            <v>0.80100000000000005</v>
          </cell>
          <cell r="J57">
            <v>0.78700000000000003</v>
          </cell>
          <cell r="K57">
            <v>0.77400000000000002</v>
          </cell>
          <cell r="L57">
            <v>0.67</v>
          </cell>
        </row>
        <row r="58">
          <cell r="E58" t="str">
            <v>Ded=0, C%=40/--, OOP Max=400</v>
          </cell>
          <cell r="F58">
            <v>0.78600000000000003</v>
          </cell>
          <cell r="G58">
            <v>0.80500000000000005</v>
          </cell>
          <cell r="H58">
            <v>0.78600000000000003</v>
          </cell>
          <cell r="I58">
            <v>0.76900000000000002</v>
          </cell>
          <cell r="J58">
            <v>0.755</v>
          </cell>
          <cell r="K58">
            <v>0.74199999999999999</v>
          </cell>
          <cell r="L58">
            <v>0.65500000000000003</v>
          </cell>
        </row>
        <row r="59">
          <cell r="E59" t="str">
            <v>Ded=0, C%=40/--, OOP Max=600</v>
          </cell>
          <cell r="F59">
            <v>0.76100000000000001</v>
          </cell>
          <cell r="G59">
            <v>0.78300000000000003</v>
          </cell>
          <cell r="H59">
            <v>0.76400000000000001</v>
          </cell>
          <cell r="I59">
            <v>0.747</v>
          </cell>
          <cell r="J59">
            <v>0.73299999999999998</v>
          </cell>
          <cell r="K59">
            <v>0.72</v>
          </cell>
          <cell r="L59">
            <v>0.64500000000000002</v>
          </cell>
        </row>
        <row r="60">
          <cell r="E60" t="str">
            <v>Ded=0, C%=40/--, OOP Max=800</v>
          </cell>
          <cell r="F60">
            <v>0.74199999999999999</v>
          </cell>
          <cell r="G60">
            <v>0.76600000000000001</v>
          </cell>
          <cell r="H60">
            <v>0.748</v>
          </cell>
          <cell r="I60">
            <v>0.73099999999999998</v>
          </cell>
          <cell r="J60">
            <v>0.71599999999999997</v>
          </cell>
          <cell r="K60">
            <v>0.70399999999999996</v>
          </cell>
          <cell r="L60">
            <v>0.63700000000000001</v>
          </cell>
        </row>
        <row r="61">
          <cell r="E61" t="str">
            <v>Ded=0, C%=40/--, OOP Max=1200</v>
          </cell>
          <cell r="F61">
            <v>0.71399999999999997</v>
          </cell>
          <cell r="G61">
            <v>0.74199999999999999</v>
          </cell>
          <cell r="H61">
            <v>0.72399999999999998</v>
          </cell>
          <cell r="I61">
            <v>0.70699999999999996</v>
          </cell>
          <cell r="J61">
            <v>0.69199999999999995</v>
          </cell>
          <cell r="K61">
            <v>0.68</v>
          </cell>
          <cell r="L61">
            <v>0.60899999999999999</v>
          </cell>
        </row>
        <row r="62">
          <cell r="E62" t="str">
            <v>Ded=0, C%=40/--, OOP Max=1600</v>
          </cell>
          <cell r="F62">
            <v>0.69399999999999995</v>
          </cell>
          <cell r="G62">
            <v>0.72499999999999998</v>
          </cell>
          <cell r="H62">
            <v>0.70599999999999996</v>
          </cell>
          <cell r="I62">
            <v>0.69</v>
          </cell>
          <cell r="J62">
            <v>0.67500000000000004</v>
          </cell>
          <cell r="K62">
            <v>0.66300000000000003</v>
          </cell>
          <cell r="L62">
            <v>0.60099999999999998</v>
          </cell>
        </row>
        <row r="63">
          <cell r="E63" t="str">
            <v>Ded=0, C%=40/--, OOP Max=2000</v>
          </cell>
          <cell r="F63">
            <v>0.67900000000000005</v>
          </cell>
          <cell r="G63">
            <v>0.71199999999999997</v>
          </cell>
          <cell r="H63">
            <v>0.69299999999999995</v>
          </cell>
          <cell r="I63">
            <v>0.67700000000000005</v>
          </cell>
          <cell r="J63">
            <v>0.66200000000000003</v>
          </cell>
          <cell r="K63">
            <v>0.65</v>
          </cell>
          <cell r="L63">
            <v>0.58699999999999997</v>
          </cell>
        </row>
        <row r="64">
          <cell r="E64" t="str">
            <v>Ded=0, C%=40/--, OOP Max=3000</v>
          </cell>
          <cell r="F64">
            <v>0.65200000000000002</v>
          </cell>
          <cell r="G64">
            <v>0.69</v>
          </cell>
          <cell r="H64">
            <v>0.67100000000000004</v>
          </cell>
          <cell r="I64">
            <v>0.65500000000000003</v>
          </cell>
          <cell r="J64">
            <v>0.64100000000000001</v>
          </cell>
          <cell r="K64">
            <v>0.628</v>
          </cell>
          <cell r="L64">
            <v>0.56299999999999994</v>
          </cell>
        </row>
        <row r="65">
          <cell r="E65" t="str">
            <v>Ded=0, C%=40/--, OOP Max=4000</v>
          </cell>
          <cell r="F65">
            <v>0.63500000000000001</v>
          </cell>
          <cell r="G65">
            <v>0.67600000000000005</v>
          </cell>
          <cell r="H65">
            <v>0.65800000000000003</v>
          </cell>
          <cell r="I65">
            <v>0.64200000000000002</v>
          </cell>
          <cell r="J65">
            <v>0.627</v>
          </cell>
          <cell r="K65">
            <v>0.61499999999999999</v>
          </cell>
          <cell r="L65">
            <v>0.54400000000000004</v>
          </cell>
        </row>
        <row r="66">
          <cell r="E66" t="str">
            <v>Ded=0, C%=40/--, OOP Max=6000</v>
          </cell>
          <cell r="F66">
            <v>0.61499999999999999</v>
          </cell>
          <cell r="G66">
            <v>0.66</v>
          </cell>
          <cell r="H66">
            <v>0.64200000000000002</v>
          </cell>
          <cell r="I66">
            <v>0.625</v>
          </cell>
          <cell r="J66">
            <v>0.61099999999999999</v>
          </cell>
          <cell r="K66">
            <v>0.59899999999999998</v>
          </cell>
          <cell r="L66">
            <v>0.51900000000000002</v>
          </cell>
        </row>
        <row r="67">
          <cell r="E67" t="str">
            <v>Ded=0, C%=40/--, OOP Max=8000</v>
          </cell>
          <cell r="F67">
            <v>0.60199999999999998</v>
          </cell>
          <cell r="G67">
            <v>0.64900000000000002</v>
          </cell>
          <cell r="H67">
            <v>0.63100000000000001</v>
          </cell>
          <cell r="I67">
            <v>0.61499999999999999</v>
          </cell>
          <cell r="J67">
            <v>0.60099999999999998</v>
          </cell>
          <cell r="K67">
            <v>0.58799999999999997</v>
          </cell>
          <cell r="L67">
            <v>0.504</v>
          </cell>
        </row>
        <row r="68">
          <cell r="E68" t="str">
            <v>Ded=0, C%=40/--, OOP Max=10000</v>
          </cell>
          <cell r="F68">
            <v>0.59299999999999997</v>
          </cell>
          <cell r="G68">
            <v>0.64200000000000002</v>
          </cell>
          <cell r="H68">
            <v>0.624</v>
          </cell>
          <cell r="I68">
            <v>0.60799999999999998</v>
          </cell>
          <cell r="J68">
            <v>0.59399999999999997</v>
          </cell>
          <cell r="K68">
            <v>0.58099999999999996</v>
          </cell>
          <cell r="L68">
            <v>0.49</v>
          </cell>
        </row>
        <row r="69">
          <cell r="E69" t="str">
            <v>Ded=0, C%=40/--, OOP Max=12000</v>
          </cell>
          <cell r="F69">
            <v>0.58599999999999997</v>
          </cell>
          <cell r="G69">
            <v>0.63600000000000001</v>
          </cell>
          <cell r="H69">
            <v>0.61799999999999999</v>
          </cell>
          <cell r="I69">
            <v>0.60199999999999998</v>
          </cell>
          <cell r="J69">
            <v>0.58799999999999997</v>
          </cell>
          <cell r="K69">
            <v>0.57499999999999996</v>
          </cell>
          <cell r="L69">
            <v>0.47899999999999998</v>
          </cell>
        </row>
        <row r="70">
          <cell r="E70" t="str">
            <v>Ded=0, C%=40/--, OOP Max=NA</v>
          </cell>
          <cell r="F70">
            <v>0.54100000000000004</v>
          </cell>
          <cell r="G70">
            <v>0.60199999999999998</v>
          </cell>
          <cell r="H70">
            <v>0.58499999999999996</v>
          </cell>
          <cell r="I70">
            <v>0.56799999999999995</v>
          </cell>
          <cell r="J70">
            <v>0.55400000000000005</v>
          </cell>
          <cell r="K70">
            <v>0.54200000000000004</v>
          </cell>
          <cell r="L70">
            <v>0.41099999999999998</v>
          </cell>
        </row>
        <row r="71">
          <cell r="E71" t="str">
            <v>Ded=0, C%=50/--, OOP Max=250</v>
          </cell>
          <cell r="F71">
            <v>0.79600000000000004</v>
          </cell>
          <cell r="G71">
            <v>0.81399999999999995</v>
          </cell>
          <cell r="H71">
            <v>0.79500000000000004</v>
          </cell>
          <cell r="I71">
            <v>0.77900000000000003</v>
          </cell>
          <cell r="J71">
            <v>0.76400000000000001</v>
          </cell>
          <cell r="K71">
            <v>0.751</v>
          </cell>
          <cell r="L71">
            <v>0.60799999999999998</v>
          </cell>
        </row>
        <row r="72">
          <cell r="E72" t="str">
            <v>Ded=0, C%=50/--, OOP Max=500</v>
          </cell>
          <cell r="F72">
            <v>0.752</v>
          </cell>
          <cell r="G72">
            <v>0.77400000000000002</v>
          </cell>
          <cell r="H72">
            <v>0.75600000000000001</v>
          </cell>
          <cell r="I72">
            <v>0.73899999999999999</v>
          </cell>
          <cell r="J72">
            <v>0.72399999999999998</v>
          </cell>
          <cell r="K72">
            <v>0.71199999999999997</v>
          </cell>
          <cell r="L72">
            <v>0.59099999999999997</v>
          </cell>
        </row>
        <row r="73">
          <cell r="E73" t="str">
            <v>Ded=0, C%=50/--, OOP Max=750</v>
          </cell>
          <cell r="F73">
            <v>0.72099999999999997</v>
          </cell>
          <cell r="G73">
            <v>0.747</v>
          </cell>
          <cell r="H73">
            <v>0.72899999999999998</v>
          </cell>
          <cell r="I73">
            <v>0.71199999999999997</v>
          </cell>
          <cell r="J73">
            <v>0.69699999999999995</v>
          </cell>
          <cell r="K73">
            <v>0.68500000000000005</v>
          </cell>
          <cell r="L73">
            <v>0.57999999999999996</v>
          </cell>
        </row>
        <row r="74">
          <cell r="E74" t="str">
            <v>Ded=0, C%=50/--, OOP Max=1000</v>
          </cell>
          <cell r="F74">
            <v>0.69799999999999995</v>
          </cell>
          <cell r="G74">
            <v>0.72699999999999998</v>
          </cell>
          <cell r="H74">
            <v>0.70799999999999996</v>
          </cell>
          <cell r="I74">
            <v>0.69099999999999995</v>
          </cell>
          <cell r="J74">
            <v>0.67700000000000005</v>
          </cell>
          <cell r="K74">
            <v>0.66400000000000003</v>
          </cell>
          <cell r="L74">
            <v>0.56999999999999995</v>
          </cell>
        </row>
        <row r="75">
          <cell r="E75" t="str">
            <v>Ded=0, C%=50/--, OOP Max=1500</v>
          </cell>
          <cell r="F75">
            <v>0.66300000000000003</v>
          </cell>
          <cell r="G75">
            <v>0.69699999999999995</v>
          </cell>
          <cell r="H75">
            <v>0.67800000000000005</v>
          </cell>
          <cell r="I75">
            <v>0.66200000000000003</v>
          </cell>
          <cell r="J75">
            <v>0.64800000000000002</v>
          </cell>
          <cell r="K75">
            <v>0.63500000000000001</v>
          </cell>
          <cell r="L75">
            <v>0.53800000000000003</v>
          </cell>
        </row>
        <row r="76">
          <cell r="E76" t="str">
            <v>Ded=0, C%=50/--, OOP Max=2000</v>
          </cell>
          <cell r="F76">
            <v>0.63900000000000001</v>
          </cell>
          <cell r="G76">
            <v>0.67500000000000004</v>
          </cell>
          <cell r="H76">
            <v>0.65700000000000003</v>
          </cell>
          <cell r="I76">
            <v>0.64100000000000001</v>
          </cell>
          <cell r="J76">
            <v>0.626</v>
          </cell>
          <cell r="K76">
            <v>0.61399999999999999</v>
          </cell>
          <cell r="L76">
            <v>0.53</v>
          </cell>
        </row>
        <row r="77">
          <cell r="E77" t="str">
            <v>Ded=0, C%=50/--, OOP Max=2500</v>
          </cell>
          <cell r="F77">
            <v>0.61899999999999999</v>
          </cell>
          <cell r="G77">
            <v>0.65900000000000003</v>
          </cell>
          <cell r="H77">
            <v>0.64100000000000001</v>
          </cell>
          <cell r="I77">
            <v>0.624</v>
          </cell>
          <cell r="J77">
            <v>0.61</v>
          </cell>
          <cell r="K77">
            <v>0.59799999999999998</v>
          </cell>
          <cell r="L77">
            <v>0.51300000000000001</v>
          </cell>
        </row>
        <row r="78">
          <cell r="E78" t="str">
            <v>Ded=0, C%=50/--, OOP Max=3750</v>
          </cell>
          <cell r="F78">
            <v>0.58599999999999997</v>
          </cell>
          <cell r="G78">
            <v>0.63200000000000001</v>
          </cell>
          <cell r="H78">
            <v>0.61399999999999999</v>
          </cell>
          <cell r="I78">
            <v>0.59799999999999998</v>
          </cell>
          <cell r="J78">
            <v>0.58299999999999996</v>
          </cell>
          <cell r="K78">
            <v>0.57099999999999995</v>
          </cell>
          <cell r="L78">
            <v>0.48599999999999999</v>
          </cell>
        </row>
        <row r="79">
          <cell r="E79" t="str">
            <v>Ded=0, C%=50/--, OOP Max=5000</v>
          </cell>
          <cell r="F79">
            <v>0.56599999999999995</v>
          </cell>
          <cell r="G79">
            <v>0.61499999999999999</v>
          </cell>
          <cell r="H79">
            <v>0.59799999999999998</v>
          </cell>
          <cell r="I79">
            <v>0.58099999999999996</v>
          </cell>
          <cell r="J79">
            <v>0.56699999999999995</v>
          </cell>
          <cell r="K79">
            <v>0.55500000000000005</v>
          </cell>
          <cell r="L79">
            <v>0.46500000000000002</v>
          </cell>
        </row>
        <row r="80">
          <cell r="E80" t="str">
            <v>Ded=0, C%=50/--, OOP Max=7500</v>
          </cell>
          <cell r="F80">
            <v>0.54100000000000004</v>
          </cell>
          <cell r="G80">
            <v>0.59499999999999997</v>
          </cell>
          <cell r="H80">
            <v>0.57699999999999996</v>
          </cell>
          <cell r="I80">
            <v>0.56100000000000005</v>
          </cell>
          <cell r="J80">
            <v>0.54700000000000004</v>
          </cell>
          <cell r="K80">
            <v>0.53500000000000003</v>
          </cell>
          <cell r="L80">
            <v>0.436</v>
          </cell>
        </row>
        <row r="81">
          <cell r="E81" t="str">
            <v>Ded=0, C%=50/--, OOP Max=10000</v>
          </cell>
          <cell r="F81">
            <v>0.52500000000000002</v>
          </cell>
          <cell r="G81">
            <v>0.58199999999999996</v>
          </cell>
          <cell r="H81">
            <v>0.56499999999999995</v>
          </cell>
          <cell r="I81">
            <v>0.54800000000000004</v>
          </cell>
          <cell r="J81">
            <v>0.53400000000000003</v>
          </cell>
          <cell r="K81">
            <v>0.52200000000000002</v>
          </cell>
          <cell r="L81">
            <v>0.41899999999999998</v>
          </cell>
        </row>
        <row r="82">
          <cell r="E82" t="str">
            <v>Ded=0, C%=50/--, OOP Max=12500</v>
          </cell>
          <cell r="F82">
            <v>0.51400000000000001</v>
          </cell>
          <cell r="G82">
            <v>0.57299999999999995</v>
          </cell>
          <cell r="H82">
            <v>0.55500000000000005</v>
          </cell>
          <cell r="I82">
            <v>0.53900000000000003</v>
          </cell>
          <cell r="J82">
            <v>0.52500000000000002</v>
          </cell>
          <cell r="K82">
            <v>0.51300000000000001</v>
          </cell>
          <cell r="L82">
            <v>0.40200000000000002</v>
          </cell>
        </row>
        <row r="83">
          <cell r="E83" t="str">
            <v>Ded=0, C%=50/--, OOP Max=15000</v>
          </cell>
          <cell r="F83">
            <v>0.505</v>
          </cell>
          <cell r="G83">
            <v>0.56599999999999995</v>
          </cell>
          <cell r="H83">
            <v>0.54800000000000004</v>
          </cell>
          <cell r="I83">
            <v>0.53200000000000003</v>
          </cell>
          <cell r="J83">
            <v>0.51800000000000002</v>
          </cell>
          <cell r="K83">
            <v>0.50600000000000001</v>
          </cell>
          <cell r="L83">
            <v>0.39</v>
          </cell>
        </row>
        <row r="84">
          <cell r="E84" t="str">
            <v>Ded=0, C%=50/--, OOP Max=NA</v>
          </cell>
          <cell r="F84">
            <v>0.44900000000000001</v>
          </cell>
          <cell r="G84">
            <v>0.52400000000000002</v>
          </cell>
          <cell r="H84">
            <v>0.50700000000000001</v>
          </cell>
          <cell r="I84">
            <v>0.49099999999999999</v>
          </cell>
          <cell r="J84">
            <v>0.47699999999999998</v>
          </cell>
          <cell r="K84">
            <v>0.46400000000000002</v>
          </cell>
          <cell r="L84">
            <v>0.313</v>
          </cell>
        </row>
        <row r="85">
          <cell r="E85" t="str">
            <v>Ded=50, C%=0/--, OOP Max=NA</v>
          </cell>
          <cell r="F85">
            <v>0.96</v>
          </cell>
          <cell r="G85">
            <v>0.92300000000000004</v>
          </cell>
          <cell r="H85">
            <v>0.90400000000000003</v>
          </cell>
          <cell r="I85">
            <v>0.88700000000000001</v>
          </cell>
          <cell r="J85">
            <v>0.872</v>
          </cell>
          <cell r="K85">
            <v>0.85899999999999999</v>
          </cell>
          <cell r="L85">
            <v>0.83899999999999997</v>
          </cell>
        </row>
        <row r="86">
          <cell r="E86" t="str">
            <v>Ded=50, C%=10/--, OOP Max=100</v>
          </cell>
          <cell r="F86">
            <v>0.89500000000000002</v>
          </cell>
          <cell r="G86">
            <v>0.88200000000000001</v>
          </cell>
          <cell r="H86">
            <v>0.86299999999999999</v>
          </cell>
          <cell r="I86">
            <v>0.84599999999999997</v>
          </cell>
          <cell r="J86">
            <v>0.83099999999999996</v>
          </cell>
          <cell r="K86">
            <v>0.81899999999999995</v>
          </cell>
          <cell r="L86">
            <v>0.76700000000000002</v>
          </cell>
        </row>
        <row r="87">
          <cell r="E87" t="str">
            <v>Ded=50, C%=10/--, OOP Max=150</v>
          </cell>
          <cell r="F87">
            <v>0.88600000000000001</v>
          </cell>
          <cell r="G87">
            <v>0.874</v>
          </cell>
          <cell r="H87">
            <v>0.85499999999999998</v>
          </cell>
          <cell r="I87">
            <v>0.83799999999999997</v>
          </cell>
          <cell r="J87">
            <v>0.82299999999999995</v>
          </cell>
          <cell r="K87">
            <v>0.81100000000000005</v>
          </cell>
          <cell r="L87">
            <v>0.76300000000000001</v>
          </cell>
        </row>
        <row r="88">
          <cell r="E88" t="str">
            <v>Ded=50, C%=10/--, OOP Max=200</v>
          </cell>
          <cell r="F88">
            <v>0.879</v>
          </cell>
          <cell r="G88">
            <v>0.86799999999999999</v>
          </cell>
          <cell r="H88">
            <v>0.85</v>
          </cell>
          <cell r="I88">
            <v>0.83299999999999996</v>
          </cell>
          <cell r="J88">
            <v>0.81799999999999995</v>
          </cell>
          <cell r="K88">
            <v>0.80500000000000005</v>
          </cell>
          <cell r="L88">
            <v>0.76</v>
          </cell>
        </row>
        <row r="89">
          <cell r="E89" t="str">
            <v>Ded=50, C%=10/--, OOP Max=250</v>
          </cell>
          <cell r="F89">
            <v>0.875</v>
          </cell>
          <cell r="G89">
            <v>0.86399999999999999</v>
          </cell>
          <cell r="H89">
            <v>0.84499999999999997</v>
          </cell>
          <cell r="I89">
            <v>0.82799999999999996</v>
          </cell>
          <cell r="J89">
            <v>0.81399999999999995</v>
          </cell>
          <cell r="K89">
            <v>0.80100000000000005</v>
          </cell>
          <cell r="L89">
            <v>0.75800000000000001</v>
          </cell>
        </row>
        <row r="90">
          <cell r="E90" t="str">
            <v>Ded=50, C%=10/--, OOP Max=350</v>
          </cell>
          <cell r="F90">
            <v>0.86699999999999999</v>
          </cell>
          <cell r="G90">
            <v>0.85799999999999998</v>
          </cell>
          <cell r="H90">
            <v>0.83899999999999997</v>
          </cell>
          <cell r="I90">
            <v>0.82199999999999995</v>
          </cell>
          <cell r="J90">
            <v>0.80800000000000005</v>
          </cell>
          <cell r="K90">
            <v>0.79500000000000004</v>
          </cell>
          <cell r="L90">
            <v>0.75</v>
          </cell>
        </row>
        <row r="91">
          <cell r="E91" t="str">
            <v>Ded=50, C%=10/--, OOP Max=450</v>
          </cell>
          <cell r="F91">
            <v>0.86199999999999999</v>
          </cell>
          <cell r="G91">
            <v>0.85399999999999998</v>
          </cell>
          <cell r="H91">
            <v>0.83499999999999996</v>
          </cell>
          <cell r="I91">
            <v>0.81799999999999995</v>
          </cell>
          <cell r="J91">
            <v>0.80300000000000005</v>
          </cell>
          <cell r="K91">
            <v>0.79100000000000004</v>
          </cell>
          <cell r="L91">
            <v>0.748</v>
          </cell>
        </row>
        <row r="92">
          <cell r="E92" t="str">
            <v>Ded=50, C%=10/--, OOP Max=550</v>
          </cell>
          <cell r="F92">
            <v>0.85799999999999998</v>
          </cell>
          <cell r="G92">
            <v>0.85</v>
          </cell>
          <cell r="H92">
            <v>0.83199999999999996</v>
          </cell>
          <cell r="I92">
            <v>0.81499999999999995</v>
          </cell>
          <cell r="J92">
            <v>0.8</v>
          </cell>
          <cell r="K92">
            <v>0.78700000000000003</v>
          </cell>
          <cell r="L92">
            <v>0.74399999999999999</v>
          </cell>
        </row>
        <row r="93">
          <cell r="E93" t="str">
            <v>Ded=50, C%=10/--, OOP Max=800</v>
          </cell>
          <cell r="F93">
            <v>0.85099999999999998</v>
          </cell>
          <cell r="G93">
            <v>0.84499999999999997</v>
          </cell>
          <cell r="H93">
            <v>0.82599999999999996</v>
          </cell>
          <cell r="I93">
            <v>0.80900000000000005</v>
          </cell>
          <cell r="J93">
            <v>0.79500000000000004</v>
          </cell>
          <cell r="K93">
            <v>0.78200000000000003</v>
          </cell>
          <cell r="L93">
            <v>0.73699999999999999</v>
          </cell>
        </row>
        <row r="94">
          <cell r="E94" t="str">
            <v>Ded=50, C%=10/--, OOP Max=1050</v>
          </cell>
          <cell r="F94">
            <v>0.84599999999999997</v>
          </cell>
          <cell r="G94">
            <v>0.84099999999999997</v>
          </cell>
          <cell r="H94">
            <v>0.82299999999999995</v>
          </cell>
          <cell r="I94">
            <v>0.80600000000000005</v>
          </cell>
          <cell r="J94">
            <v>0.79100000000000004</v>
          </cell>
          <cell r="K94">
            <v>0.77800000000000002</v>
          </cell>
          <cell r="L94">
            <v>0.73199999999999998</v>
          </cell>
        </row>
        <row r="95">
          <cell r="E95" t="str">
            <v>Ded=50, C%=10/--, OOP Max=1550</v>
          </cell>
          <cell r="F95">
            <v>0.84099999999999997</v>
          </cell>
          <cell r="G95">
            <v>0.83699999999999997</v>
          </cell>
          <cell r="H95">
            <v>0.81799999999999995</v>
          </cell>
          <cell r="I95">
            <v>0.80200000000000005</v>
          </cell>
          <cell r="J95">
            <v>0.78700000000000003</v>
          </cell>
          <cell r="K95">
            <v>0.77400000000000002</v>
          </cell>
          <cell r="L95">
            <v>0.72499999999999998</v>
          </cell>
        </row>
        <row r="96">
          <cell r="E96" t="str">
            <v>Ded=50, C%=10/--, OOP Max=2050</v>
          </cell>
          <cell r="F96">
            <v>0.83799999999999997</v>
          </cell>
          <cell r="G96">
            <v>0.83399999999999996</v>
          </cell>
          <cell r="H96">
            <v>0.81599999999999995</v>
          </cell>
          <cell r="I96">
            <v>0.79900000000000004</v>
          </cell>
          <cell r="J96">
            <v>0.78400000000000003</v>
          </cell>
          <cell r="K96">
            <v>0.77200000000000002</v>
          </cell>
          <cell r="L96">
            <v>0.72099999999999997</v>
          </cell>
        </row>
        <row r="97">
          <cell r="E97" t="str">
            <v>Ded=50, C%=10/--, OOP Max=2550</v>
          </cell>
          <cell r="F97">
            <v>0.83499999999999996</v>
          </cell>
          <cell r="G97">
            <v>0.83199999999999996</v>
          </cell>
          <cell r="H97">
            <v>0.81399999999999995</v>
          </cell>
          <cell r="I97">
            <v>0.79700000000000004</v>
          </cell>
          <cell r="J97">
            <v>0.78200000000000003</v>
          </cell>
          <cell r="K97">
            <v>0.77</v>
          </cell>
          <cell r="L97">
            <v>0.71699999999999997</v>
          </cell>
        </row>
        <row r="98">
          <cell r="E98" t="str">
            <v>Ded=50, C%=10/--, OOP Max=3050</v>
          </cell>
          <cell r="F98">
            <v>0.83299999999999996</v>
          </cell>
          <cell r="G98">
            <v>0.83099999999999996</v>
          </cell>
          <cell r="H98">
            <v>0.81200000000000006</v>
          </cell>
          <cell r="I98">
            <v>0.79600000000000004</v>
          </cell>
          <cell r="J98">
            <v>0.78100000000000003</v>
          </cell>
          <cell r="K98">
            <v>0.76800000000000002</v>
          </cell>
          <cell r="L98">
            <v>0.71399999999999997</v>
          </cell>
        </row>
        <row r="99">
          <cell r="E99" t="str">
            <v>Ded=50, C%=10/--, OOP Max=NA</v>
          </cell>
          <cell r="F99">
            <v>0.82099999999999995</v>
          </cell>
          <cell r="G99">
            <v>0.82199999999999995</v>
          </cell>
          <cell r="H99">
            <v>0.80400000000000005</v>
          </cell>
          <cell r="I99">
            <v>0.78700000000000003</v>
          </cell>
          <cell r="J99">
            <v>0.77200000000000002</v>
          </cell>
          <cell r="K99">
            <v>0.76</v>
          </cell>
          <cell r="L99">
            <v>0.69399999999999995</v>
          </cell>
        </row>
        <row r="100">
          <cell r="E100" t="str">
            <v>Ded=50, C%=20/--, OOP Max=150</v>
          </cell>
          <cell r="F100">
            <v>0.85099999999999998</v>
          </cell>
          <cell r="G100">
            <v>0.85199999999999998</v>
          </cell>
          <cell r="H100">
            <v>0.83299999999999996</v>
          </cell>
          <cell r="I100">
            <v>0.81599999999999995</v>
          </cell>
          <cell r="J100">
            <v>0.80100000000000005</v>
          </cell>
          <cell r="K100">
            <v>0.78800000000000003</v>
          </cell>
          <cell r="L100">
            <v>0.69799999999999995</v>
          </cell>
        </row>
        <row r="101">
          <cell r="E101" t="str">
            <v>Ded=50, C%=20/--, OOP Max=250</v>
          </cell>
          <cell r="F101">
            <v>0.83299999999999996</v>
          </cell>
          <cell r="G101">
            <v>0.83599999999999997</v>
          </cell>
          <cell r="H101">
            <v>0.81699999999999995</v>
          </cell>
          <cell r="I101">
            <v>0.8</v>
          </cell>
          <cell r="J101">
            <v>0.78600000000000003</v>
          </cell>
          <cell r="K101">
            <v>0.77300000000000002</v>
          </cell>
          <cell r="L101">
            <v>0.69099999999999995</v>
          </cell>
        </row>
        <row r="102">
          <cell r="E102" t="str">
            <v>Ded=50, C%=20/--, OOP Max=350</v>
          </cell>
          <cell r="F102">
            <v>0.82099999999999995</v>
          </cell>
          <cell r="G102">
            <v>0.82499999999999996</v>
          </cell>
          <cell r="H102">
            <v>0.80700000000000005</v>
          </cell>
          <cell r="I102">
            <v>0.79</v>
          </cell>
          <cell r="J102">
            <v>0.77500000000000002</v>
          </cell>
          <cell r="K102">
            <v>0.76200000000000001</v>
          </cell>
          <cell r="L102">
            <v>0.68600000000000005</v>
          </cell>
        </row>
        <row r="103">
          <cell r="E103" t="str">
            <v>Ded=50, C%=20/--, OOP Max=450</v>
          </cell>
          <cell r="F103">
            <v>0.81200000000000006</v>
          </cell>
          <cell r="G103">
            <v>0.81699999999999995</v>
          </cell>
          <cell r="H103">
            <v>0.79800000000000004</v>
          </cell>
          <cell r="I103">
            <v>0.78200000000000003</v>
          </cell>
          <cell r="J103">
            <v>0.76700000000000002</v>
          </cell>
          <cell r="K103">
            <v>0.754</v>
          </cell>
          <cell r="L103">
            <v>0.68200000000000005</v>
          </cell>
        </row>
        <row r="104">
          <cell r="E104" t="str">
            <v>Ded=50, C%=20/--, OOP Max=650</v>
          </cell>
          <cell r="F104">
            <v>0.79800000000000004</v>
          </cell>
          <cell r="G104">
            <v>0.80500000000000005</v>
          </cell>
          <cell r="H104">
            <v>0.78700000000000003</v>
          </cell>
          <cell r="I104">
            <v>0.77</v>
          </cell>
          <cell r="J104">
            <v>0.755</v>
          </cell>
          <cell r="K104">
            <v>0.74199999999999999</v>
          </cell>
          <cell r="L104">
            <v>0.66600000000000004</v>
          </cell>
        </row>
        <row r="105">
          <cell r="E105" t="str">
            <v>Ded=50, C%=20/--, OOP Max=850</v>
          </cell>
          <cell r="F105">
            <v>0.78800000000000003</v>
          </cell>
          <cell r="G105">
            <v>0.79600000000000004</v>
          </cell>
          <cell r="H105">
            <v>0.77800000000000002</v>
          </cell>
          <cell r="I105">
            <v>0.76100000000000001</v>
          </cell>
          <cell r="J105">
            <v>0.747</v>
          </cell>
          <cell r="K105">
            <v>0.73399999999999999</v>
          </cell>
          <cell r="L105">
            <v>0.66400000000000003</v>
          </cell>
        </row>
        <row r="106">
          <cell r="E106" t="str">
            <v>Ded=50, C%=20/--, OOP Max=1050</v>
          </cell>
          <cell r="F106">
            <v>0.78</v>
          </cell>
          <cell r="G106">
            <v>0.79</v>
          </cell>
          <cell r="H106">
            <v>0.77100000000000002</v>
          </cell>
          <cell r="I106">
            <v>0.755</v>
          </cell>
          <cell r="J106">
            <v>0.74</v>
          </cell>
          <cell r="K106">
            <v>0.72699999999999998</v>
          </cell>
          <cell r="L106">
            <v>0.65600000000000003</v>
          </cell>
        </row>
        <row r="107">
          <cell r="E107" t="str">
            <v>Ded=50, C%=20/--, OOP Max=1550</v>
          </cell>
          <cell r="F107">
            <v>0.76600000000000001</v>
          </cell>
          <cell r="G107">
            <v>0.77900000000000003</v>
          </cell>
          <cell r="H107">
            <v>0.76</v>
          </cell>
          <cell r="I107">
            <v>0.74399999999999999</v>
          </cell>
          <cell r="J107">
            <v>0.72899999999999998</v>
          </cell>
          <cell r="K107">
            <v>0.71599999999999997</v>
          </cell>
          <cell r="L107">
            <v>0.64300000000000002</v>
          </cell>
        </row>
        <row r="108">
          <cell r="E108" t="str">
            <v>Ded=50, C%=20/--, OOP Max=2050</v>
          </cell>
          <cell r="F108">
            <v>0.75800000000000001</v>
          </cell>
          <cell r="G108">
            <v>0.77200000000000002</v>
          </cell>
          <cell r="H108">
            <v>0.754</v>
          </cell>
          <cell r="I108">
            <v>0.73699999999999999</v>
          </cell>
          <cell r="J108">
            <v>0.72299999999999998</v>
          </cell>
          <cell r="K108">
            <v>0.71</v>
          </cell>
          <cell r="L108">
            <v>0.63400000000000001</v>
          </cell>
        </row>
        <row r="109">
          <cell r="E109" t="str">
            <v>Ded=50, C%=20/--, OOP Max=3050</v>
          </cell>
          <cell r="F109">
            <v>0.747</v>
          </cell>
          <cell r="G109">
            <v>0.76400000000000001</v>
          </cell>
          <cell r="H109">
            <v>0.746</v>
          </cell>
          <cell r="I109">
            <v>0.72899999999999998</v>
          </cell>
          <cell r="J109">
            <v>0.71399999999999997</v>
          </cell>
          <cell r="K109">
            <v>0.70199999999999996</v>
          </cell>
          <cell r="L109">
            <v>0.621</v>
          </cell>
        </row>
        <row r="110">
          <cell r="E110" t="str">
            <v>Ded=50, C%=20/--, OOP Max=4050</v>
          </cell>
          <cell r="F110">
            <v>0.74099999999999999</v>
          </cell>
          <cell r="G110">
            <v>0.75900000000000001</v>
          </cell>
          <cell r="H110">
            <v>0.74</v>
          </cell>
          <cell r="I110">
            <v>0.72399999999999998</v>
          </cell>
          <cell r="J110">
            <v>0.70899999999999996</v>
          </cell>
          <cell r="K110">
            <v>0.69699999999999995</v>
          </cell>
          <cell r="L110">
            <v>0.61399999999999999</v>
          </cell>
        </row>
        <row r="111">
          <cell r="E111" t="str">
            <v>Ded=50, C%=20/--, OOP Max=5050</v>
          </cell>
          <cell r="F111">
            <v>0.73599999999999999</v>
          </cell>
          <cell r="G111">
            <v>0.755</v>
          </cell>
          <cell r="H111">
            <v>0.73699999999999999</v>
          </cell>
          <cell r="I111">
            <v>0.72</v>
          </cell>
          <cell r="J111">
            <v>0.70499999999999996</v>
          </cell>
          <cell r="K111">
            <v>0.69299999999999995</v>
          </cell>
          <cell r="L111">
            <v>0.60599999999999998</v>
          </cell>
        </row>
        <row r="112">
          <cell r="E112" t="str">
            <v>Ded=50, C%=20/--, OOP Max=6050</v>
          </cell>
          <cell r="F112">
            <v>0.73199999999999998</v>
          </cell>
          <cell r="G112">
            <v>0.752</v>
          </cell>
          <cell r="H112">
            <v>0.73399999999999999</v>
          </cell>
          <cell r="I112">
            <v>0.71699999999999997</v>
          </cell>
          <cell r="J112">
            <v>0.70299999999999996</v>
          </cell>
          <cell r="K112">
            <v>0.69</v>
          </cell>
          <cell r="L112">
            <v>0.6</v>
          </cell>
        </row>
        <row r="113">
          <cell r="E113" t="str">
            <v>Ded=50, C%=20/--, OOP Max=NA</v>
          </cell>
          <cell r="F113">
            <v>0.70899999999999996</v>
          </cell>
          <cell r="G113">
            <v>0.73499999999999999</v>
          </cell>
          <cell r="H113">
            <v>0.71699999999999997</v>
          </cell>
          <cell r="I113">
            <v>0.7</v>
          </cell>
          <cell r="J113">
            <v>0.68600000000000005</v>
          </cell>
          <cell r="K113">
            <v>0.67300000000000004</v>
          </cell>
          <cell r="L113">
            <v>0.56499999999999995</v>
          </cell>
        </row>
        <row r="114">
          <cell r="E114" t="str">
            <v>Ded=50, C%=30/--, OOP Max=200</v>
          </cell>
          <cell r="F114">
            <v>0.82799999999999996</v>
          </cell>
          <cell r="G114">
            <v>0.83599999999999997</v>
          </cell>
          <cell r="H114">
            <v>0.81799999999999995</v>
          </cell>
          <cell r="I114">
            <v>0.80100000000000005</v>
          </cell>
          <cell r="J114">
            <v>0.78600000000000003</v>
          </cell>
          <cell r="K114">
            <v>0.77300000000000002</v>
          </cell>
          <cell r="L114">
            <v>0.63300000000000001</v>
          </cell>
        </row>
        <row r="115">
          <cell r="E115" t="str">
            <v>Ded=50, C%=30/--, OOP Max=350</v>
          </cell>
          <cell r="F115">
            <v>0.80200000000000005</v>
          </cell>
          <cell r="G115">
            <v>0.81299999999999994</v>
          </cell>
          <cell r="H115">
            <v>0.79500000000000004</v>
          </cell>
          <cell r="I115">
            <v>0.77800000000000002</v>
          </cell>
          <cell r="J115">
            <v>0.76300000000000001</v>
          </cell>
          <cell r="K115">
            <v>0.75</v>
          </cell>
          <cell r="L115">
            <v>0.622</v>
          </cell>
        </row>
        <row r="116">
          <cell r="E116" t="str">
            <v>Ded=50, C%=30/--, OOP Max=500</v>
          </cell>
          <cell r="F116">
            <v>0.78300000000000003</v>
          </cell>
          <cell r="G116">
            <v>0.79700000000000004</v>
          </cell>
          <cell r="H116">
            <v>0.77800000000000002</v>
          </cell>
          <cell r="I116">
            <v>0.76200000000000001</v>
          </cell>
          <cell r="J116">
            <v>0.747</v>
          </cell>
          <cell r="K116">
            <v>0.73399999999999999</v>
          </cell>
          <cell r="L116">
            <v>0.61599999999999999</v>
          </cell>
        </row>
        <row r="117">
          <cell r="E117" t="str">
            <v>Ded=50, C%=30/--, OOP Max=650</v>
          </cell>
          <cell r="F117">
            <v>0.76900000000000002</v>
          </cell>
          <cell r="G117">
            <v>0.78500000000000003</v>
          </cell>
          <cell r="H117">
            <v>0.76600000000000001</v>
          </cell>
          <cell r="I117">
            <v>0.749</v>
          </cell>
          <cell r="J117">
            <v>0.73499999999999999</v>
          </cell>
          <cell r="K117">
            <v>0.72199999999999998</v>
          </cell>
          <cell r="L117">
            <v>0.61099999999999999</v>
          </cell>
        </row>
        <row r="118">
          <cell r="E118" t="str">
            <v>Ded=50, C%=30/--, OOP Max=950</v>
          </cell>
          <cell r="F118">
            <v>0.749</v>
          </cell>
          <cell r="G118">
            <v>0.76700000000000002</v>
          </cell>
          <cell r="H118">
            <v>0.748</v>
          </cell>
          <cell r="I118">
            <v>0.73199999999999998</v>
          </cell>
          <cell r="J118">
            <v>0.71699999999999997</v>
          </cell>
          <cell r="K118">
            <v>0.70399999999999996</v>
          </cell>
          <cell r="L118">
            <v>0.58899999999999997</v>
          </cell>
        </row>
        <row r="119">
          <cell r="E119" t="str">
            <v>Ded=50, C%=30/--, OOP Max=1250</v>
          </cell>
          <cell r="F119">
            <v>0.73399999999999999</v>
          </cell>
          <cell r="G119">
            <v>0.754</v>
          </cell>
          <cell r="H119">
            <v>0.73599999999999999</v>
          </cell>
          <cell r="I119">
            <v>0.71899999999999997</v>
          </cell>
          <cell r="J119">
            <v>0.70399999999999996</v>
          </cell>
          <cell r="K119">
            <v>0.69199999999999995</v>
          </cell>
          <cell r="L119">
            <v>0.58599999999999997</v>
          </cell>
        </row>
        <row r="120">
          <cell r="E120" t="str">
            <v>Ded=50, C%=30/--, OOP Max=1550</v>
          </cell>
          <cell r="F120">
            <v>0.72199999999999998</v>
          </cell>
          <cell r="G120">
            <v>0.74399999999999999</v>
          </cell>
          <cell r="H120">
            <v>0.72599999999999998</v>
          </cell>
          <cell r="I120">
            <v>0.70899999999999996</v>
          </cell>
          <cell r="J120">
            <v>0.69499999999999995</v>
          </cell>
          <cell r="K120">
            <v>0.68200000000000005</v>
          </cell>
          <cell r="L120">
            <v>0.57499999999999996</v>
          </cell>
        </row>
        <row r="121">
          <cell r="E121" t="str">
            <v>Ded=50, C%=30/--, OOP Max=2300</v>
          </cell>
          <cell r="F121">
            <v>0.70199999999999996</v>
          </cell>
          <cell r="G121">
            <v>0.72799999999999998</v>
          </cell>
          <cell r="H121">
            <v>0.70899999999999996</v>
          </cell>
          <cell r="I121">
            <v>0.69299999999999995</v>
          </cell>
          <cell r="J121">
            <v>0.67800000000000005</v>
          </cell>
          <cell r="K121">
            <v>0.66600000000000004</v>
          </cell>
          <cell r="L121">
            <v>0.55800000000000005</v>
          </cell>
        </row>
        <row r="122">
          <cell r="E122" t="str">
            <v>Ded=50, C%=30/--, OOP Max=3050</v>
          </cell>
          <cell r="F122">
            <v>0.68899999999999995</v>
          </cell>
          <cell r="G122">
            <v>0.71799999999999997</v>
          </cell>
          <cell r="H122">
            <v>0.69899999999999995</v>
          </cell>
          <cell r="I122">
            <v>0.68300000000000005</v>
          </cell>
          <cell r="J122">
            <v>0.66800000000000004</v>
          </cell>
          <cell r="K122">
            <v>0.65600000000000003</v>
          </cell>
          <cell r="L122">
            <v>0.54500000000000004</v>
          </cell>
        </row>
        <row r="123">
          <cell r="E123" t="str">
            <v>Ded=50, C%=30/--, OOP Max=4550</v>
          </cell>
          <cell r="F123">
            <v>0.67400000000000004</v>
          </cell>
          <cell r="G123">
            <v>0.70499999999999996</v>
          </cell>
          <cell r="H123">
            <v>0.68700000000000006</v>
          </cell>
          <cell r="I123">
            <v>0.67100000000000004</v>
          </cell>
          <cell r="J123">
            <v>0.65600000000000003</v>
          </cell>
          <cell r="K123">
            <v>0.64400000000000002</v>
          </cell>
          <cell r="L123">
            <v>0.52700000000000002</v>
          </cell>
        </row>
        <row r="124">
          <cell r="E124" t="str">
            <v>Ded=50, C%=30/--, OOP Max=6050</v>
          </cell>
          <cell r="F124">
            <v>0.66400000000000003</v>
          </cell>
          <cell r="G124">
            <v>0.69699999999999995</v>
          </cell>
          <cell r="H124">
            <v>0.67900000000000005</v>
          </cell>
          <cell r="I124">
            <v>0.66300000000000003</v>
          </cell>
          <cell r="J124">
            <v>0.64800000000000002</v>
          </cell>
          <cell r="K124">
            <v>0.63600000000000001</v>
          </cell>
          <cell r="L124">
            <v>0.51700000000000002</v>
          </cell>
        </row>
        <row r="125">
          <cell r="E125" t="str">
            <v>Ded=50, C%=30/--, OOP Max=7550</v>
          </cell>
          <cell r="F125">
            <v>0.65700000000000003</v>
          </cell>
          <cell r="G125">
            <v>0.69199999999999995</v>
          </cell>
          <cell r="H125">
            <v>0.67400000000000004</v>
          </cell>
          <cell r="I125">
            <v>0.65700000000000003</v>
          </cell>
          <cell r="J125">
            <v>0.64300000000000002</v>
          </cell>
          <cell r="K125">
            <v>0.63</v>
          </cell>
          <cell r="L125">
            <v>0.50700000000000001</v>
          </cell>
        </row>
        <row r="126">
          <cell r="E126" t="str">
            <v>Ded=50, C%=30/--, OOP Max=9050</v>
          </cell>
          <cell r="F126">
            <v>0.65200000000000002</v>
          </cell>
          <cell r="G126">
            <v>0.68799999999999994</v>
          </cell>
          <cell r="H126">
            <v>0.66900000000000004</v>
          </cell>
          <cell r="I126">
            <v>0.65300000000000002</v>
          </cell>
          <cell r="J126">
            <v>0.63900000000000001</v>
          </cell>
          <cell r="K126">
            <v>0.626</v>
          </cell>
          <cell r="L126">
            <v>0.499</v>
          </cell>
        </row>
        <row r="127">
          <cell r="E127" t="str">
            <v>Ded=50, C%=30/--, OOP Max=NA</v>
          </cell>
          <cell r="F127">
            <v>0.61699999999999999</v>
          </cell>
          <cell r="G127">
            <v>0.66200000000000003</v>
          </cell>
          <cell r="H127">
            <v>0.64400000000000002</v>
          </cell>
          <cell r="I127">
            <v>0.627</v>
          </cell>
          <cell r="J127">
            <v>0.61299999999999999</v>
          </cell>
          <cell r="K127">
            <v>0.60099999999999998</v>
          </cell>
          <cell r="L127">
            <v>0.45100000000000001</v>
          </cell>
        </row>
        <row r="128">
          <cell r="E128" t="str">
            <v>Ded=50, C%=40/--, OOP Max=250</v>
          </cell>
          <cell r="F128">
            <v>0.80700000000000005</v>
          </cell>
          <cell r="G128">
            <v>0.82199999999999995</v>
          </cell>
          <cell r="H128">
            <v>0.80300000000000005</v>
          </cell>
          <cell r="I128">
            <v>0.78600000000000003</v>
          </cell>
          <cell r="J128">
            <v>0.77200000000000002</v>
          </cell>
          <cell r="K128">
            <v>0.75900000000000001</v>
          </cell>
          <cell r="L128">
            <v>0.57099999999999995</v>
          </cell>
        </row>
        <row r="129">
          <cell r="E129" t="str">
            <v>Ded=50, C%=40/--, OOP Max=450</v>
          </cell>
          <cell r="F129">
            <v>0.77300000000000002</v>
          </cell>
          <cell r="G129">
            <v>0.79100000000000004</v>
          </cell>
          <cell r="H129">
            <v>0.77200000000000002</v>
          </cell>
          <cell r="I129">
            <v>0.75600000000000001</v>
          </cell>
          <cell r="J129">
            <v>0.74099999999999999</v>
          </cell>
          <cell r="K129">
            <v>0.72799999999999998</v>
          </cell>
          <cell r="L129">
            <v>0.55800000000000005</v>
          </cell>
        </row>
        <row r="130">
          <cell r="E130" t="str">
            <v>Ded=50, C%=40/--, OOP Max=650</v>
          </cell>
          <cell r="F130">
            <v>0.749</v>
          </cell>
          <cell r="G130">
            <v>0.77</v>
          </cell>
          <cell r="H130">
            <v>0.751</v>
          </cell>
          <cell r="I130">
            <v>0.73399999999999999</v>
          </cell>
          <cell r="J130">
            <v>0.72</v>
          </cell>
          <cell r="K130">
            <v>0.70699999999999996</v>
          </cell>
          <cell r="L130">
            <v>0.55000000000000004</v>
          </cell>
        </row>
        <row r="131">
          <cell r="E131" t="str">
            <v>Ded=50, C%=40/--, OOP Max=850</v>
          </cell>
          <cell r="F131">
            <v>0.73</v>
          </cell>
          <cell r="G131">
            <v>0.753</v>
          </cell>
          <cell r="H131">
            <v>0.73499999999999999</v>
          </cell>
          <cell r="I131">
            <v>0.71799999999999997</v>
          </cell>
          <cell r="J131">
            <v>0.70299999999999996</v>
          </cell>
          <cell r="K131">
            <v>0.69099999999999995</v>
          </cell>
          <cell r="L131">
            <v>0.54400000000000004</v>
          </cell>
        </row>
        <row r="132">
          <cell r="E132" t="str">
            <v>Ded=50, C%=40/--, OOP Max=1250</v>
          </cell>
          <cell r="F132">
            <v>0.70299999999999996</v>
          </cell>
          <cell r="G132">
            <v>0.72899999999999998</v>
          </cell>
          <cell r="H132">
            <v>0.71099999999999997</v>
          </cell>
          <cell r="I132">
            <v>0.69399999999999995</v>
          </cell>
          <cell r="J132">
            <v>0.68</v>
          </cell>
          <cell r="K132">
            <v>0.66700000000000004</v>
          </cell>
          <cell r="L132">
            <v>0.51700000000000002</v>
          </cell>
        </row>
        <row r="133">
          <cell r="E133" t="str">
            <v>Ded=50, C%=40/--, OOP Max=1650</v>
          </cell>
          <cell r="F133">
            <v>0.68300000000000005</v>
          </cell>
          <cell r="G133">
            <v>0.71199999999999997</v>
          </cell>
          <cell r="H133">
            <v>0.69399999999999995</v>
          </cell>
          <cell r="I133">
            <v>0.67700000000000005</v>
          </cell>
          <cell r="J133">
            <v>0.66300000000000003</v>
          </cell>
          <cell r="K133">
            <v>0.65</v>
          </cell>
          <cell r="L133">
            <v>0.51400000000000001</v>
          </cell>
        </row>
        <row r="134">
          <cell r="E134" t="str">
            <v>Ded=50, C%=40/--, OOP Max=2050</v>
          </cell>
          <cell r="F134">
            <v>0.66700000000000004</v>
          </cell>
          <cell r="G134">
            <v>0.69899999999999995</v>
          </cell>
          <cell r="H134">
            <v>0.68100000000000005</v>
          </cell>
          <cell r="I134">
            <v>0.66400000000000003</v>
          </cell>
          <cell r="J134">
            <v>0.65</v>
          </cell>
          <cell r="K134">
            <v>0.63700000000000001</v>
          </cell>
          <cell r="L134">
            <v>0.501</v>
          </cell>
        </row>
        <row r="135">
          <cell r="E135" t="str">
            <v>Ded=50, C%=40/--, OOP Max=3050</v>
          </cell>
          <cell r="F135">
            <v>0.64</v>
          </cell>
          <cell r="G135">
            <v>0.67700000000000005</v>
          </cell>
          <cell r="H135">
            <v>0.65900000000000003</v>
          </cell>
          <cell r="I135">
            <v>0.64200000000000002</v>
          </cell>
          <cell r="J135">
            <v>0.628</v>
          </cell>
          <cell r="K135">
            <v>0.61599999999999999</v>
          </cell>
          <cell r="L135">
            <v>0.48</v>
          </cell>
        </row>
        <row r="136">
          <cell r="E136" t="str">
            <v>Ded=50, C%=40/--, OOP Max=4050</v>
          </cell>
          <cell r="F136">
            <v>0.624</v>
          </cell>
          <cell r="G136">
            <v>0.66400000000000003</v>
          </cell>
          <cell r="H136">
            <v>0.64600000000000002</v>
          </cell>
          <cell r="I136">
            <v>0.629</v>
          </cell>
          <cell r="J136">
            <v>0.61499999999999999</v>
          </cell>
          <cell r="K136">
            <v>0.60199999999999998</v>
          </cell>
          <cell r="L136">
            <v>0.46500000000000002</v>
          </cell>
        </row>
        <row r="137">
          <cell r="E137" t="str">
            <v>Ded=50, C%=40/--, OOP Max=6050</v>
          </cell>
          <cell r="F137">
            <v>0.60299999999999998</v>
          </cell>
          <cell r="G137">
            <v>0.64700000000000002</v>
          </cell>
          <cell r="H137">
            <v>0.629</v>
          </cell>
          <cell r="I137">
            <v>0.61299999999999999</v>
          </cell>
          <cell r="J137">
            <v>0.59899999999999998</v>
          </cell>
          <cell r="K137">
            <v>0.58599999999999997</v>
          </cell>
          <cell r="L137">
            <v>0.443</v>
          </cell>
        </row>
        <row r="138">
          <cell r="E138" t="str">
            <v>Ded=50, C%=40/--, OOP Max=8050</v>
          </cell>
          <cell r="F138">
            <v>0.59099999999999997</v>
          </cell>
          <cell r="G138">
            <v>0.63700000000000001</v>
          </cell>
          <cell r="H138">
            <v>0.61899999999999999</v>
          </cell>
          <cell r="I138">
            <v>0.60199999999999998</v>
          </cell>
          <cell r="J138">
            <v>0.58799999999999997</v>
          </cell>
          <cell r="K138">
            <v>0.57599999999999996</v>
          </cell>
          <cell r="L138">
            <v>0.43099999999999999</v>
          </cell>
        </row>
        <row r="139">
          <cell r="E139" t="str">
            <v>Ded=50, C%=40/--, OOP Max=10050</v>
          </cell>
          <cell r="F139">
            <v>0.58099999999999996</v>
          </cell>
          <cell r="G139">
            <v>0.629</v>
          </cell>
          <cell r="H139">
            <v>0.61099999999999999</v>
          </cell>
          <cell r="I139">
            <v>0.59499999999999997</v>
          </cell>
          <cell r="J139">
            <v>0.58099999999999996</v>
          </cell>
          <cell r="K139">
            <v>0.56799999999999995</v>
          </cell>
          <cell r="L139">
            <v>0.41799999999999998</v>
          </cell>
        </row>
        <row r="140">
          <cell r="E140" t="str">
            <v>Ded=50, C%=40/--, OOP Max=12050</v>
          </cell>
          <cell r="F140">
            <v>0.57399999999999995</v>
          </cell>
          <cell r="G140">
            <v>0.624</v>
          </cell>
          <cell r="H140">
            <v>0.60599999999999998</v>
          </cell>
          <cell r="I140">
            <v>0.58899999999999997</v>
          </cell>
          <cell r="J140">
            <v>0.57499999999999996</v>
          </cell>
          <cell r="K140">
            <v>0.56299999999999994</v>
          </cell>
          <cell r="L140">
            <v>0.40899999999999997</v>
          </cell>
        </row>
        <row r="141">
          <cell r="E141" t="str">
            <v>Ded=50, C%=40/--, OOP Max=NA</v>
          </cell>
          <cell r="F141">
            <v>0.52900000000000003</v>
          </cell>
          <cell r="G141">
            <v>0.58899999999999997</v>
          </cell>
          <cell r="H141">
            <v>0.57199999999999995</v>
          </cell>
          <cell r="I141">
            <v>0.55500000000000005</v>
          </cell>
          <cell r="J141">
            <v>0.54100000000000004</v>
          </cell>
          <cell r="K141">
            <v>0.52900000000000003</v>
          </cell>
          <cell r="L141">
            <v>0.35099999999999998</v>
          </cell>
        </row>
        <row r="142">
          <cell r="E142" t="str">
            <v>Ded=50, C%=50/--, OOP Max=300</v>
          </cell>
          <cell r="F142">
            <v>0.79100000000000004</v>
          </cell>
          <cell r="G142">
            <v>0.80800000000000005</v>
          </cell>
          <cell r="H142">
            <v>0.78900000000000003</v>
          </cell>
          <cell r="I142">
            <v>0.77200000000000002</v>
          </cell>
          <cell r="J142">
            <v>0.75800000000000001</v>
          </cell>
          <cell r="K142">
            <v>0.745</v>
          </cell>
          <cell r="L142">
            <v>0.51900000000000002</v>
          </cell>
        </row>
        <row r="143">
          <cell r="E143" t="str">
            <v>Ded=50, C%=50/--, OOP Max=550</v>
          </cell>
          <cell r="F143">
            <v>0.748</v>
          </cell>
          <cell r="G143">
            <v>0.76900000000000002</v>
          </cell>
          <cell r="H143">
            <v>0.75</v>
          </cell>
          <cell r="I143">
            <v>0.73399999999999999</v>
          </cell>
          <cell r="J143">
            <v>0.71899999999999997</v>
          </cell>
          <cell r="K143">
            <v>0.70599999999999996</v>
          </cell>
          <cell r="L143">
            <v>0.503</v>
          </cell>
        </row>
        <row r="144">
          <cell r="E144" t="str">
            <v>Ded=50, C%=50/--, OOP Max=800</v>
          </cell>
          <cell r="F144">
            <v>0.71799999999999997</v>
          </cell>
          <cell r="G144">
            <v>0.74199999999999999</v>
          </cell>
          <cell r="H144">
            <v>0.72399999999999998</v>
          </cell>
          <cell r="I144">
            <v>0.70699999999999996</v>
          </cell>
          <cell r="J144">
            <v>0.69199999999999995</v>
          </cell>
          <cell r="K144">
            <v>0.68</v>
          </cell>
          <cell r="L144">
            <v>0.495</v>
          </cell>
        </row>
        <row r="145">
          <cell r="E145" t="str">
            <v>Ded=50, C%=50/--, OOP Max=1050</v>
          </cell>
          <cell r="F145">
            <v>0.69499999999999995</v>
          </cell>
          <cell r="G145">
            <v>0.72199999999999998</v>
          </cell>
          <cell r="H145">
            <v>0.70299999999999996</v>
          </cell>
          <cell r="I145">
            <v>0.68700000000000006</v>
          </cell>
          <cell r="J145">
            <v>0.67200000000000004</v>
          </cell>
          <cell r="K145">
            <v>0.65900000000000003</v>
          </cell>
          <cell r="L145">
            <v>0.48699999999999999</v>
          </cell>
        </row>
        <row r="146">
          <cell r="E146" t="str">
            <v>Ded=50, C%=50/--, OOP Max=1550</v>
          </cell>
          <cell r="F146">
            <v>0.66100000000000003</v>
          </cell>
          <cell r="G146">
            <v>0.69199999999999995</v>
          </cell>
          <cell r="H146">
            <v>0.67400000000000004</v>
          </cell>
          <cell r="I146">
            <v>0.65700000000000003</v>
          </cell>
          <cell r="J146">
            <v>0.64300000000000002</v>
          </cell>
          <cell r="K146">
            <v>0.63</v>
          </cell>
          <cell r="L146">
            <v>0.45600000000000002</v>
          </cell>
        </row>
        <row r="147">
          <cell r="E147" t="str">
            <v>Ded=50, C%=50/--, OOP Max=2050</v>
          </cell>
          <cell r="F147">
            <v>0.63600000000000001</v>
          </cell>
          <cell r="G147">
            <v>0.67</v>
          </cell>
          <cell r="H147">
            <v>0.65200000000000002</v>
          </cell>
          <cell r="I147">
            <v>0.63600000000000001</v>
          </cell>
          <cell r="J147">
            <v>0.621</v>
          </cell>
          <cell r="K147">
            <v>0.60899999999999999</v>
          </cell>
          <cell r="L147">
            <v>0.45300000000000001</v>
          </cell>
        </row>
        <row r="148">
          <cell r="E148" t="str">
            <v>Ded=50, C%=50/--, OOP Max=2550</v>
          </cell>
          <cell r="F148">
            <v>0.61599999999999999</v>
          </cell>
          <cell r="G148">
            <v>0.65400000000000003</v>
          </cell>
          <cell r="H148">
            <v>0.63600000000000001</v>
          </cell>
          <cell r="I148">
            <v>0.61899999999999999</v>
          </cell>
          <cell r="J148">
            <v>0.60499999999999998</v>
          </cell>
          <cell r="K148">
            <v>0.59199999999999997</v>
          </cell>
          <cell r="L148">
            <v>0.438</v>
          </cell>
        </row>
        <row r="149">
          <cell r="E149" t="str">
            <v>Ded=50, C%=50/--, OOP Max=3800</v>
          </cell>
          <cell r="F149">
            <v>0.58299999999999996</v>
          </cell>
          <cell r="G149">
            <v>0.627</v>
          </cell>
          <cell r="H149">
            <v>0.60899999999999999</v>
          </cell>
          <cell r="I149">
            <v>0.59199999999999997</v>
          </cell>
          <cell r="J149">
            <v>0.57799999999999996</v>
          </cell>
          <cell r="K149">
            <v>0.56499999999999995</v>
          </cell>
          <cell r="L149">
            <v>0.41399999999999998</v>
          </cell>
        </row>
        <row r="150">
          <cell r="E150" t="str">
            <v>Ded=50, C%=50/--, OOP Max=5050</v>
          </cell>
          <cell r="F150">
            <v>0.56200000000000006</v>
          </cell>
          <cell r="G150">
            <v>0.61</v>
          </cell>
          <cell r="H150">
            <v>0.59199999999999997</v>
          </cell>
          <cell r="I150">
            <v>0.57599999999999996</v>
          </cell>
          <cell r="J150">
            <v>0.56100000000000005</v>
          </cell>
          <cell r="K150">
            <v>0.54900000000000004</v>
          </cell>
          <cell r="L150">
            <v>0.39700000000000002</v>
          </cell>
        </row>
        <row r="151">
          <cell r="E151" t="str">
            <v>Ded=50, C%=50/--, OOP Max=7550</v>
          </cell>
          <cell r="F151">
            <v>0.53700000000000003</v>
          </cell>
          <cell r="G151">
            <v>0.58899999999999997</v>
          </cell>
          <cell r="H151">
            <v>0.57199999999999995</v>
          </cell>
          <cell r="I151">
            <v>0.55500000000000005</v>
          </cell>
          <cell r="J151">
            <v>0.54100000000000004</v>
          </cell>
          <cell r="K151">
            <v>0.52900000000000003</v>
          </cell>
          <cell r="L151">
            <v>0.372</v>
          </cell>
        </row>
        <row r="152">
          <cell r="E152" t="str">
            <v>Ded=50, C%=50/--, OOP Max=10050</v>
          </cell>
          <cell r="F152">
            <v>0.52100000000000002</v>
          </cell>
          <cell r="G152">
            <v>0.57599999999999996</v>
          </cell>
          <cell r="H152">
            <v>0.55900000000000005</v>
          </cell>
          <cell r="I152">
            <v>0.54200000000000004</v>
          </cell>
          <cell r="J152">
            <v>0.52800000000000002</v>
          </cell>
          <cell r="K152">
            <v>0.51600000000000001</v>
          </cell>
          <cell r="L152">
            <v>0.35799999999999998</v>
          </cell>
        </row>
        <row r="153">
          <cell r="E153" t="str">
            <v>Ded=50, C%=50/--, OOP Max=12550</v>
          </cell>
          <cell r="F153">
            <v>0.50900000000000001</v>
          </cell>
          <cell r="G153">
            <v>0.56699999999999995</v>
          </cell>
          <cell r="H153">
            <v>0.54900000000000004</v>
          </cell>
          <cell r="I153">
            <v>0.53300000000000003</v>
          </cell>
          <cell r="J153">
            <v>0.51900000000000002</v>
          </cell>
          <cell r="K153">
            <v>0.50600000000000001</v>
          </cell>
          <cell r="L153">
            <v>0.34399999999999997</v>
          </cell>
        </row>
        <row r="154">
          <cell r="E154" t="str">
            <v>Ded=50, C%=50/--, OOP Max=15050</v>
          </cell>
          <cell r="F154">
            <v>0.5</v>
          </cell>
          <cell r="G154">
            <v>0.56000000000000005</v>
          </cell>
          <cell r="H154">
            <v>0.54200000000000004</v>
          </cell>
          <cell r="I154">
            <v>0.52600000000000002</v>
          </cell>
          <cell r="J154">
            <v>0.51200000000000001</v>
          </cell>
          <cell r="K154">
            <v>0.499</v>
          </cell>
          <cell r="L154">
            <v>0.33300000000000002</v>
          </cell>
        </row>
        <row r="155">
          <cell r="E155" t="str">
            <v>Ded=50, C%=50/--, OOP Max=NA</v>
          </cell>
          <cell r="F155">
            <v>0.44400000000000001</v>
          </cell>
          <cell r="G155">
            <v>0.51700000000000002</v>
          </cell>
          <cell r="H155">
            <v>0.499</v>
          </cell>
          <cell r="I155">
            <v>0.48399999999999999</v>
          </cell>
          <cell r="J155">
            <v>0.47</v>
          </cell>
          <cell r="K155">
            <v>0.45700000000000002</v>
          </cell>
          <cell r="L155">
            <v>0.26700000000000002</v>
          </cell>
        </row>
        <row r="156">
          <cell r="E156" t="str">
            <v>Ded=100, C%=0/--, OOP Max=NA</v>
          </cell>
          <cell r="F156">
            <v>0.93200000000000005</v>
          </cell>
          <cell r="G156">
            <v>0.89600000000000002</v>
          </cell>
          <cell r="H156">
            <v>0.877</v>
          </cell>
          <cell r="I156">
            <v>0.86</v>
          </cell>
          <cell r="J156">
            <v>0.84499999999999997</v>
          </cell>
          <cell r="K156">
            <v>0.83199999999999996</v>
          </cell>
          <cell r="L156">
            <v>0.67900000000000005</v>
          </cell>
        </row>
        <row r="157">
          <cell r="E157" t="str">
            <v>Ded=100, C%=5/--, OOP Max=300</v>
          </cell>
          <cell r="F157">
            <v>0.88300000000000001</v>
          </cell>
          <cell r="G157">
            <v>0.86199999999999999</v>
          </cell>
          <cell r="H157">
            <v>0.84299999999999997</v>
          </cell>
          <cell r="I157">
            <v>0.82599999999999996</v>
          </cell>
          <cell r="J157">
            <v>0.81200000000000006</v>
          </cell>
          <cell r="K157">
            <v>0.79900000000000004</v>
          </cell>
          <cell r="L157">
            <v>0.65400000000000003</v>
          </cell>
        </row>
        <row r="158">
          <cell r="E158" t="str">
            <v>Ded=100, C%=10/--, OOP Max=150</v>
          </cell>
          <cell r="F158">
            <v>0.86899999999999999</v>
          </cell>
          <cell r="G158">
            <v>0.85699999999999998</v>
          </cell>
          <cell r="H158">
            <v>0.83899999999999997</v>
          </cell>
          <cell r="I158">
            <v>0.82199999999999995</v>
          </cell>
          <cell r="J158">
            <v>0.80700000000000005</v>
          </cell>
          <cell r="K158">
            <v>0.79400000000000004</v>
          </cell>
          <cell r="L158">
            <v>0.629</v>
          </cell>
        </row>
        <row r="159">
          <cell r="E159" t="str">
            <v>Ded=100, C%=10/--, OOP Max=200</v>
          </cell>
          <cell r="F159">
            <v>0.86099999999999999</v>
          </cell>
          <cell r="G159">
            <v>0.85</v>
          </cell>
          <cell r="H159">
            <v>0.83099999999999996</v>
          </cell>
          <cell r="I159">
            <v>0.81399999999999995</v>
          </cell>
          <cell r="J159">
            <v>0.79900000000000004</v>
          </cell>
          <cell r="K159">
            <v>0.78700000000000003</v>
          </cell>
          <cell r="L159">
            <v>0.626</v>
          </cell>
        </row>
        <row r="160">
          <cell r="E160" t="str">
            <v>Ded=100, C%=10/--, OOP Max=250</v>
          </cell>
          <cell r="F160">
            <v>0.85499999999999998</v>
          </cell>
          <cell r="G160">
            <v>0.84399999999999997</v>
          </cell>
          <cell r="H160">
            <v>0.82599999999999996</v>
          </cell>
          <cell r="I160">
            <v>0.80900000000000005</v>
          </cell>
          <cell r="J160">
            <v>0.79400000000000004</v>
          </cell>
          <cell r="K160">
            <v>0.78100000000000003</v>
          </cell>
          <cell r="L160">
            <v>0.623</v>
          </cell>
        </row>
        <row r="161">
          <cell r="E161" t="str">
            <v>Ded=100, C%=10/--, OOP Max=300</v>
          </cell>
          <cell r="F161">
            <v>0.85</v>
          </cell>
          <cell r="G161">
            <v>0.84</v>
          </cell>
          <cell r="H161">
            <v>0.82199999999999995</v>
          </cell>
          <cell r="I161">
            <v>0.80500000000000005</v>
          </cell>
          <cell r="J161">
            <v>0.79</v>
          </cell>
          <cell r="K161">
            <v>0.77700000000000002</v>
          </cell>
          <cell r="L161">
            <v>0.622</v>
          </cell>
        </row>
        <row r="162">
          <cell r="E162" t="str">
            <v>Ded=100, C%=10/--, OOP Max=350</v>
          </cell>
          <cell r="F162">
            <v>0.84599999999999997</v>
          </cell>
          <cell r="G162">
            <v>0.83699999999999997</v>
          </cell>
          <cell r="H162">
            <v>0.81799999999999995</v>
          </cell>
          <cell r="I162">
            <v>0.80100000000000005</v>
          </cell>
          <cell r="J162">
            <v>0.78700000000000003</v>
          </cell>
          <cell r="K162">
            <v>0.77400000000000002</v>
          </cell>
          <cell r="L162">
            <v>0.61799999999999999</v>
          </cell>
        </row>
        <row r="163">
          <cell r="E163" t="str">
            <v>Ded=100, C%=10/--, OOP Max=400</v>
          </cell>
          <cell r="F163">
            <v>0.84299999999999997</v>
          </cell>
          <cell r="G163">
            <v>0.83399999999999996</v>
          </cell>
          <cell r="H163">
            <v>0.81599999999999995</v>
          </cell>
          <cell r="I163">
            <v>0.79900000000000004</v>
          </cell>
          <cell r="J163">
            <v>0.78400000000000003</v>
          </cell>
          <cell r="K163">
            <v>0.77100000000000002</v>
          </cell>
          <cell r="L163">
            <v>0.61399999999999999</v>
          </cell>
        </row>
        <row r="164">
          <cell r="E164" t="str">
            <v>Ded=100, C%=10/--, OOP Max=500</v>
          </cell>
          <cell r="F164">
            <v>0.83799999999999997</v>
          </cell>
          <cell r="G164">
            <v>0.83</v>
          </cell>
          <cell r="H164">
            <v>0.81100000000000005</v>
          </cell>
          <cell r="I164">
            <v>0.79400000000000004</v>
          </cell>
          <cell r="J164">
            <v>0.78</v>
          </cell>
          <cell r="K164">
            <v>0.76700000000000002</v>
          </cell>
          <cell r="L164">
            <v>0.61399999999999999</v>
          </cell>
        </row>
        <row r="165">
          <cell r="E165" t="str">
            <v>Ded=100, C%=10/--, OOP Max=600</v>
          </cell>
          <cell r="F165">
            <v>0.83399999999999996</v>
          </cell>
          <cell r="G165">
            <v>0.82699999999999996</v>
          </cell>
          <cell r="H165">
            <v>0.80800000000000005</v>
          </cell>
          <cell r="I165">
            <v>0.79100000000000004</v>
          </cell>
          <cell r="J165">
            <v>0.77600000000000002</v>
          </cell>
          <cell r="K165">
            <v>0.76400000000000001</v>
          </cell>
          <cell r="L165">
            <v>0.61</v>
          </cell>
        </row>
        <row r="166">
          <cell r="E166" t="str">
            <v>Ded=100, C%=10/--, OOP Max=850</v>
          </cell>
          <cell r="F166">
            <v>0.82699999999999996</v>
          </cell>
          <cell r="G166">
            <v>0.82099999999999995</v>
          </cell>
          <cell r="H166">
            <v>0.80200000000000005</v>
          </cell>
          <cell r="I166">
            <v>0.78600000000000003</v>
          </cell>
          <cell r="J166">
            <v>0.77100000000000002</v>
          </cell>
          <cell r="K166">
            <v>0.75800000000000001</v>
          </cell>
          <cell r="L166">
            <v>0.60499999999999998</v>
          </cell>
        </row>
        <row r="167">
          <cell r="E167" t="str">
            <v>Ded=100, C%=10/--, OOP Max=1100</v>
          </cell>
          <cell r="F167">
            <v>0.82199999999999995</v>
          </cell>
          <cell r="G167">
            <v>0.81799999999999995</v>
          </cell>
          <cell r="H167">
            <v>0.79900000000000004</v>
          </cell>
          <cell r="I167">
            <v>0.78200000000000003</v>
          </cell>
          <cell r="J167">
            <v>0.76800000000000002</v>
          </cell>
          <cell r="K167">
            <v>0.755</v>
          </cell>
          <cell r="L167">
            <v>0.6</v>
          </cell>
        </row>
        <row r="168">
          <cell r="E168" t="str">
            <v>Ded=100, C%=10/--, OOP Max=1600</v>
          </cell>
          <cell r="F168">
            <v>0.81699999999999995</v>
          </cell>
          <cell r="G168">
            <v>0.81299999999999994</v>
          </cell>
          <cell r="H168">
            <v>0.79500000000000004</v>
          </cell>
          <cell r="I168">
            <v>0.77800000000000002</v>
          </cell>
          <cell r="J168">
            <v>0.76300000000000001</v>
          </cell>
          <cell r="K168">
            <v>0.751</v>
          </cell>
          <cell r="L168">
            <v>0.59499999999999997</v>
          </cell>
        </row>
        <row r="169">
          <cell r="E169" t="str">
            <v>Ded=100, C%=10/--, OOP Max=2100</v>
          </cell>
          <cell r="F169">
            <v>0.81299999999999994</v>
          </cell>
          <cell r="G169">
            <v>0.81100000000000005</v>
          </cell>
          <cell r="H169">
            <v>0.79200000000000004</v>
          </cell>
          <cell r="I169">
            <v>0.77500000000000002</v>
          </cell>
          <cell r="J169">
            <v>0.76100000000000001</v>
          </cell>
          <cell r="K169">
            <v>0.748</v>
          </cell>
          <cell r="L169">
            <v>0.59099999999999997</v>
          </cell>
        </row>
        <row r="170">
          <cell r="E170" t="str">
            <v>Ded=100, C%=10/--, OOP Max=2600</v>
          </cell>
          <cell r="F170">
            <v>0.81100000000000005</v>
          </cell>
          <cell r="G170">
            <v>0.80900000000000005</v>
          </cell>
          <cell r="H170">
            <v>0.79</v>
          </cell>
          <cell r="I170">
            <v>0.77300000000000002</v>
          </cell>
          <cell r="J170">
            <v>0.75900000000000001</v>
          </cell>
          <cell r="K170">
            <v>0.746</v>
          </cell>
          <cell r="L170">
            <v>0.58799999999999997</v>
          </cell>
        </row>
        <row r="171">
          <cell r="E171" t="str">
            <v>Ded=100, C%=10/--, OOP Max=3100</v>
          </cell>
          <cell r="F171">
            <v>0.80900000000000005</v>
          </cell>
          <cell r="G171">
            <v>0.80700000000000005</v>
          </cell>
          <cell r="H171">
            <v>0.78900000000000003</v>
          </cell>
          <cell r="I171">
            <v>0.77200000000000002</v>
          </cell>
          <cell r="J171">
            <v>0.75700000000000001</v>
          </cell>
          <cell r="K171">
            <v>0.745</v>
          </cell>
          <cell r="L171">
            <v>0.58499999999999996</v>
          </cell>
        </row>
        <row r="172">
          <cell r="E172" t="str">
            <v>Ded=100, C%=10/--, OOP Max=NA</v>
          </cell>
          <cell r="F172">
            <v>0.79700000000000004</v>
          </cell>
          <cell r="G172">
            <v>0.79900000000000004</v>
          </cell>
          <cell r="H172">
            <v>0.78</v>
          </cell>
          <cell r="I172">
            <v>0.76300000000000001</v>
          </cell>
          <cell r="J172">
            <v>0.749</v>
          </cell>
          <cell r="K172">
            <v>0.73599999999999999</v>
          </cell>
          <cell r="L172">
            <v>0.56999999999999995</v>
          </cell>
        </row>
        <row r="173">
          <cell r="E173" t="str">
            <v>Ded=100, C%=20/--, OOP Max=200</v>
          </cell>
          <cell r="F173">
            <v>0.82799999999999996</v>
          </cell>
          <cell r="G173">
            <v>0.82899999999999996</v>
          </cell>
          <cell r="H173">
            <v>0.81</v>
          </cell>
          <cell r="I173">
            <v>0.79300000000000004</v>
          </cell>
          <cell r="J173">
            <v>0.77900000000000003</v>
          </cell>
          <cell r="K173">
            <v>0.76600000000000001</v>
          </cell>
          <cell r="L173">
            <v>0.58599999999999997</v>
          </cell>
        </row>
        <row r="174">
          <cell r="E174" t="str">
            <v>Ded=100, C%=20/--, OOP Max=300</v>
          </cell>
          <cell r="F174">
            <v>0.81100000000000005</v>
          </cell>
          <cell r="G174">
            <v>0.81399999999999995</v>
          </cell>
          <cell r="H174">
            <v>0.79600000000000004</v>
          </cell>
          <cell r="I174">
            <v>0.77900000000000003</v>
          </cell>
          <cell r="J174">
            <v>0.76400000000000001</v>
          </cell>
          <cell r="K174">
            <v>0.751</v>
          </cell>
          <cell r="L174">
            <v>0.57999999999999996</v>
          </cell>
        </row>
        <row r="175">
          <cell r="E175" t="str">
            <v>Ded=100, C%=20/--, OOP Max=400</v>
          </cell>
          <cell r="F175">
            <v>0.79900000000000004</v>
          </cell>
          <cell r="G175">
            <v>0.80400000000000005</v>
          </cell>
          <cell r="H175">
            <v>0.78500000000000003</v>
          </cell>
          <cell r="I175">
            <v>0.76800000000000002</v>
          </cell>
          <cell r="J175">
            <v>0.754</v>
          </cell>
          <cell r="K175">
            <v>0.74099999999999999</v>
          </cell>
          <cell r="L175">
            <v>0.57499999999999996</v>
          </cell>
        </row>
        <row r="176">
          <cell r="E176" t="str">
            <v>Ded=100, C%=20/--, OOP Max=500</v>
          </cell>
          <cell r="F176">
            <v>0.79</v>
          </cell>
          <cell r="G176">
            <v>0.79600000000000004</v>
          </cell>
          <cell r="H176">
            <v>0.77700000000000002</v>
          </cell>
          <cell r="I176">
            <v>0.76</v>
          </cell>
          <cell r="J176">
            <v>0.746</v>
          </cell>
          <cell r="K176">
            <v>0.73299999999999998</v>
          </cell>
          <cell r="L176">
            <v>0.57299999999999995</v>
          </cell>
        </row>
        <row r="177">
          <cell r="E177" t="str">
            <v>Ded=100, C%=20/--, OOP Max=600</v>
          </cell>
          <cell r="F177">
            <v>0.78200000000000003</v>
          </cell>
          <cell r="G177">
            <v>0.78900000000000003</v>
          </cell>
          <cell r="H177">
            <v>0.77100000000000002</v>
          </cell>
          <cell r="I177">
            <v>0.754</v>
          </cell>
          <cell r="J177">
            <v>0.73899999999999999</v>
          </cell>
          <cell r="K177">
            <v>0.72699999999999998</v>
          </cell>
          <cell r="L177">
            <v>0.56499999999999995</v>
          </cell>
        </row>
        <row r="178">
          <cell r="E178" t="str">
            <v>Ded=100, C%=20/--, OOP Max=700</v>
          </cell>
          <cell r="F178">
            <v>0.77600000000000002</v>
          </cell>
          <cell r="G178">
            <v>0.78400000000000003</v>
          </cell>
          <cell r="H178">
            <v>0.76600000000000001</v>
          </cell>
          <cell r="I178">
            <v>0.749</v>
          </cell>
          <cell r="J178">
            <v>0.73399999999999999</v>
          </cell>
          <cell r="K178">
            <v>0.72099999999999997</v>
          </cell>
          <cell r="L178">
            <v>0.55800000000000005</v>
          </cell>
        </row>
        <row r="179">
          <cell r="E179" t="str">
            <v>Ded=100, C%=20/--, OOP Max=900</v>
          </cell>
          <cell r="F179">
            <v>0.76600000000000001</v>
          </cell>
          <cell r="G179">
            <v>0.77600000000000002</v>
          </cell>
          <cell r="H179">
            <v>0.75700000000000001</v>
          </cell>
          <cell r="I179">
            <v>0.74</v>
          </cell>
          <cell r="J179">
            <v>0.72599999999999998</v>
          </cell>
          <cell r="K179">
            <v>0.71299999999999997</v>
          </cell>
          <cell r="L179">
            <v>0.55800000000000005</v>
          </cell>
        </row>
        <row r="180">
          <cell r="E180" t="str">
            <v>Ded=100, C%=20/--, OOP Max=1100</v>
          </cell>
          <cell r="F180">
            <v>0.75800000000000001</v>
          </cell>
          <cell r="G180">
            <v>0.76900000000000002</v>
          </cell>
          <cell r="H180">
            <v>0.751</v>
          </cell>
          <cell r="I180">
            <v>0.73399999999999999</v>
          </cell>
          <cell r="J180">
            <v>0.71899999999999997</v>
          </cell>
          <cell r="K180">
            <v>0.70699999999999996</v>
          </cell>
          <cell r="L180">
            <v>0.55100000000000005</v>
          </cell>
        </row>
        <row r="181">
          <cell r="E181" t="str">
            <v>Ded=100, C%=20/--, OOP Max=1600</v>
          </cell>
          <cell r="F181">
            <v>0.745</v>
          </cell>
          <cell r="G181">
            <v>0.75800000000000001</v>
          </cell>
          <cell r="H181">
            <v>0.74</v>
          </cell>
          <cell r="I181">
            <v>0.72299999999999998</v>
          </cell>
          <cell r="J181">
            <v>0.70899999999999996</v>
          </cell>
          <cell r="K181">
            <v>0.69599999999999995</v>
          </cell>
          <cell r="L181">
            <v>0.54</v>
          </cell>
        </row>
        <row r="182">
          <cell r="E182" t="str">
            <v>Ded=100, C%=20/--, OOP Max=2100</v>
          </cell>
          <cell r="F182">
            <v>0.73599999999999999</v>
          </cell>
          <cell r="G182">
            <v>0.752</v>
          </cell>
          <cell r="H182">
            <v>0.73299999999999998</v>
          </cell>
          <cell r="I182">
            <v>0.71599999999999997</v>
          </cell>
          <cell r="J182">
            <v>0.70199999999999996</v>
          </cell>
          <cell r="K182">
            <v>0.68899999999999995</v>
          </cell>
          <cell r="L182">
            <v>0.53200000000000003</v>
          </cell>
        </row>
        <row r="183">
          <cell r="E183" t="str">
            <v>Ded=100, C%=20/--, OOP Max=3100</v>
          </cell>
          <cell r="F183">
            <v>0.72599999999999998</v>
          </cell>
          <cell r="G183">
            <v>0.74299999999999999</v>
          </cell>
          <cell r="H183">
            <v>0.72499999999999998</v>
          </cell>
          <cell r="I183">
            <v>0.70799999999999996</v>
          </cell>
          <cell r="J183">
            <v>0.69399999999999995</v>
          </cell>
          <cell r="K183">
            <v>0.68100000000000005</v>
          </cell>
          <cell r="L183">
            <v>0.52200000000000002</v>
          </cell>
        </row>
        <row r="184">
          <cell r="E184" t="str">
            <v>Ded=100, C%=20/--, OOP Max=4100</v>
          </cell>
          <cell r="F184">
            <v>0.72</v>
          </cell>
          <cell r="G184">
            <v>0.73799999999999999</v>
          </cell>
          <cell r="H184">
            <v>0.72</v>
          </cell>
          <cell r="I184">
            <v>0.70299999999999996</v>
          </cell>
          <cell r="J184">
            <v>0.68899999999999995</v>
          </cell>
          <cell r="K184">
            <v>0.67600000000000005</v>
          </cell>
          <cell r="L184">
            <v>0.51500000000000001</v>
          </cell>
        </row>
        <row r="185">
          <cell r="E185" t="str">
            <v>Ded=100, C%=20/--, OOP Max=5100</v>
          </cell>
          <cell r="F185">
            <v>0.71499999999999997</v>
          </cell>
          <cell r="G185">
            <v>0.73399999999999999</v>
          </cell>
          <cell r="H185">
            <v>0.71599999999999997</v>
          </cell>
          <cell r="I185">
            <v>0.69899999999999995</v>
          </cell>
          <cell r="J185">
            <v>0.68500000000000005</v>
          </cell>
          <cell r="K185">
            <v>0.67200000000000004</v>
          </cell>
          <cell r="L185">
            <v>0.50900000000000001</v>
          </cell>
        </row>
        <row r="186">
          <cell r="E186" t="str">
            <v>Ded=100, C%=20/--, OOP Max=6100</v>
          </cell>
          <cell r="F186">
            <v>0.71099999999999997</v>
          </cell>
          <cell r="G186">
            <v>0.73199999999999998</v>
          </cell>
          <cell r="H186">
            <v>0.71299999999999997</v>
          </cell>
          <cell r="I186">
            <v>0.69699999999999995</v>
          </cell>
          <cell r="J186">
            <v>0.68200000000000005</v>
          </cell>
          <cell r="K186">
            <v>0.67</v>
          </cell>
          <cell r="L186">
            <v>0.504</v>
          </cell>
        </row>
        <row r="187">
          <cell r="E187" t="str">
            <v>Ded=100, C%=20/--, OOP Max=NA</v>
          </cell>
          <cell r="F187">
            <v>0.68799999999999994</v>
          </cell>
          <cell r="G187">
            <v>0.71399999999999997</v>
          </cell>
          <cell r="H187">
            <v>0.69599999999999995</v>
          </cell>
          <cell r="I187">
            <v>0.68</v>
          </cell>
          <cell r="J187">
            <v>0.66500000000000004</v>
          </cell>
          <cell r="K187">
            <v>0.65300000000000002</v>
          </cell>
          <cell r="L187">
            <v>0.47499999999999998</v>
          </cell>
        </row>
        <row r="188">
          <cell r="E188" t="str">
            <v>Ded=100, C%=30/--, OOP Max=250</v>
          </cell>
          <cell r="F188">
            <v>0.79800000000000004</v>
          </cell>
          <cell r="G188">
            <v>0.80900000000000005</v>
          </cell>
          <cell r="H188">
            <v>0.79</v>
          </cell>
          <cell r="I188">
            <v>0.77400000000000002</v>
          </cell>
          <cell r="J188">
            <v>0.75900000000000001</v>
          </cell>
          <cell r="K188">
            <v>0.746</v>
          </cell>
          <cell r="L188">
            <v>0.54500000000000004</v>
          </cell>
        </row>
        <row r="189">
          <cell r="E189" t="str">
            <v>Ded=100, C%=30/--, OOP Max=400</v>
          </cell>
          <cell r="F189">
            <v>0.77400000000000002</v>
          </cell>
          <cell r="G189">
            <v>0.78700000000000003</v>
          </cell>
          <cell r="H189">
            <v>0.76800000000000002</v>
          </cell>
          <cell r="I189">
            <v>0.752</v>
          </cell>
          <cell r="J189">
            <v>0.73699999999999999</v>
          </cell>
          <cell r="K189">
            <v>0.72399999999999998</v>
          </cell>
          <cell r="L189">
            <v>0.53600000000000003</v>
          </cell>
        </row>
        <row r="190">
          <cell r="E190" t="str">
            <v>Ded=100, C%=30/--, OOP Max=550</v>
          </cell>
          <cell r="F190">
            <v>0.75600000000000001</v>
          </cell>
          <cell r="G190">
            <v>0.77100000000000002</v>
          </cell>
          <cell r="H190">
            <v>0.753</v>
          </cell>
          <cell r="I190">
            <v>0.73599999999999999</v>
          </cell>
          <cell r="J190">
            <v>0.72199999999999998</v>
          </cell>
          <cell r="K190">
            <v>0.70899999999999996</v>
          </cell>
          <cell r="L190">
            <v>0.53</v>
          </cell>
        </row>
        <row r="191">
          <cell r="E191" t="str">
            <v>Ded=100, C%=30/--, OOP Max=700</v>
          </cell>
          <cell r="F191">
            <v>0.74199999999999999</v>
          </cell>
          <cell r="G191">
            <v>0.76</v>
          </cell>
          <cell r="H191">
            <v>0.74099999999999999</v>
          </cell>
          <cell r="I191">
            <v>0.72399999999999998</v>
          </cell>
          <cell r="J191">
            <v>0.71</v>
          </cell>
          <cell r="K191">
            <v>0.69699999999999995</v>
          </cell>
          <cell r="L191">
            <v>0.52600000000000002</v>
          </cell>
        </row>
        <row r="192">
          <cell r="E192" t="str">
            <v>Ded=100, C%=30/--, OOP Max=850</v>
          </cell>
          <cell r="F192">
            <v>0.73099999999999998</v>
          </cell>
          <cell r="G192">
            <v>0.75</v>
          </cell>
          <cell r="H192">
            <v>0.73199999999999998</v>
          </cell>
          <cell r="I192">
            <v>0.71499999999999997</v>
          </cell>
          <cell r="J192">
            <v>0.7</v>
          </cell>
          <cell r="K192">
            <v>0.68799999999999994</v>
          </cell>
          <cell r="L192">
            <v>0.51600000000000001</v>
          </cell>
        </row>
        <row r="193">
          <cell r="E193" t="str">
            <v>Ded=100, C%=30/--, OOP Max=1000</v>
          </cell>
          <cell r="F193">
            <v>0.72199999999999998</v>
          </cell>
          <cell r="G193">
            <v>0.74199999999999999</v>
          </cell>
          <cell r="H193">
            <v>0.72399999999999998</v>
          </cell>
          <cell r="I193">
            <v>0.70699999999999996</v>
          </cell>
          <cell r="J193">
            <v>0.69299999999999995</v>
          </cell>
          <cell r="K193">
            <v>0.68</v>
          </cell>
          <cell r="L193">
            <v>0.505</v>
          </cell>
        </row>
        <row r="194">
          <cell r="E194" t="str">
            <v>Ded=100, C%=30/--, OOP Max=1300</v>
          </cell>
          <cell r="F194">
            <v>0.70799999999999996</v>
          </cell>
          <cell r="G194">
            <v>0.73</v>
          </cell>
          <cell r="H194">
            <v>0.71099999999999997</v>
          </cell>
          <cell r="I194">
            <v>0.69499999999999995</v>
          </cell>
          <cell r="J194">
            <v>0.68</v>
          </cell>
          <cell r="K194">
            <v>0.66700000000000004</v>
          </cell>
          <cell r="L194">
            <v>0.505</v>
          </cell>
        </row>
        <row r="195">
          <cell r="E195" t="str">
            <v>Ded=100, C%=30/--, OOP Max=1600</v>
          </cell>
          <cell r="F195">
            <v>0.69599999999999995</v>
          </cell>
          <cell r="G195">
            <v>0.72</v>
          </cell>
          <cell r="H195">
            <v>0.70199999999999996</v>
          </cell>
          <cell r="I195">
            <v>0.68500000000000005</v>
          </cell>
          <cell r="J195">
            <v>0.67100000000000004</v>
          </cell>
          <cell r="K195">
            <v>0.65800000000000003</v>
          </cell>
          <cell r="L195">
            <v>0.496</v>
          </cell>
        </row>
        <row r="196">
          <cell r="E196" t="str">
            <v>Ded=100, C%=30/--, OOP Max=2350</v>
          </cell>
          <cell r="F196">
            <v>0.67600000000000005</v>
          </cell>
          <cell r="G196">
            <v>0.70399999999999996</v>
          </cell>
          <cell r="H196">
            <v>0.68600000000000005</v>
          </cell>
          <cell r="I196">
            <v>0.66900000000000004</v>
          </cell>
          <cell r="J196">
            <v>0.65500000000000003</v>
          </cell>
          <cell r="K196">
            <v>0.64200000000000002</v>
          </cell>
          <cell r="L196">
            <v>0.48099999999999998</v>
          </cell>
        </row>
        <row r="197">
          <cell r="E197" t="str">
            <v>Ded=100, C%=30/--, OOP Max=3100</v>
          </cell>
          <cell r="F197">
            <v>0.66400000000000003</v>
          </cell>
          <cell r="G197">
            <v>0.69399999999999995</v>
          </cell>
          <cell r="H197">
            <v>0.67600000000000005</v>
          </cell>
          <cell r="I197">
            <v>0.65900000000000003</v>
          </cell>
          <cell r="J197">
            <v>0.64500000000000002</v>
          </cell>
          <cell r="K197">
            <v>0.63200000000000001</v>
          </cell>
          <cell r="L197">
            <v>0.47</v>
          </cell>
        </row>
        <row r="198">
          <cell r="E198" t="str">
            <v>Ded=100, C%=30/--, OOP Max=4600</v>
          </cell>
          <cell r="F198">
            <v>0.64900000000000002</v>
          </cell>
          <cell r="G198">
            <v>0.68200000000000005</v>
          </cell>
          <cell r="H198">
            <v>0.66400000000000003</v>
          </cell>
          <cell r="I198">
            <v>0.64700000000000002</v>
          </cell>
          <cell r="J198">
            <v>0.63300000000000001</v>
          </cell>
          <cell r="K198">
            <v>0.62</v>
          </cell>
          <cell r="L198">
            <v>0.45500000000000002</v>
          </cell>
        </row>
        <row r="199">
          <cell r="E199" t="str">
            <v>Ded=100, C%=30/--, OOP Max=6100</v>
          </cell>
          <cell r="F199">
            <v>0.63900000000000001</v>
          </cell>
          <cell r="G199">
            <v>0.67400000000000004</v>
          </cell>
          <cell r="H199">
            <v>0.65600000000000003</v>
          </cell>
          <cell r="I199">
            <v>0.64</v>
          </cell>
          <cell r="J199">
            <v>0.625</v>
          </cell>
          <cell r="K199">
            <v>0.61299999999999999</v>
          </cell>
          <cell r="L199">
            <v>0.44600000000000001</v>
          </cell>
        </row>
        <row r="200">
          <cell r="E200" t="str">
            <v>Ded=100, C%=30/--, OOP Max=7600</v>
          </cell>
          <cell r="F200">
            <v>0.63200000000000001</v>
          </cell>
          <cell r="G200">
            <v>0.66900000000000004</v>
          </cell>
          <cell r="H200">
            <v>0.65100000000000002</v>
          </cell>
          <cell r="I200">
            <v>0.63400000000000001</v>
          </cell>
          <cell r="J200">
            <v>0.62</v>
          </cell>
          <cell r="K200">
            <v>0.60699999999999998</v>
          </cell>
          <cell r="L200">
            <v>0.437</v>
          </cell>
        </row>
        <row r="201">
          <cell r="E201" t="str">
            <v>Ded=100, C%=30/--, OOP Max=9100</v>
          </cell>
          <cell r="F201">
            <v>0.627</v>
          </cell>
          <cell r="G201">
            <v>0.66400000000000003</v>
          </cell>
          <cell r="H201">
            <v>0.64600000000000002</v>
          </cell>
          <cell r="I201">
            <v>0.63</v>
          </cell>
          <cell r="J201">
            <v>0.61599999999999999</v>
          </cell>
          <cell r="K201">
            <v>0.60299999999999998</v>
          </cell>
          <cell r="L201">
            <v>0.43</v>
          </cell>
        </row>
        <row r="202">
          <cell r="E202" t="str">
            <v>Ded=100, C%=30/--, OOP Max=NA</v>
          </cell>
          <cell r="F202">
            <v>0.59299999999999997</v>
          </cell>
          <cell r="G202">
            <v>0.63900000000000001</v>
          </cell>
          <cell r="H202">
            <v>0.621</v>
          </cell>
          <cell r="I202">
            <v>0.60499999999999998</v>
          </cell>
          <cell r="J202">
            <v>0.59</v>
          </cell>
          <cell r="K202">
            <v>0.57799999999999996</v>
          </cell>
          <cell r="L202">
            <v>0.38900000000000001</v>
          </cell>
        </row>
        <row r="203">
          <cell r="E203" t="str">
            <v>Ded=100, C%=40/--, OOP Max=300</v>
          </cell>
          <cell r="F203">
            <v>0.77200000000000002</v>
          </cell>
          <cell r="G203">
            <v>0.79</v>
          </cell>
          <cell r="H203">
            <v>0.77100000000000002</v>
          </cell>
          <cell r="I203">
            <v>0.755</v>
          </cell>
          <cell r="J203">
            <v>0.74</v>
          </cell>
          <cell r="K203">
            <v>0.72699999999999998</v>
          </cell>
          <cell r="L203">
            <v>0.50600000000000001</v>
          </cell>
        </row>
        <row r="204">
          <cell r="E204" t="str">
            <v>Ded=100, C%=40/--, OOP Max=500</v>
          </cell>
          <cell r="F204">
            <v>0.74</v>
          </cell>
          <cell r="G204">
            <v>0.76100000000000001</v>
          </cell>
          <cell r="H204">
            <v>0.74199999999999999</v>
          </cell>
          <cell r="I204">
            <v>0.72599999999999998</v>
          </cell>
          <cell r="J204">
            <v>0.71099999999999997</v>
          </cell>
          <cell r="K204">
            <v>0.69799999999999995</v>
          </cell>
          <cell r="L204">
            <v>0.49399999999999999</v>
          </cell>
        </row>
        <row r="205">
          <cell r="E205" t="str">
            <v>Ded=100, C%=40/--, OOP Max=700</v>
          </cell>
          <cell r="F205">
            <v>0.71699999999999997</v>
          </cell>
          <cell r="G205">
            <v>0.74</v>
          </cell>
          <cell r="H205">
            <v>0.72199999999999998</v>
          </cell>
          <cell r="I205">
            <v>0.70499999999999996</v>
          </cell>
          <cell r="J205">
            <v>0.69099999999999995</v>
          </cell>
          <cell r="K205">
            <v>0.67800000000000005</v>
          </cell>
          <cell r="L205">
            <v>0.48599999999999999</v>
          </cell>
        </row>
        <row r="206">
          <cell r="E206" t="str">
            <v>Ded=100, C%=40/--, OOP Max=900</v>
          </cell>
          <cell r="F206">
            <v>0.69899999999999995</v>
          </cell>
          <cell r="G206">
            <v>0.72499999999999998</v>
          </cell>
          <cell r="H206">
            <v>0.70599999999999996</v>
          </cell>
          <cell r="I206">
            <v>0.69</v>
          </cell>
          <cell r="J206">
            <v>0.67500000000000004</v>
          </cell>
          <cell r="K206">
            <v>0.66200000000000003</v>
          </cell>
          <cell r="L206">
            <v>0.48199999999999998</v>
          </cell>
        </row>
        <row r="207">
          <cell r="E207" t="str">
            <v>Ded=100, C%=40/--, OOP Max=1300</v>
          </cell>
          <cell r="F207">
            <v>0.67300000000000004</v>
          </cell>
          <cell r="G207">
            <v>0.70199999999999996</v>
          </cell>
          <cell r="H207">
            <v>0.68400000000000005</v>
          </cell>
          <cell r="I207">
            <v>0.66700000000000004</v>
          </cell>
          <cell r="J207">
            <v>0.65200000000000002</v>
          </cell>
          <cell r="K207">
            <v>0.64</v>
          </cell>
          <cell r="L207">
            <v>0.45600000000000002</v>
          </cell>
        </row>
        <row r="208">
          <cell r="E208" t="str">
            <v>Ded=100, C%=40/--, OOP Max=1700</v>
          </cell>
          <cell r="F208">
            <v>0.65300000000000002</v>
          </cell>
          <cell r="G208">
            <v>0.68500000000000005</v>
          </cell>
          <cell r="H208">
            <v>0.66700000000000004</v>
          </cell>
          <cell r="I208">
            <v>0.65</v>
          </cell>
          <cell r="J208">
            <v>0.63600000000000001</v>
          </cell>
          <cell r="K208">
            <v>0.623</v>
          </cell>
          <cell r="L208">
            <v>0.45600000000000002</v>
          </cell>
        </row>
        <row r="209">
          <cell r="E209" t="str">
            <v>Ded=100, C%=40/--, OOP Max=2100</v>
          </cell>
          <cell r="F209">
            <v>0.63800000000000001</v>
          </cell>
          <cell r="G209">
            <v>0.67300000000000004</v>
          </cell>
          <cell r="H209">
            <v>0.65400000000000003</v>
          </cell>
          <cell r="I209">
            <v>0.63800000000000001</v>
          </cell>
          <cell r="J209">
            <v>0.623</v>
          </cell>
          <cell r="K209">
            <v>0.61099999999999999</v>
          </cell>
          <cell r="L209">
            <v>0.44400000000000001</v>
          </cell>
        </row>
        <row r="210">
          <cell r="E210" t="str">
            <v>Ded=100, C%=40/--, OOP Max=3100</v>
          </cell>
          <cell r="F210">
            <v>0.61199999999999999</v>
          </cell>
          <cell r="G210">
            <v>0.65100000000000002</v>
          </cell>
          <cell r="H210">
            <v>0.63300000000000001</v>
          </cell>
          <cell r="I210">
            <v>0.61699999999999999</v>
          </cell>
          <cell r="J210">
            <v>0.60199999999999998</v>
          </cell>
          <cell r="K210">
            <v>0.59</v>
          </cell>
          <cell r="L210">
            <v>0.42499999999999999</v>
          </cell>
        </row>
        <row r="211">
          <cell r="E211" t="str">
            <v>Ded=100, C%=40/--, OOP Max=4100</v>
          </cell>
          <cell r="F211">
            <v>0.59599999999999997</v>
          </cell>
          <cell r="G211">
            <v>0.63800000000000001</v>
          </cell>
          <cell r="H211">
            <v>0.62</v>
          </cell>
          <cell r="I211">
            <v>0.60399999999999998</v>
          </cell>
          <cell r="J211">
            <v>0.59</v>
          </cell>
          <cell r="K211">
            <v>0.57699999999999996</v>
          </cell>
          <cell r="L211">
            <v>0.41199999999999998</v>
          </cell>
        </row>
        <row r="212">
          <cell r="E212" t="str">
            <v>Ded=100, C%=40/--, OOP Max=6100</v>
          </cell>
          <cell r="F212">
            <v>0.57599999999999996</v>
          </cell>
          <cell r="G212">
            <v>0.622</v>
          </cell>
          <cell r="H212">
            <v>0.60399999999999998</v>
          </cell>
          <cell r="I212">
            <v>0.58799999999999997</v>
          </cell>
          <cell r="J212">
            <v>0.57399999999999995</v>
          </cell>
          <cell r="K212">
            <v>0.56100000000000005</v>
          </cell>
          <cell r="L212">
            <v>0.39300000000000002</v>
          </cell>
        </row>
        <row r="213">
          <cell r="E213" t="str">
            <v>Ded=100, C%=40/--, OOP Max=8100</v>
          </cell>
          <cell r="F213">
            <v>0.56399999999999995</v>
          </cell>
          <cell r="G213">
            <v>0.61199999999999999</v>
          </cell>
          <cell r="H213">
            <v>0.59399999999999997</v>
          </cell>
          <cell r="I213">
            <v>0.57799999999999996</v>
          </cell>
          <cell r="J213">
            <v>0.56399999999999995</v>
          </cell>
          <cell r="K213">
            <v>0.55100000000000005</v>
          </cell>
          <cell r="L213">
            <v>0.38200000000000001</v>
          </cell>
        </row>
        <row r="214">
          <cell r="E214" t="str">
            <v>Ded=100, C%=40/--, OOP Max=10100</v>
          </cell>
          <cell r="F214">
            <v>0.55500000000000005</v>
          </cell>
          <cell r="G214">
            <v>0.60499999999999998</v>
          </cell>
          <cell r="H214">
            <v>0.58699999999999997</v>
          </cell>
          <cell r="I214">
            <v>0.57099999999999995</v>
          </cell>
          <cell r="J214">
            <v>0.55600000000000005</v>
          </cell>
          <cell r="K214">
            <v>0.54400000000000004</v>
          </cell>
          <cell r="L214">
            <v>0.371</v>
          </cell>
        </row>
        <row r="215">
          <cell r="E215" t="str">
            <v>Ded=100, C%=40/--, OOP Max=12100</v>
          </cell>
          <cell r="F215">
            <v>0.54800000000000004</v>
          </cell>
          <cell r="G215">
            <v>0.59899999999999998</v>
          </cell>
          <cell r="H215">
            <v>0.58099999999999996</v>
          </cell>
          <cell r="I215">
            <v>0.56499999999999995</v>
          </cell>
          <cell r="J215">
            <v>0.55100000000000005</v>
          </cell>
          <cell r="K215">
            <v>0.53800000000000003</v>
          </cell>
          <cell r="L215">
            <v>0.36299999999999999</v>
          </cell>
        </row>
        <row r="216">
          <cell r="E216" t="str">
            <v>Ded=100, C%=40/--, OOP Max=NA</v>
          </cell>
          <cell r="F216">
            <v>0.503</v>
          </cell>
          <cell r="G216">
            <v>0.56599999999999995</v>
          </cell>
          <cell r="H216">
            <v>0.54800000000000004</v>
          </cell>
          <cell r="I216">
            <v>0.53200000000000003</v>
          </cell>
          <cell r="J216">
            <v>0.51800000000000002</v>
          </cell>
          <cell r="K216">
            <v>0.505</v>
          </cell>
          <cell r="L216">
            <v>0.311</v>
          </cell>
        </row>
        <row r="217">
          <cell r="E217" t="str">
            <v>Ded=100, C%=50/--, OOP Max=350</v>
          </cell>
          <cell r="F217">
            <v>0.75</v>
          </cell>
          <cell r="G217">
            <v>0.77100000000000002</v>
          </cell>
          <cell r="H217">
            <v>0.753</v>
          </cell>
          <cell r="I217">
            <v>0.73599999999999999</v>
          </cell>
          <cell r="J217">
            <v>0.72099999999999997</v>
          </cell>
          <cell r="K217">
            <v>0.70899999999999996</v>
          </cell>
          <cell r="L217">
            <v>0.47099999999999997</v>
          </cell>
        </row>
        <row r="218">
          <cell r="E218" t="str">
            <v>Ded=100, C%=50/--, OOP Max=600</v>
          </cell>
          <cell r="F218">
            <v>0.71</v>
          </cell>
          <cell r="G218">
            <v>0.73499999999999999</v>
          </cell>
          <cell r="H218">
            <v>0.71699999999999997</v>
          </cell>
          <cell r="I218">
            <v>0.7</v>
          </cell>
          <cell r="J218">
            <v>0.68500000000000005</v>
          </cell>
          <cell r="K218">
            <v>0.67300000000000004</v>
          </cell>
          <cell r="L218">
            <v>0.45800000000000002</v>
          </cell>
        </row>
        <row r="219">
          <cell r="E219" t="str">
            <v>Ded=100, C%=50/--, OOP Max=850</v>
          </cell>
          <cell r="F219">
            <v>0.68200000000000005</v>
          </cell>
          <cell r="G219">
            <v>0.71</v>
          </cell>
          <cell r="H219">
            <v>0.69099999999999995</v>
          </cell>
          <cell r="I219">
            <v>0.67500000000000004</v>
          </cell>
          <cell r="J219">
            <v>0.66</v>
          </cell>
          <cell r="K219">
            <v>0.64800000000000002</v>
          </cell>
          <cell r="L219">
            <v>0.44800000000000001</v>
          </cell>
        </row>
        <row r="220">
          <cell r="E220" t="str">
            <v>Ded=100, C%=50/--, OOP Max=1100</v>
          </cell>
          <cell r="F220">
            <v>0.66</v>
          </cell>
          <cell r="G220">
            <v>0.69099999999999995</v>
          </cell>
          <cell r="H220">
            <v>0.67200000000000004</v>
          </cell>
          <cell r="I220">
            <v>0.65600000000000003</v>
          </cell>
          <cell r="J220">
            <v>0.64100000000000001</v>
          </cell>
          <cell r="K220">
            <v>0.629</v>
          </cell>
          <cell r="L220">
            <v>0.44400000000000001</v>
          </cell>
        </row>
        <row r="221">
          <cell r="E221" t="str">
            <v>Ded=100, C%=50/--, OOP Max=1600</v>
          </cell>
          <cell r="F221">
            <v>0.627</v>
          </cell>
          <cell r="G221">
            <v>0.66200000000000003</v>
          </cell>
          <cell r="H221">
            <v>0.64400000000000002</v>
          </cell>
          <cell r="I221">
            <v>0.627</v>
          </cell>
          <cell r="J221">
            <v>0.61299999999999999</v>
          </cell>
          <cell r="K221">
            <v>0.6</v>
          </cell>
          <cell r="L221">
            <v>0.41299999999999998</v>
          </cell>
        </row>
        <row r="222">
          <cell r="E222" t="str">
            <v>Ded=100, C%=50/--, OOP Max=2100</v>
          </cell>
          <cell r="F222">
            <v>0.60299999999999998</v>
          </cell>
          <cell r="G222">
            <v>0.64200000000000002</v>
          </cell>
          <cell r="H222">
            <v>0.624</v>
          </cell>
          <cell r="I222">
            <v>0.60699999999999998</v>
          </cell>
          <cell r="J222">
            <v>0.59299999999999997</v>
          </cell>
          <cell r="K222">
            <v>0.57999999999999996</v>
          </cell>
          <cell r="L222">
            <v>0.41299999999999998</v>
          </cell>
        </row>
        <row r="223">
          <cell r="E223" t="str">
            <v>Ded=100, C%=50/--, OOP Max=2600</v>
          </cell>
          <cell r="F223">
            <v>0.58499999999999996</v>
          </cell>
          <cell r="G223">
            <v>0.626</v>
          </cell>
          <cell r="H223">
            <v>0.60799999999999998</v>
          </cell>
          <cell r="I223">
            <v>0.59099999999999997</v>
          </cell>
          <cell r="J223">
            <v>0.57699999999999996</v>
          </cell>
          <cell r="K223">
            <v>0.56499999999999995</v>
          </cell>
          <cell r="L223">
            <v>0.39900000000000002</v>
          </cell>
        </row>
        <row r="224">
          <cell r="E224" t="str">
            <v>Ded=100, C%=50/--, OOP Max=3850</v>
          </cell>
          <cell r="F224">
            <v>0.55300000000000005</v>
          </cell>
          <cell r="G224">
            <v>0.6</v>
          </cell>
          <cell r="H224">
            <v>0.58199999999999996</v>
          </cell>
          <cell r="I224">
            <v>0.56499999999999995</v>
          </cell>
          <cell r="J224">
            <v>0.55100000000000005</v>
          </cell>
          <cell r="K224">
            <v>0.53900000000000003</v>
          </cell>
          <cell r="L224">
            <v>0.377</v>
          </cell>
        </row>
        <row r="225">
          <cell r="E225" t="str">
            <v>Ded=100, C%=50/--, OOP Max=5100</v>
          </cell>
          <cell r="F225">
            <v>0.53300000000000003</v>
          </cell>
          <cell r="G225">
            <v>0.58399999999999996</v>
          </cell>
          <cell r="H225">
            <v>0.56599999999999995</v>
          </cell>
          <cell r="I225">
            <v>0.54900000000000004</v>
          </cell>
          <cell r="J225">
            <v>0.53500000000000003</v>
          </cell>
          <cell r="K225">
            <v>0.52300000000000002</v>
          </cell>
          <cell r="L225">
            <v>0.36099999999999999</v>
          </cell>
        </row>
        <row r="226">
          <cell r="E226" t="str">
            <v>Ded=100, C%=50/--, OOP Max=7600</v>
          </cell>
          <cell r="F226">
            <v>0.50800000000000001</v>
          </cell>
          <cell r="G226">
            <v>0.56399999999999995</v>
          </cell>
          <cell r="H226">
            <v>0.54600000000000004</v>
          </cell>
          <cell r="I226">
            <v>0.53</v>
          </cell>
          <cell r="J226">
            <v>0.51600000000000001</v>
          </cell>
          <cell r="K226">
            <v>0.503</v>
          </cell>
          <cell r="L226">
            <v>0.33900000000000002</v>
          </cell>
        </row>
        <row r="227">
          <cell r="E227" t="str">
            <v>Ded=100, C%=50/--, OOP Max=10100</v>
          </cell>
          <cell r="F227">
            <v>0.49299999999999999</v>
          </cell>
          <cell r="G227">
            <v>0.55100000000000005</v>
          </cell>
          <cell r="H227">
            <v>0.53300000000000003</v>
          </cell>
          <cell r="I227">
            <v>0.51700000000000002</v>
          </cell>
          <cell r="J227">
            <v>0.503</v>
          </cell>
          <cell r="K227">
            <v>0.49099999999999999</v>
          </cell>
          <cell r="L227">
            <v>0.32600000000000001</v>
          </cell>
        </row>
        <row r="228">
          <cell r="E228" t="str">
            <v>Ded=100, C%=50/--, OOP Max=12600</v>
          </cell>
          <cell r="F228">
            <v>0.48199999999999998</v>
          </cell>
          <cell r="G228">
            <v>0.54200000000000004</v>
          </cell>
          <cell r="H228">
            <v>0.52400000000000002</v>
          </cell>
          <cell r="I228">
            <v>0.50800000000000001</v>
          </cell>
          <cell r="J228">
            <v>0.49399999999999999</v>
          </cell>
          <cell r="K228">
            <v>0.48199999999999998</v>
          </cell>
          <cell r="L228">
            <v>0.313</v>
          </cell>
        </row>
        <row r="229">
          <cell r="E229" t="str">
            <v>Ded=100, C%=50/--, OOP Max=15100</v>
          </cell>
          <cell r="F229">
            <v>0.47299999999999998</v>
          </cell>
          <cell r="G229">
            <v>0.53500000000000003</v>
          </cell>
          <cell r="H229">
            <v>0.51800000000000002</v>
          </cell>
          <cell r="I229">
            <v>0.501</v>
          </cell>
          <cell r="J229">
            <v>0.48699999999999999</v>
          </cell>
          <cell r="K229">
            <v>0.47499999999999998</v>
          </cell>
          <cell r="L229">
            <v>0.30399999999999999</v>
          </cell>
        </row>
        <row r="230">
          <cell r="E230" t="str">
            <v>Ded=100, C%=50/--, OOP Max=NA</v>
          </cell>
          <cell r="F230">
            <v>0.41799999999999998</v>
          </cell>
          <cell r="G230">
            <v>0.49399999999999999</v>
          </cell>
          <cell r="H230">
            <v>0.47599999999999998</v>
          </cell>
          <cell r="I230">
            <v>0.46</v>
          </cell>
          <cell r="J230">
            <v>0.44600000000000001</v>
          </cell>
          <cell r="K230">
            <v>0.434</v>
          </cell>
          <cell r="L230">
            <v>0.24299999999999999</v>
          </cell>
        </row>
        <row r="231">
          <cell r="E231" t="str">
            <v>Ded=150, C%=0/--, OOP Max=NA</v>
          </cell>
          <cell r="F231">
            <v>0.9</v>
          </cell>
          <cell r="G231">
            <v>0.86699999999999999</v>
          </cell>
          <cell r="H231">
            <v>0.84799999999999998</v>
          </cell>
          <cell r="I231">
            <v>0.83099999999999996</v>
          </cell>
          <cell r="J231">
            <v>0.81599999999999995</v>
          </cell>
          <cell r="K231">
            <v>0.80300000000000005</v>
          </cell>
          <cell r="L231">
            <v>0.65800000000000003</v>
          </cell>
        </row>
        <row r="232">
          <cell r="E232" t="str">
            <v>Ded=150, C%=10/--, OOP Max=200</v>
          </cell>
          <cell r="F232">
            <v>0.84</v>
          </cell>
          <cell r="G232">
            <v>0.83</v>
          </cell>
          <cell r="H232">
            <v>0.81200000000000006</v>
          </cell>
          <cell r="I232">
            <v>0.79500000000000004</v>
          </cell>
          <cell r="J232">
            <v>0.78</v>
          </cell>
          <cell r="K232">
            <v>0.76700000000000002</v>
          </cell>
          <cell r="L232">
            <v>0.61499999999999999</v>
          </cell>
        </row>
        <row r="233">
          <cell r="E233" t="str">
            <v>Ded=150, C%=10/--, OOP Max=250</v>
          </cell>
          <cell r="F233">
            <v>0.83099999999999996</v>
          </cell>
          <cell r="G233">
            <v>0.82299999999999995</v>
          </cell>
          <cell r="H233">
            <v>0.80400000000000005</v>
          </cell>
          <cell r="I233">
            <v>0.78800000000000003</v>
          </cell>
          <cell r="J233">
            <v>0.77300000000000002</v>
          </cell>
          <cell r="K233">
            <v>0.76</v>
          </cell>
          <cell r="L233">
            <v>0.61199999999999999</v>
          </cell>
        </row>
        <row r="234">
          <cell r="E234" t="str">
            <v>Ded=150, C%=10/--, OOP Max=300</v>
          </cell>
          <cell r="F234">
            <v>0.82599999999999996</v>
          </cell>
          <cell r="G234">
            <v>0.81799999999999995</v>
          </cell>
          <cell r="H234">
            <v>0.79900000000000004</v>
          </cell>
          <cell r="I234">
            <v>0.78200000000000003</v>
          </cell>
          <cell r="J234">
            <v>0.76800000000000002</v>
          </cell>
          <cell r="K234">
            <v>0.755</v>
          </cell>
          <cell r="L234">
            <v>0.61</v>
          </cell>
        </row>
        <row r="235">
          <cell r="E235" t="str">
            <v>Ded=150, C%=10/--, OOP Max=350</v>
          </cell>
          <cell r="F235">
            <v>0.82099999999999995</v>
          </cell>
          <cell r="G235">
            <v>0.81399999999999995</v>
          </cell>
          <cell r="H235">
            <v>0.79500000000000004</v>
          </cell>
          <cell r="I235">
            <v>0.77900000000000003</v>
          </cell>
          <cell r="J235">
            <v>0.76400000000000001</v>
          </cell>
          <cell r="K235">
            <v>0.751</v>
          </cell>
          <cell r="L235">
            <v>0.60799999999999998</v>
          </cell>
        </row>
        <row r="236">
          <cell r="E236" t="str">
            <v>Ded=150, C%=10/--, OOP Max=450</v>
          </cell>
          <cell r="F236">
            <v>0.81399999999999995</v>
          </cell>
          <cell r="G236">
            <v>0.80800000000000005</v>
          </cell>
          <cell r="H236">
            <v>0.79</v>
          </cell>
          <cell r="I236">
            <v>0.77300000000000002</v>
          </cell>
          <cell r="J236">
            <v>0.75800000000000001</v>
          </cell>
          <cell r="K236">
            <v>0.745</v>
          </cell>
          <cell r="L236">
            <v>0.60099999999999998</v>
          </cell>
        </row>
        <row r="237">
          <cell r="E237" t="str">
            <v>Ded=150, C%=10/--, OOP Max=550</v>
          </cell>
          <cell r="F237">
            <v>0.80900000000000005</v>
          </cell>
          <cell r="G237">
            <v>0.80400000000000005</v>
          </cell>
          <cell r="H237">
            <v>0.78500000000000003</v>
          </cell>
          <cell r="I237">
            <v>0.76800000000000002</v>
          </cell>
          <cell r="J237">
            <v>0.754</v>
          </cell>
          <cell r="K237">
            <v>0.74099999999999999</v>
          </cell>
          <cell r="L237">
            <v>0.60099999999999998</v>
          </cell>
        </row>
        <row r="238">
          <cell r="E238" t="str">
            <v>Ded=150, C%=10/--, OOP Max=650</v>
          </cell>
          <cell r="F238">
            <v>0.80500000000000005</v>
          </cell>
          <cell r="G238">
            <v>0.80100000000000005</v>
          </cell>
          <cell r="H238">
            <v>0.78200000000000003</v>
          </cell>
          <cell r="I238">
            <v>0.76500000000000001</v>
          </cell>
          <cell r="J238">
            <v>0.751</v>
          </cell>
          <cell r="K238">
            <v>0.73799999999999999</v>
          </cell>
          <cell r="L238">
            <v>0.59699999999999998</v>
          </cell>
        </row>
        <row r="239">
          <cell r="E239" t="str">
            <v>Ded=150, C%=10/--, OOP Max=900</v>
          </cell>
          <cell r="F239">
            <v>0.79800000000000004</v>
          </cell>
          <cell r="G239">
            <v>0.79500000000000004</v>
          </cell>
          <cell r="H239">
            <v>0.77700000000000002</v>
          </cell>
          <cell r="I239">
            <v>0.76</v>
          </cell>
          <cell r="J239">
            <v>0.745</v>
          </cell>
          <cell r="K239">
            <v>0.73299999999999998</v>
          </cell>
          <cell r="L239">
            <v>0.59199999999999997</v>
          </cell>
        </row>
        <row r="240">
          <cell r="E240" t="str">
            <v>Ded=150, C%=10/--, OOP Max=1150</v>
          </cell>
          <cell r="F240">
            <v>0.79400000000000004</v>
          </cell>
          <cell r="G240">
            <v>0.79200000000000004</v>
          </cell>
          <cell r="H240">
            <v>0.77300000000000002</v>
          </cell>
          <cell r="I240">
            <v>0.75700000000000001</v>
          </cell>
          <cell r="J240">
            <v>0.74199999999999999</v>
          </cell>
          <cell r="K240">
            <v>0.72899999999999998</v>
          </cell>
          <cell r="L240">
            <v>0.58799999999999997</v>
          </cell>
        </row>
        <row r="241">
          <cell r="E241" t="str">
            <v>Ded=150, C%=10/--, OOP Max=1650</v>
          </cell>
          <cell r="F241">
            <v>0.78800000000000003</v>
          </cell>
          <cell r="G241">
            <v>0.78800000000000003</v>
          </cell>
          <cell r="H241">
            <v>0.76900000000000002</v>
          </cell>
          <cell r="I241">
            <v>0.752</v>
          </cell>
          <cell r="J241">
            <v>0.73799999999999999</v>
          </cell>
          <cell r="K241">
            <v>0.72499999999999998</v>
          </cell>
          <cell r="L241">
            <v>0.58199999999999996</v>
          </cell>
        </row>
        <row r="242">
          <cell r="E242" t="str">
            <v>Ded=150, C%=10/--, OOP Max=2150</v>
          </cell>
          <cell r="F242">
            <v>0.78500000000000003</v>
          </cell>
          <cell r="G242">
            <v>0.78500000000000003</v>
          </cell>
          <cell r="H242">
            <v>0.76700000000000002</v>
          </cell>
          <cell r="I242">
            <v>0.75</v>
          </cell>
          <cell r="J242">
            <v>0.73499999999999999</v>
          </cell>
          <cell r="K242">
            <v>0.72199999999999998</v>
          </cell>
          <cell r="L242">
            <v>0.57899999999999996</v>
          </cell>
        </row>
        <row r="243">
          <cell r="E243" t="str">
            <v>Ded=150, C%=10/--, OOP Max=2650</v>
          </cell>
          <cell r="F243">
            <v>0.78300000000000003</v>
          </cell>
          <cell r="G243">
            <v>0.78300000000000003</v>
          </cell>
          <cell r="H243">
            <v>0.76500000000000001</v>
          </cell>
          <cell r="I243">
            <v>0.748</v>
          </cell>
          <cell r="J243">
            <v>0.73299999999999998</v>
          </cell>
          <cell r="K243">
            <v>0.72099999999999997</v>
          </cell>
          <cell r="L243">
            <v>0.57499999999999996</v>
          </cell>
        </row>
        <row r="244">
          <cell r="E244" t="str">
            <v>Ded=150, C%=10/--, OOP Max=3150</v>
          </cell>
          <cell r="F244">
            <v>0.78100000000000003</v>
          </cell>
          <cell r="G244">
            <v>0.78200000000000003</v>
          </cell>
          <cell r="H244">
            <v>0.76300000000000001</v>
          </cell>
          <cell r="I244">
            <v>0.746</v>
          </cell>
          <cell r="J244">
            <v>0.73199999999999998</v>
          </cell>
          <cell r="K244">
            <v>0.71899999999999997</v>
          </cell>
          <cell r="L244">
            <v>0.57299999999999995</v>
          </cell>
        </row>
        <row r="245">
          <cell r="E245" t="str">
            <v>Ded=150, C%=10/--, OOP Max=NA</v>
          </cell>
          <cell r="F245">
            <v>0.76900000000000002</v>
          </cell>
          <cell r="G245">
            <v>0.77300000000000002</v>
          </cell>
          <cell r="H245">
            <v>0.755</v>
          </cell>
          <cell r="I245">
            <v>0.73799999999999999</v>
          </cell>
          <cell r="J245">
            <v>0.72299999999999998</v>
          </cell>
          <cell r="K245">
            <v>0.71099999999999997</v>
          </cell>
          <cell r="L245">
            <v>0.55800000000000005</v>
          </cell>
        </row>
        <row r="246">
          <cell r="E246" t="str">
            <v>Ded=150, C%=20/--, OOP Max=250</v>
          </cell>
          <cell r="F246">
            <v>0.80300000000000005</v>
          </cell>
          <cell r="G246">
            <v>0.80600000000000005</v>
          </cell>
          <cell r="H246">
            <v>0.78800000000000003</v>
          </cell>
          <cell r="I246">
            <v>0.77100000000000002</v>
          </cell>
          <cell r="J246">
            <v>0.75600000000000001</v>
          </cell>
          <cell r="K246">
            <v>0.74299999999999999</v>
          </cell>
          <cell r="L246">
            <v>0.57699999999999996</v>
          </cell>
        </row>
        <row r="247">
          <cell r="E247" t="str">
            <v>Ded=150, C%=20/--, OOP Max=350</v>
          </cell>
          <cell r="F247">
            <v>0.78700000000000003</v>
          </cell>
          <cell r="G247">
            <v>0.79200000000000004</v>
          </cell>
          <cell r="H247">
            <v>0.77400000000000002</v>
          </cell>
          <cell r="I247">
            <v>0.75700000000000001</v>
          </cell>
          <cell r="J247">
            <v>0.74199999999999999</v>
          </cell>
          <cell r="K247">
            <v>0.72899999999999998</v>
          </cell>
          <cell r="L247">
            <v>0.57099999999999995</v>
          </cell>
        </row>
        <row r="248">
          <cell r="E248" t="str">
            <v>Ded=150, C%=20/--, OOP Max=450</v>
          </cell>
          <cell r="F248">
            <v>0.77500000000000002</v>
          </cell>
          <cell r="G248">
            <v>0.78200000000000003</v>
          </cell>
          <cell r="H248">
            <v>0.76300000000000001</v>
          </cell>
          <cell r="I248">
            <v>0.747</v>
          </cell>
          <cell r="J248">
            <v>0.73199999999999998</v>
          </cell>
          <cell r="K248">
            <v>0.71899999999999997</v>
          </cell>
          <cell r="L248">
            <v>0.56599999999999995</v>
          </cell>
        </row>
        <row r="249">
          <cell r="E249" t="str">
            <v>Ded=150, C%=20/--, OOP Max=550</v>
          </cell>
          <cell r="F249">
            <v>0.76600000000000001</v>
          </cell>
          <cell r="G249">
            <v>0.77400000000000002</v>
          </cell>
          <cell r="H249">
            <v>0.75600000000000001</v>
          </cell>
          <cell r="I249">
            <v>0.73899999999999999</v>
          </cell>
          <cell r="J249">
            <v>0.72399999999999998</v>
          </cell>
          <cell r="K249">
            <v>0.71199999999999997</v>
          </cell>
          <cell r="L249">
            <v>0.56299999999999994</v>
          </cell>
        </row>
        <row r="250">
          <cell r="E250" t="str">
            <v>Ded=150, C%=20/--, OOP Max=750</v>
          </cell>
          <cell r="F250">
            <v>0.753</v>
          </cell>
          <cell r="G250">
            <v>0.76300000000000001</v>
          </cell>
          <cell r="H250">
            <v>0.74399999999999999</v>
          </cell>
          <cell r="I250">
            <v>0.72799999999999998</v>
          </cell>
          <cell r="J250">
            <v>0.71299999999999997</v>
          </cell>
          <cell r="K250">
            <v>0.7</v>
          </cell>
          <cell r="L250">
            <v>0.55000000000000004</v>
          </cell>
        </row>
        <row r="251">
          <cell r="E251" t="str">
            <v>Ded=150, C%=20/--, OOP Max=950</v>
          </cell>
          <cell r="F251">
            <v>0.74299999999999999</v>
          </cell>
          <cell r="G251">
            <v>0.754</v>
          </cell>
          <cell r="H251">
            <v>0.73599999999999999</v>
          </cell>
          <cell r="I251">
            <v>0.71899999999999997</v>
          </cell>
          <cell r="J251">
            <v>0.70499999999999996</v>
          </cell>
          <cell r="K251">
            <v>0.69199999999999995</v>
          </cell>
          <cell r="L251">
            <v>0.55000000000000004</v>
          </cell>
        </row>
        <row r="252">
          <cell r="E252" t="str">
            <v>Ded=150, C%=20/--, OOP Max=1150</v>
          </cell>
          <cell r="F252">
            <v>0.73499999999999999</v>
          </cell>
          <cell r="G252">
            <v>0.748</v>
          </cell>
          <cell r="H252">
            <v>0.73</v>
          </cell>
          <cell r="I252">
            <v>0.71299999999999997</v>
          </cell>
          <cell r="J252">
            <v>0.69799999999999995</v>
          </cell>
          <cell r="K252">
            <v>0.68600000000000005</v>
          </cell>
          <cell r="L252">
            <v>0.54300000000000004</v>
          </cell>
        </row>
        <row r="253">
          <cell r="E253" t="str">
            <v>Ded=150, C%=20/--, OOP Max=1650</v>
          </cell>
          <cell r="F253">
            <v>0.72199999999999998</v>
          </cell>
          <cell r="G253">
            <v>0.73699999999999999</v>
          </cell>
          <cell r="H253">
            <v>0.71899999999999997</v>
          </cell>
          <cell r="I253">
            <v>0.70199999999999996</v>
          </cell>
          <cell r="J253">
            <v>0.68799999999999994</v>
          </cell>
          <cell r="K253">
            <v>0.67500000000000004</v>
          </cell>
          <cell r="L253">
            <v>0.53200000000000003</v>
          </cell>
        </row>
        <row r="254">
          <cell r="E254" t="str">
            <v>Ded=150, C%=20/--, OOP Max=2150</v>
          </cell>
          <cell r="F254">
            <v>0.71399999999999997</v>
          </cell>
          <cell r="G254">
            <v>0.73099999999999998</v>
          </cell>
          <cell r="H254">
            <v>0.71199999999999997</v>
          </cell>
          <cell r="I254">
            <v>0.69599999999999995</v>
          </cell>
          <cell r="J254">
            <v>0.68100000000000005</v>
          </cell>
          <cell r="K254">
            <v>0.66900000000000004</v>
          </cell>
          <cell r="L254">
            <v>0.52400000000000002</v>
          </cell>
        </row>
        <row r="255">
          <cell r="E255" t="str">
            <v>Ded=150, C%=20/--, OOP Max=3150</v>
          </cell>
          <cell r="F255">
            <v>0.70299999999999996</v>
          </cell>
          <cell r="G255">
            <v>0.72299999999999998</v>
          </cell>
          <cell r="H255">
            <v>0.70399999999999996</v>
          </cell>
          <cell r="I255">
            <v>0.68799999999999994</v>
          </cell>
          <cell r="J255">
            <v>0.67300000000000004</v>
          </cell>
          <cell r="K255">
            <v>0.66100000000000003</v>
          </cell>
          <cell r="L255">
            <v>0.51400000000000001</v>
          </cell>
        </row>
        <row r="256">
          <cell r="E256" t="str">
            <v>Ded=150, C%=20/--, OOP Max=4150</v>
          </cell>
          <cell r="F256">
            <v>0.69699999999999995</v>
          </cell>
          <cell r="G256">
            <v>0.71799999999999997</v>
          </cell>
          <cell r="H256">
            <v>0.69899999999999995</v>
          </cell>
          <cell r="I256">
            <v>0.68300000000000005</v>
          </cell>
          <cell r="J256">
            <v>0.66800000000000004</v>
          </cell>
          <cell r="K256">
            <v>0.65500000000000003</v>
          </cell>
          <cell r="L256">
            <v>0.50700000000000001</v>
          </cell>
        </row>
        <row r="257">
          <cell r="E257" t="str">
            <v>Ded=150, C%=20/--, OOP Max=5150</v>
          </cell>
          <cell r="F257">
            <v>0.69199999999999995</v>
          </cell>
          <cell r="G257">
            <v>0.71399999999999997</v>
          </cell>
          <cell r="H257">
            <v>0.69499999999999995</v>
          </cell>
          <cell r="I257">
            <v>0.67900000000000005</v>
          </cell>
          <cell r="J257">
            <v>0.66400000000000003</v>
          </cell>
          <cell r="K257">
            <v>0.65200000000000002</v>
          </cell>
          <cell r="L257">
            <v>0.501</v>
          </cell>
        </row>
        <row r="258">
          <cell r="E258" t="str">
            <v>Ded=150, C%=20/--, OOP Max=6150</v>
          </cell>
          <cell r="F258">
            <v>0.68899999999999995</v>
          </cell>
          <cell r="G258">
            <v>0.71099999999999997</v>
          </cell>
          <cell r="H258">
            <v>0.69299999999999995</v>
          </cell>
          <cell r="I258">
            <v>0.67600000000000005</v>
          </cell>
          <cell r="J258">
            <v>0.66200000000000003</v>
          </cell>
          <cell r="K258">
            <v>0.64900000000000002</v>
          </cell>
          <cell r="L258">
            <v>0.497</v>
          </cell>
        </row>
        <row r="259">
          <cell r="E259" t="str">
            <v>Ded=150, C%=20/--, OOP Max=NA</v>
          </cell>
          <cell r="F259">
            <v>0.66600000000000004</v>
          </cell>
          <cell r="G259">
            <v>0.69399999999999995</v>
          </cell>
          <cell r="H259">
            <v>0.67600000000000005</v>
          </cell>
          <cell r="I259">
            <v>0.65900000000000003</v>
          </cell>
          <cell r="J259">
            <v>0.64500000000000002</v>
          </cell>
          <cell r="K259">
            <v>0.63200000000000001</v>
          </cell>
          <cell r="L259">
            <v>0.46800000000000003</v>
          </cell>
        </row>
        <row r="260">
          <cell r="E260" t="str">
            <v>Ded=150, C%=30/--, OOP Max=300</v>
          </cell>
          <cell r="F260">
            <v>0.77500000000000002</v>
          </cell>
          <cell r="G260">
            <v>0.78800000000000003</v>
          </cell>
          <cell r="H260">
            <v>0.76900000000000002</v>
          </cell>
          <cell r="I260">
            <v>0.753</v>
          </cell>
          <cell r="J260">
            <v>0.73799999999999999</v>
          </cell>
          <cell r="K260">
            <v>0.72499999999999998</v>
          </cell>
          <cell r="L260">
            <v>0.53900000000000003</v>
          </cell>
        </row>
        <row r="261">
          <cell r="E261" t="str">
            <v>Ded=150, C%=30/--, OOP Max=450</v>
          </cell>
          <cell r="F261">
            <v>0.752</v>
          </cell>
          <cell r="G261">
            <v>0.76700000000000002</v>
          </cell>
          <cell r="H261">
            <v>0.748</v>
          </cell>
          <cell r="I261">
            <v>0.73199999999999998</v>
          </cell>
          <cell r="J261">
            <v>0.71699999999999997</v>
          </cell>
          <cell r="K261">
            <v>0.70399999999999996</v>
          </cell>
          <cell r="L261">
            <v>0.53100000000000003</v>
          </cell>
        </row>
        <row r="262">
          <cell r="E262" t="str">
            <v>Ded=150, C%=30/--, OOP Max=600</v>
          </cell>
          <cell r="F262">
            <v>0.73499999999999999</v>
          </cell>
          <cell r="G262">
            <v>0.752</v>
          </cell>
          <cell r="H262">
            <v>0.73299999999999998</v>
          </cell>
          <cell r="I262">
            <v>0.71699999999999997</v>
          </cell>
          <cell r="J262">
            <v>0.70199999999999996</v>
          </cell>
          <cell r="K262">
            <v>0.68899999999999995</v>
          </cell>
          <cell r="L262">
            <v>0.52400000000000002</v>
          </cell>
        </row>
        <row r="263">
          <cell r="E263" t="str">
            <v>Ded=150, C%=30/--, OOP Max=750</v>
          </cell>
          <cell r="F263">
            <v>0.72099999999999997</v>
          </cell>
          <cell r="G263">
            <v>0.74</v>
          </cell>
          <cell r="H263">
            <v>0.72199999999999998</v>
          </cell>
          <cell r="I263">
            <v>0.70499999999999996</v>
          </cell>
          <cell r="J263">
            <v>0.69099999999999995</v>
          </cell>
          <cell r="K263">
            <v>0.67800000000000005</v>
          </cell>
          <cell r="L263">
            <v>0.52</v>
          </cell>
        </row>
        <row r="264">
          <cell r="E264" t="str">
            <v>Ded=150, C%=30/--, OOP Max=1050</v>
          </cell>
          <cell r="F264">
            <v>0.70199999999999996</v>
          </cell>
          <cell r="G264">
            <v>0.72299999999999998</v>
          </cell>
          <cell r="H264">
            <v>0.70499999999999996</v>
          </cell>
          <cell r="I264">
            <v>0.68799999999999994</v>
          </cell>
          <cell r="J264">
            <v>0.67400000000000004</v>
          </cell>
          <cell r="K264">
            <v>0.66100000000000003</v>
          </cell>
          <cell r="L264">
            <v>0.501</v>
          </cell>
        </row>
        <row r="265">
          <cell r="E265" t="str">
            <v>Ded=150, C%=30/--, OOP Max=1350</v>
          </cell>
          <cell r="F265">
            <v>0.68700000000000006</v>
          </cell>
          <cell r="G265">
            <v>0.71099999999999997</v>
          </cell>
          <cell r="H265">
            <v>0.69299999999999995</v>
          </cell>
          <cell r="I265">
            <v>0.67600000000000005</v>
          </cell>
          <cell r="J265">
            <v>0.66200000000000003</v>
          </cell>
          <cell r="K265">
            <v>0.64900000000000002</v>
          </cell>
          <cell r="L265">
            <v>0.501</v>
          </cell>
        </row>
        <row r="266">
          <cell r="E266" t="str">
            <v>Ded=150, C%=30/--, OOP Max=1650</v>
          </cell>
          <cell r="F266">
            <v>0.67600000000000005</v>
          </cell>
          <cell r="G266">
            <v>0.70199999999999996</v>
          </cell>
          <cell r="H266">
            <v>0.68300000000000005</v>
          </cell>
          <cell r="I266">
            <v>0.66700000000000004</v>
          </cell>
          <cell r="J266">
            <v>0.65200000000000002</v>
          </cell>
          <cell r="K266">
            <v>0.64</v>
          </cell>
          <cell r="L266">
            <v>0.49199999999999999</v>
          </cell>
        </row>
        <row r="267">
          <cell r="E267" t="str">
            <v>Ded=150, C%=30/--, OOP Max=2400</v>
          </cell>
          <cell r="F267">
            <v>0.65600000000000003</v>
          </cell>
          <cell r="G267">
            <v>0.68600000000000005</v>
          </cell>
          <cell r="H267">
            <v>0.66700000000000004</v>
          </cell>
          <cell r="I267">
            <v>0.65100000000000002</v>
          </cell>
          <cell r="J267">
            <v>0.63700000000000001</v>
          </cell>
          <cell r="K267">
            <v>0.624</v>
          </cell>
          <cell r="L267">
            <v>0.47599999999999998</v>
          </cell>
        </row>
        <row r="268">
          <cell r="E268" t="str">
            <v>Ded=150, C%=30/--, OOP Max=3150</v>
          </cell>
          <cell r="F268">
            <v>0.64400000000000002</v>
          </cell>
          <cell r="G268">
            <v>0.67600000000000005</v>
          </cell>
          <cell r="H268">
            <v>0.65800000000000003</v>
          </cell>
          <cell r="I268">
            <v>0.64100000000000001</v>
          </cell>
          <cell r="J268">
            <v>0.627</v>
          </cell>
          <cell r="K268">
            <v>0.61399999999999999</v>
          </cell>
          <cell r="L268">
            <v>0.46600000000000003</v>
          </cell>
        </row>
        <row r="269">
          <cell r="E269" t="str">
            <v>Ded=150, C%=30/--, OOP Max=4650</v>
          </cell>
          <cell r="F269">
            <v>0.629</v>
          </cell>
          <cell r="G269">
            <v>0.66400000000000003</v>
          </cell>
          <cell r="H269">
            <v>0.64600000000000002</v>
          </cell>
          <cell r="I269">
            <v>0.629</v>
          </cell>
          <cell r="J269">
            <v>0.61499999999999999</v>
          </cell>
          <cell r="K269">
            <v>0.60199999999999998</v>
          </cell>
          <cell r="L269">
            <v>0.45100000000000001</v>
          </cell>
        </row>
        <row r="270">
          <cell r="E270" t="str">
            <v>Ded=150, C%=30/--, OOP Max=6150</v>
          </cell>
          <cell r="F270">
            <v>0.62</v>
          </cell>
          <cell r="G270">
            <v>0.65600000000000003</v>
          </cell>
          <cell r="H270">
            <v>0.63800000000000001</v>
          </cell>
          <cell r="I270">
            <v>0.622</v>
          </cell>
          <cell r="J270">
            <v>0.60699999999999998</v>
          </cell>
          <cell r="K270">
            <v>0.59499999999999997</v>
          </cell>
          <cell r="L270">
            <v>0.442</v>
          </cell>
        </row>
        <row r="271">
          <cell r="E271" t="str">
            <v>Ded=150, C%=30/--, OOP Max=7650</v>
          </cell>
          <cell r="F271">
            <v>0.61299999999999999</v>
          </cell>
          <cell r="G271">
            <v>0.65100000000000002</v>
          </cell>
          <cell r="H271">
            <v>0.63300000000000001</v>
          </cell>
          <cell r="I271">
            <v>0.61599999999999999</v>
          </cell>
          <cell r="J271">
            <v>0.60199999999999998</v>
          </cell>
          <cell r="K271">
            <v>0.58899999999999997</v>
          </cell>
          <cell r="L271">
            <v>0.433</v>
          </cell>
        </row>
        <row r="272">
          <cell r="E272" t="str">
            <v>Ded=150, C%=30/--, OOP Max=9150</v>
          </cell>
          <cell r="F272">
            <v>0.60799999999999998</v>
          </cell>
          <cell r="G272">
            <v>0.64700000000000002</v>
          </cell>
          <cell r="H272">
            <v>0.628</v>
          </cell>
          <cell r="I272">
            <v>0.61199999999999999</v>
          </cell>
          <cell r="J272">
            <v>0.59799999999999998</v>
          </cell>
          <cell r="K272">
            <v>0.58499999999999996</v>
          </cell>
          <cell r="L272">
            <v>0.42699999999999999</v>
          </cell>
        </row>
        <row r="273">
          <cell r="E273" t="str">
            <v>Ded=150, C%=30/--, OOP Max=NA</v>
          </cell>
          <cell r="F273">
            <v>0.57399999999999995</v>
          </cell>
          <cell r="G273">
            <v>0.621</v>
          </cell>
          <cell r="H273">
            <v>0.60299999999999998</v>
          </cell>
          <cell r="I273">
            <v>0.58699999999999997</v>
          </cell>
          <cell r="J273">
            <v>0.57299999999999995</v>
          </cell>
          <cell r="K273">
            <v>0.56000000000000005</v>
          </cell>
          <cell r="L273">
            <v>0.38500000000000001</v>
          </cell>
        </row>
        <row r="274">
          <cell r="E274" t="str">
            <v>Ded=150, C%=40/--, OOP Max=350</v>
          </cell>
          <cell r="F274">
            <v>0.751</v>
          </cell>
          <cell r="G274">
            <v>0.77100000000000002</v>
          </cell>
          <cell r="H274">
            <v>0.752</v>
          </cell>
          <cell r="I274">
            <v>0.73499999999999999</v>
          </cell>
          <cell r="J274">
            <v>0.72099999999999997</v>
          </cell>
          <cell r="K274">
            <v>0.70799999999999996</v>
          </cell>
          <cell r="L274">
            <v>0.503</v>
          </cell>
        </row>
        <row r="275">
          <cell r="E275" t="str">
            <v>Ded=150, C%=40/--, OOP Max=550</v>
          </cell>
          <cell r="F275">
            <v>0.72</v>
          </cell>
          <cell r="G275">
            <v>0.74299999999999999</v>
          </cell>
          <cell r="H275">
            <v>0.72399999999999998</v>
          </cell>
          <cell r="I275">
            <v>0.70699999999999996</v>
          </cell>
          <cell r="J275">
            <v>0.69299999999999995</v>
          </cell>
          <cell r="K275">
            <v>0.68</v>
          </cell>
          <cell r="L275">
            <v>0.49299999999999999</v>
          </cell>
        </row>
        <row r="276">
          <cell r="E276" t="str">
            <v>Ded=150, C%=40/--, OOP Max=750</v>
          </cell>
          <cell r="F276">
            <v>0.69799999999999995</v>
          </cell>
          <cell r="G276">
            <v>0.72299999999999998</v>
          </cell>
          <cell r="H276">
            <v>0.70499999999999996</v>
          </cell>
          <cell r="I276">
            <v>0.68799999999999994</v>
          </cell>
          <cell r="J276">
            <v>0.67300000000000004</v>
          </cell>
          <cell r="K276">
            <v>0.66100000000000003</v>
          </cell>
          <cell r="L276">
            <v>0.48399999999999999</v>
          </cell>
        </row>
        <row r="277">
          <cell r="E277" t="str">
            <v>Ded=150, C%=40/--, OOP Max=950</v>
          </cell>
          <cell r="F277">
            <v>0.68</v>
          </cell>
          <cell r="G277">
            <v>0.70799999999999996</v>
          </cell>
          <cell r="H277">
            <v>0.68899999999999995</v>
          </cell>
          <cell r="I277">
            <v>0.67300000000000004</v>
          </cell>
          <cell r="J277">
            <v>0.65800000000000003</v>
          </cell>
          <cell r="K277">
            <v>0.64600000000000002</v>
          </cell>
          <cell r="L277">
            <v>0.47899999999999998</v>
          </cell>
        </row>
        <row r="278">
          <cell r="E278" t="str">
            <v>Ded=150, C%=40/--, OOP Max=1350</v>
          </cell>
          <cell r="F278">
            <v>0.65400000000000003</v>
          </cell>
          <cell r="G278">
            <v>0.68500000000000005</v>
          </cell>
          <cell r="H278">
            <v>0.66700000000000004</v>
          </cell>
          <cell r="I278">
            <v>0.65</v>
          </cell>
          <cell r="J278">
            <v>0.63600000000000001</v>
          </cell>
          <cell r="K278">
            <v>0.623</v>
          </cell>
          <cell r="L278">
            <v>0.45600000000000002</v>
          </cell>
        </row>
        <row r="279">
          <cell r="E279" t="str">
            <v>Ded=150, C%=40/--, OOP Max=1750</v>
          </cell>
          <cell r="F279">
            <v>0.63500000000000001</v>
          </cell>
          <cell r="G279">
            <v>0.66900000000000004</v>
          </cell>
          <cell r="H279">
            <v>0.65100000000000002</v>
          </cell>
          <cell r="I279">
            <v>0.63400000000000001</v>
          </cell>
          <cell r="J279">
            <v>0.62</v>
          </cell>
          <cell r="K279">
            <v>0.60699999999999998</v>
          </cell>
          <cell r="L279">
            <v>0.45600000000000002</v>
          </cell>
        </row>
        <row r="280">
          <cell r="E280" t="str">
            <v>Ded=150, C%=40/--, OOP Max=2150</v>
          </cell>
          <cell r="F280">
            <v>0.621</v>
          </cell>
          <cell r="G280">
            <v>0.65700000000000003</v>
          </cell>
          <cell r="H280">
            <v>0.63800000000000001</v>
          </cell>
          <cell r="I280">
            <v>0.622</v>
          </cell>
          <cell r="J280">
            <v>0.60699999999999998</v>
          </cell>
          <cell r="K280">
            <v>0.59499999999999997</v>
          </cell>
          <cell r="L280">
            <v>0.44400000000000001</v>
          </cell>
        </row>
        <row r="281">
          <cell r="E281" t="str">
            <v>Ded=150, C%=40/--, OOP Max=3150</v>
          </cell>
          <cell r="F281">
            <v>0.59499999999999997</v>
          </cell>
          <cell r="G281">
            <v>0.63600000000000001</v>
          </cell>
          <cell r="H281">
            <v>0.61799999999999999</v>
          </cell>
          <cell r="I281">
            <v>0.60099999999999998</v>
          </cell>
          <cell r="J281">
            <v>0.58699999999999997</v>
          </cell>
          <cell r="K281">
            <v>0.57399999999999995</v>
          </cell>
          <cell r="L281">
            <v>0.42399999999999999</v>
          </cell>
        </row>
        <row r="282">
          <cell r="E282" t="str">
            <v>Ded=150, C%=40/--, OOP Max=4150</v>
          </cell>
          <cell r="F282">
            <v>0.57899999999999996</v>
          </cell>
          <cell r="G282">
            <v>0.623</v>
          </cell>
          <cell r="H282">
            <v>0.60499999999999998</v>
          </cell>
          <cell r="I282">
            <v>0.58799999999999997</v>
          </cell>
          <cell r="J282">
            <v>0.57399999999999995</v>
          </cell>
          <cell r="K282">
            <v>0.56200000000000006</v>
          </cell>
          <cell r="L282">
            <v>0.41099999999999998</v>
          </cell>
        </row>
        <row r="283">
          <cell r="E283" t="str">
            <v>Ded=150, C%=40/--, OOP Max=6150</v>
          </cell>
          <cell r="F283">
            <v>0.55900000000000005</v>
          </cell>
          <cell r="G283">
            <v>0.60699999999999998</v>
          </cell>
          <cell r="H283">
            <v>0.58899999999999997</v>
          </cell>
          <cell r="I283">
            <v>0.57299999999999995</v>
          </cell>
          <cell r="J283">
            <v>0.55800000000000005</v>
          </cell>
          <cell r="K283">
            <v>0.54600000000000004</v>
          </cell>
          <cell r="L283">
            <v>0.39300000000000002</v>
          </cell>
        </row>
        <row r="284">
          <cell r="E284" t="str">
            <v>Ded=150, C%=40/--, OOP Max=8150</v>
          </cell>
          <cell r="F284">
            <v>0.54700000000000004</v>
          </cell>
          <cell r="G284">
            <v>0.59699999999999998</v>
          </cell>
          <cell r="H284">
            <v>0.57899999999999996</v>
          </cell>
          <cell r="I284">
            <v>0.56299999999999994</v>
          </cell>
          <cell r="J284">
            <v>0.54800000000000004</v>
          </cell>
          <cell r="K284">
            <v>0.53600000000000003</v>
          </cell>
          <cell r="L284">
            <v>0.38100000000000001</v>
          </cell>
        </row>
        <row r="285">
          <cell r="E285" t="str">
            <v>Ded=150, C%=40/--, OOP Max=10150</v>
          </cell>
          <cell r="F285">
            <v>0.53800000000000003</v>
          </cell>
          <cell r="G285">
            <v>0.58899999999999997</v>
          </cell>
          <cell r="H285">
            <v>0.57199999999999995</v>
          </cell>
          <cell r="I285">
            <v>0.55500000000000005</v>
          </cell>
          <cell r="J285">
            <v>0.54100000000000004</v>
          </cell>
          <cell r="K285">
            <v>0.52900000000000003</v>
          </cell>
          <cell r="L285">
            <v>0.371</v>
          </cell>
        </row>
        <row r="286">
          <cell r="E286" t="str">
            <v>Ded=150, C%=40/--, OOP Max=12150</v>
          </cell>
          <cell r="F286">
            <v>0.53100000000000003</v>
          </cell>
          <cell r="G286">
            <v>0.58399999999999996</v>
          </cell>
          <cell r="H286">
            <v>0.56599999999999995</v>
          </cell>
          <cell r="I286">
            <v>0.55000000000000004</v>
          </cell>
          <cell r="J286">
            <v>0.53600000000000003</v>
          </cell>
          <cell r="K286">
            <v>0.52300000000000002</v>
          </cell>
          <cell r="L286">
            <v>0.36199999999999999</v>
          </cell>
        </row>
        <row r="287">
          <cell r="E287" t="str">
            <v>Ded=150, C%=40/--, OOP Max=NA</v>
          </cell>
          <cell r="F287">
            <v>0.48699999999999999</v>
          </cell>
          <cell r="G287">
            <v>0.55000000000000004</v>
          </cell>
          <cell r="H287">
            <v>0.53300000000000003</v>
          </cell>
          <cell r="I287">
            <v>0.51700000000000002</v>
          </cell>
          <cell r="J287">
            <v>0.503</v>
          </cell>
          <cell r="K287">
            <v>0.49</v>
          </cell>
          <cell r="L287">
            <v>0.311</v>
          </cell>
        </row>
        <row r="288">
          <cell r="E288" t="str">
            <v>Ded=150, C%=50/--, OOP Max=400</v>
          </cell>
          <cell r="F288">
            <v>0.73099999999999998</v>
          </cell>
          <cell r="G288">
            <v>0.753</v>
          </cell>
          <cell r="H288">
            <v>0.73499999999999999</v>
          </cell>
          <cell r="I288">
            <v>0.71799999999999997</v>
          </cell>
          <cell r="J288">
            <v>0.70399999999999996</v>
          </cell>
          <cell r="K288">
            <v>0.69099999999999995</v>
          </cell>
          <cell r="L288">
            <v>0.47199999999999998</v>
          </cell>
        </row>
        <row r="289">
          <cell r="E289" t="str">
            <v>Ded=150, C%=50/--, OOP Max=650</v>
          </cell>
          <cell r="F289">
            <v>0.69299999999999995</v>
          </cell>
          <cell r="G289">
            <v>0.71899999999999997</v>
          </cell>
          <cell r="H289">
            <v>0.70099999999999996</v>
          </cell>
          <cell r="I289">
            <v>0.68400000000000005</v>
          </cell>
          <cell r="J289">
            <v>0.66900000000000004</v>
          </cell>
          <cell r="K289">
            <v>0.65700000000000003</v>
          </cell>
          <cell r="L289">
            <v>0.46</v>
          </cell>
        </row>
        <row r="290">
          <cell r="E290" t="str">
            <v>Ded=150, C%=50/--, OOP Max=900</v>
          </cell>
          <cell r="F290">
            <v>0.66500000000000004</v>
          </cell>
          <cell r="G290">
            <v>0.69499999999999995</v>
          </cell>
          <cell r="H290">
            <v>0.67600000000000005</v>
          </cell>
          <cell r="I290">
            <v>0.66</v>
          </cell>
          <cell r="J290">
            <v>0.64500000000000002</v>
          </cell>
          <cell r="K290">
            <v>0.63200000000000001</v>
          </cell>
          <cell r="L290">
            <v>0.44900000000000001</v>
          </cell>
        </row>
        <row r="291">
          <cell r="E291" t="str">
            <v>Ded=150, C%=50/--, OOP Max=1150</v>
          </cell>
          <cell r="F291">
            <v>0.64400000000000002</v>
          </cell>
          <cell r="G291">
            <v>0.67600000000000005</v>
          </cell>
          <cell r="H291">
            <v>0.65700000000000003</v>
          </cell>
          <cell r="I291">
            <v>0.64100000000000001</v>
          </cell>
          <cell r="J291">
            <v>0.626</v>
          </cell>
          <cell r="K291">
            <v>0.61399999999999999</v>
          </cell>
          <cell r="L291">
            <v>0.443</v>
          </cell>
        </row>
        <row r="292">
          <cell r="E292" t="str">
            <v>Ded=150, C%=50/--, OOP Max=1650</v>
          </cell>
          <cell r="F292">
            <v>0.61199999999999999</v>
          </cell>
          <cell r="G292">
            <v>0.64800000000000002</v>
          </cell>
          <cell r="H292">
            <v>0.63</v>
          </cell>
          <cell r="I292">
            <v>0.61299999999999999</v>
          </cell>
          <cell r="J292">
            <v>0.59899999999999998</v>
          </cell>
          <cell r="K292">
            <v>0.58599999999999997</v>
          </cell>
          <cell r="L292">
            <v>0.41599999999999998</v>
          </cell>
        </row>
        <row r="293">
          <cell r="E293" t="str">
            <v>Ded=150, C%=50/--, OOP Max=2150</v>
          </cell>
          <cell r="F293">
            <v>0.58799999999999997</v>
          </cell>
          <cell r="G293">
            <v>0.628</v>
          </cell>
          <cell r="H293">
            <v>0.61</v>
          </cell>
          <cell r="I293">
            <v>0.59299999999999997</v>
          </cell>
          <cell r="J293">
            <v>0.57899999999999996</v>
          </cell>
          <cell r="K293">
            <v>0.56599999999999995</v>
          </cell>
          <cell r="L293">
            <v>0.41599999999999998</v>
          </cell>
        </row>
        <row r="294">
          <cell r="E294" t="str">
            <v>Ded=150, C%=50/--, OOP Max=2650</v>
          </cell>
          <cell r="F294">
            <v>0.56999999999999995</v>
          </cell>
          <cell r="G294">
            <v>0.61199999999999999</v>
          </cell>
          <cell r="H294">
            <v>0.59399999999999997</v>
          </cell>
          <cell r="I294">
            <v>0.57799999999999996</v>
          </cell>
          <cell r="J294">
            <v>0.56399999999999995</v>
          </cell>
          <cell r="K294">
            <v>0.55100000000000005</v>
          </cell>
          <cell r="L294">
            <v>0.40200000000000002</v>
          </cell>
        </row>
        <row r="295">
          <cell r="E295" t="str">
            <v>Ded=150, C%=50/--, OOP Max=3900</v>
          </cell>
          <cell r="F295">
            <v>0.53800000000000003</v>
          </cell>
          <cell r="G295">
            <v>0.58699999999999997</v>
          </cell>
          <cell r="H295">
            <v>0.56899999999999995</v>
          </cell>
          <cell r="I295">
            <v>0.55200000000000005</v>
          </cell>
          <cell r="J295">
            <v>0.53800000000000003</v>
          </cell>
          <cell r="K295">
            <v>0.52600000000000002</v>
          </cell>
          <cell r="L295">
            <v>0.379</v>
          </cell>
        </row>
        <row r="296">
          <cell r="E296" t="str">
            <v>Ded=150, C%=50/--, OOP Max=5150</v>
          </cell>
          <cell r="F296">
            <v>0.51800000000000002</v>
          </cell>
          <cell r="G296">
            <v>0.57099999999999995</v>
          </cell>
          <cell r="H296">
            <v>0.55300000000000005</v>
          </cell>
          <cell r="I296">
            <v>0.53700000000000003</v>
          </cell>
          <cell r="J296">
            <v>0.52200000000000002</v>
          </cell>
          <cell r="K296">
            <v>0.51</v>
          </cell>
          <cell r="L296">
            <v>0.36299999999999999</v>
          </cell>
        </row>
        <row r="297">
          <cell r="E297" t="str">
            <v>Ded=150, C%=50/--, OOP Max=7650</v>
          </cell>
          <cell r="F297">
            <v>0.49399999999999999</v>
          </cell>
          <cell r="G297">
            <v>0.55100000000000005</v>
          </cell>
          <cell r="H297">
            <v>0.53300000000000003</v>
          </cell>
          <cell r="I297">
            <v>0.51700000000000002</v>
          </cell>
          <cell r="J297">
            <v>0.503</v>
          </cell>
          <cell r="K297">
            <v>0.49</v>
          </cell>
          <cell r="L297">
            <v>0.34100000000000003</v>
          </cell>
        </row>
        <row r="298">
          <cell r="E298" t="str">
            <v>Ded=150, C%=50/--, OOP Max=10150</v>
          </cell>
          <cell r="F298">
            <v>0.47899999999999998</v>
          </cell>
          <cell r="G298">
            <v>0.53800000000000003</v>
          </cell>
          <cell r="H298">
            <v>0.52100000000000002</v>
          </cell>
          <cell r="I298">
            <v>0.505</v>
          </cell>
          <cell r="J298">
            <v>0.49</v>
          </cell>
          <cell r="K298">
            <v>0.47799999999999998</v>
          </cell>
          <cell r="L298">
            <v>0.32700000000000001</v>
          </cell>
        </row>
        <row r="299">
          <cell r="E299" t="str">
            <v>Ded=150, C%=50/--, OOP Max=12650</v>
          </cell>
          <cell r="F299">
            <v>0.46800000000000003</v>
          </cell>
          <cell r="G299">
            <v>0.52900000000000003</v>
          </cell>
          <cell r="H299">
            <v>0.51200000000000001</v>
          </cell>
          <cell r="I299">
            <v>0.496</v>
          </cell>
          <cell r="J299">
            <v>0.48199999999999998</v>
          </cell>
          <cell r="K299">
            <v>0.46899999999999997</v>
          </cell>
          <cell r="L299">
            <v>0.315</v>
          </cell>
        </row>
        <row r="300">
          <cell r="E300" t="str">
            <v>Ded=150, C%=50/--, OOP Max=15150</v>
          </cell>
          <cell r="F300">
            <v>0.45900000000000002</v>
          </cell>
          <cell r="G300">
            <v>0.52300000000000002</v>
          </cell>
          <cell r="H300">
            <v>0.505</v>
          </cell>
          <cell r="I300">
            <v>0.48899999999999999</v>
          </cell>
          <cell r="J300">
            <v>0.47499999999999998</v>
          </cell>
          <cell r="K300">
            <v>0.46200000000000002</v>
          </cell>
          <cell r="L300">
            <v>0.30499999999999999</v>
          </cell>
        </row>
        <row r="301">
          <cell r="E301" t="str">
            <v>Ded=150, C%=50/--, OOP Max=NA</v>
          </cell>
          <cell r="F301">
            <v>0.40500000000000003</v>
          </cell>
          <cell r="G301">
            <v>0.48099999999999998</v>
          </cell>
          <cell r="H301">
            <v>0.46400000000000002</v>
          </cell>
          <cell r="I301">
            <v>0.44800000000000001</v>
          </cell>
          <cell r="J301">
            <v>0.434</v>
          </cell>
          <cell r="K301">
            <v>0.42199999999999999</v>
          </cell>
          <cell r="L301">
            <v>0.24399999999999999</v>
          </cell>
        </row>
        <row r="302">
          <cell r="E302" t="str">
            <v>Ded=200, C%=0/--, OOP Max=NA</v>
          </cell>
          <cell r="F302">
            <v>0.872</v>
          </cell>
          <cell r="G302">
            <v>0.84</v>
          </cell>
          <cell r="H302">
            <v>0.82199999999999995</v>
          </cell>
          <cell r="I302">
            <v>0.80500000000000005</v>
          </cell>
          <cell r="J302">
            <v>0.79</v>
          </cell>
          <cell r="K302">
            <v>0.77700000000000002</v>
          </cell>
          <cell r="L302">
            <v>0.63700000000000001</v>
          </cell>
        </row>
        <row r="303">
          <cell r="E303" t="str">
            <v>Ded=200, C%=10/--, OOP Max=250</v>
          </cell>
          <cell r="F303">
            <v>0.81399999999999995</v>
          </cell>
          <cell r="G303">
            <v>0.80600000000000005</v>
          </cell>
          <cell r="H303">
            <v>0.78700000000000003</v>
          </cell>
          <cell r="I303">
            <v>0.77100000000000002</v>
          </cell>
          <cell r="J303">
            <v>0.75600000000000001</v>
          </cell>
          <cell r="K303">
            <v>0.74299999999999999</v>
          </cell>
          <cell r="L303">
            <v>0.60199999999999998</v>
          </cell>
        </row>
        <row r="304">
          <cell r="E304" t="str">
            <v>Ded=200, C%=10/--, OOP Max=300</v>
          </cell>
          <cell r="F304">
            <v>0.80600000000000005</v>
          </cell>
          <cell r="G304">
            <v>0.79900000000000004</v>
          </cell>
          <cell r="H304">
            <v>0.78100000000000003</v>
          </cell>
          <cell r="I304">
            <v>0.76400000000000001</v>
          </cell>
          <cell r="J304">
            <v>0.749</v>
          </cell>
          <cell r="K304">
            <v>0.73599999999999999</v>
          </cell>
          <cell r="L304">
            <v>0.59799999999999998</v>
          </cell>
        </row>
        <row r="305">
          <cell r="E305" t="str">
            <v>Ded=200, C%=10/--, OOP Max=350</v>
          </cell>
          <cell r="F305">
            <v>0.8</v>
          </cell>
          <cell r="G305">
            <v>0.79400000000000004</v>
          </cell>
          <cell r="H305">
            <v>0.77600000000000002</v>
          </cell>
          <cell r="I305">
            <v>0.75900000000000001</v>
          </cell>
          <cell r="J305">
            <v>0.74399999999999999</v>
          </cell>
          <cell r="K305">
            <v>0.73099999999999998</v>
          </cell>
          <cell r="L305">
            <v>0.59599999999999997</v>
          </cell>
        </row>
        <row r="306">
          <cell r="E306" t="str">
            <v>Ded=200, C%=10/--, OOP Max=400</v>
          </cell>
          <cell r="F306">
            <v>0.79600000000000004</v>
          </cell>
          <cell r="G306">
            <v>0.79</v>
          </cell>
          <cell r="H306">
            <v>0.77200000000000002</v>
          </cell>
          <cell r="I306">
            <v>0.755</v>
          </cell>
          <cell r="J306">
            <v>0.74</v>
          </cell>
          <cell r="K306">
            <v>0.72799999999999998</v>
          </cell>
          <cell r="L306">
            <v>0.59399999999999997</v>
          </cell>
        </row>
        <row r="307">
          <cell r="E307" t="str">
            <v>Ded=200, C%=10/--, OOP Max=450</v>
          </cell>
          <cell r="F307">
            <v>0.79200000000000004</v>
          </cell>
          <cell r="G307">
            <v>0.78700000000000003</v>
          </cell>
          <cell r="H307">
            <v>0.76900000000000002</v>
          </cell>
          <cell r="I307">
            <v>0.752</v>
          </cell>
          <cell r="J307">
            <v>0.73699999999999999</v>
          </cell>
          <cell r="K307">
            <v>0.72399999999999998</v>
          </cell>
          <cell r="L307">
            <v>0.59099999999999997</v>
          </cell>
        </row>
        <row r="308">
          <cell r="E308" t="str">
            <v>Ded=200, C%=10/--, OOP Max=500</v>
          </cell>
          <cell r="F308">
            <v>0.78900000000000003</v>
          </cell>
          <cell r="G308">
            <v>0.78500000000000003</v>
          </cell>
          <cell r="H308">
            <v>0.76600000000000001</v>
          </cell>
          <cell r="I308">
            <v>0.749</v>
          </cell>
          <cell r="J308">
            <v>0.73499999999999999</v>
          </cell>
          <cell r="K308">
            <v>0.72199999999999998</v>
          </cell>
          <cell r="L308">
            <v>0.58799999999999997</v>
          </cell>
        </row>
        <row r="309">
          <cell r="E309" t="str">
            <v>Ded=200, C%=10/--, OOP Max=600</v>
          </cell>
          <cell r="F309">
            <v>0.78400000000000003</v>
          </cell>
          <cell r="G309">
            <v>0.78100000000000003</v>
          </cell>
          <cell r="H309">
            <v>0.76200000000000001</v>
          </cell>
          <cell r="I309">
            <v>0.745</v>
          </cell>
          <cell r="J309">
            <v>0.73099999999999998</v>
          </cell>
          <cell r="K309">
            <v>0.71799999999999997</v>
          </cell>
          <cell r="L309">
            <v>0.58799999999999997</v>
          </cell>
        </row>
        <row r="310">
          <cell r="E310" t="str">
            <v>Ded=200, C%=10/--, OOP Max=700</v>
          </cell>
          <cell r="F310">
            <v>0.78</v>
          </cell>
          <cell r="G310">
            <v>0.77700000000000002</v>
          </cell>
          <cell r="H310">
            <v>0.75900000000000001</v>
          </cell>
          <cell r="I310">
            <v>0.74199999999999999</v>
          </cell>
          <cell r="J310">
            <v>0.72699999999999998</v>
          </cell>
          <cell r="K310">
            <v>0.71499999999999997</v>
          </cell>
          <cell r="L310">
            <v>0.58399999999999996</v>
          </cell>
        </row>
        <row r="311">
          <cell r="E311" t="str">
            <v>Ded=200, C%=10/--, OOP Max=950</v>
          </cell>
          <cell r="F311">
            <v>0.77400000000000002</v>
          </cell>
          <cell r="G311">
            <v>0.77200000000000002</v>
          </cell>
          <cell r="H311">
            <v>0.753</v>
          </cell>
          <cell r="I311">
            <v>0.73699999999999999</v>
          </cell>
          <cell r="J311">
            <v>0.72199999999999998</v>
          </cell>
          <cell r="K311">
            <v>0.70899999999999996</v>
          </cell>
          <cell r="L311">
            <v>0.57799999999999996</v>
          </cell>
        </row>
        <row r="312">
          <cell r="E312" t="str">
            <v>Ded=200, C%=10/--, OOP Max=1200</v>
          </cell>
          <cell r="F312">
            <v>0.76900000000000002</v>
          </cell>
          <cell r="G312">
            <v>0.76900000000000002</v>
          </cell>
          <cell r="H312">
            <v>0.75</v>
          </cell>
          <cell r="I312">
            <v>0.73299999999999998</v>
          </cell>
          <cell r="J312">
            <v>0.71899999999999997</v>
          </cell>
          <cell r="K312">
            <v>0.70599999999999996</v>
          </cell>
          <cell r="L312">
            <v>0.57399999999999995</v>
          </cell>
        </row>
        <row r="313">
          <cell r="E313" t="str">
            <v>Ded=200, C%=10/--, OOP Max=1700</v>
          </cell>
          <cell r="F313">
            <v>0.76400000000000001</v>
          </cell>
          <cell r="G313">
            <v>0.76500000000000001</v>
          </cell>
          <cell r="H313">
            <v>0.746</v>
          </cell>
          <cell r="I313">
            <v>0.72899999999999998</v>
          </cell>
          <cell r="J313">
            <v>0.71499999999999997</v>
          </cell>
          <cell r="K313">
            <v>0.70199999999999996</v>
          </cell>
          <cell r="L313">
            <v>0.56899999999999995</v>
          </cell>
        </row>
        <row r="314">
          <cell r="E314" t="str">
            <v>Ded=200, C%=10/--, OOP Max=2200</v>
          </cell>
          <cell r="F314">
            <v>0.76100000000000001</v>
          </cell>
          <cell r="G314">
            <v>0.76200000000000001</v>
          </cell>
          <cell r="H314">
            <v>0.74299999999999999</v>
          </cell>
          <cell r="I314">
            <v>0.72699999999999998</v>
          </cell>
          <cell r="J314">
            <v>0.71199999999999997</v>
          </cell>
          <cell r="K314">
            <v>0.69899999999999995</v>
          </cell>
          <cell r="L314">
            <v>0.56499999999999995</v>
          </cell>
        </row>
        <row r="315">
          <cell r="E315" t="str">
            <v>Ded=200, C%=10/--, OOP Max=2700</v>
          </cell>
          <cell r="F315">
            <v>0.75800000000000001</v>
          </cell>
          <cell r="G315">
            <v>0.76</v>
          </cell>
          <cell r="H315">
            <v>0.74199999999999999</v>
          </cell>
          <cell r="I315">
            <v>0.72499999999999998</v>
          </cell>
          <cell r="J315">
            <v>0.71</v>
          </cell>
          <cell r="K315">
            <v>0.69799999999999995</v>
          </cell>
          <cell r="L315">
            <v>0.56200000000000006</v>
          </cell>
        </row>
        <row r="316">
          <cell r="E316" t="str">
            <v>Ded=200, C%=10/--, OOP Max=3200</v>
          </cell>
          <cell r="F316">
            <v>0.75700000000000001</v>
          </cell>
          <cell r="G316">
            <v>0.75900000000000001</v>
          </cell>
          <cell r="H316">
            <v>0.74</v>
          </cell>
          <cell r="I316">
            <v>0.72299999999999998</v>
          </cell>
          <cell r="J316">
            <v>0.70899999999999996</v>
          </cell>
          <cell r="K316">
            <v>0.69599999999999995</v>
          </cell>
          <cell r="L316">
            <v>0.56000000000000005</v>
          </cell>
        </row>
        <row r="317">
          <cell r="E317" t="str">
            <v>Ded=200, C%=10/--, OOP Max=NA</v>
          </cell>
          <cell r="F317">
            <v>0.745</v>
          </cell>
          <cell r="G317">
            <v>0.75</v>
          </cell>
          <cell r="H317">
            <v>0.73199999999999998</v>
          </cell>
          <cell r="I317">
            <v>0.71499999999999997</v>
          </cell>
          <cell r="J317">
            <v>0.7</v>
          </cell>
          <cell r="K317">
            <v>0.68799999999999994</v>
          </cell>
          <cell r="L317">
            <v>0.54500000000000004</v>
          </cell>
        </row>
        <row r="318">
          <cell r="E318" t="str">
            <v>Ded=200, C%=20/--, OOP Max=300</v>
          </cell>
          <cell r="F318">
            <v>0.78100000000000003</v>
          </cell>
          <cell r="G318">
            <v>0.78600000000000003</v>
          </cell>
          <cell r="H318">
            <v>0.76700000000000002</v>
          </cell>
          <cell r="I318">
            <v>0.75</v>
          </cell>
          <cell r="J318">
            <v>0.73599999999999999</v>
          </cell>
          <cell r="K318">
            <v>0.72299999999999998</v>
          </cell>
          <cell r="L318">
            <v>0.56799999999999995</v>
          </cell>
        </row>
        <row r="319">
          <cell r="E319" t="str">
            <v>Ded=200, C%=20/--, OOP Max=400</v>
          </cell>
          <cell r="F319">
            <v>0.76600000000000001</v>
          </cell>
          <cell r="G319">
            <v>0.77200000000000002</v>
          </cell>
          <cell r="H319">
            <v>0.754</v>
          </cell>
          <cell r="I319">
            <v>0.73699999999999999</v>
          </cell>
          <cell r="J319">
            <v>0.72199999999999998</v>
          </cell>
          <cell r="K319">
            <v>0.70899999999999996</v>
          </cell>
          <cell r="L319">
            <v>0.56100000000000005</v>
          </cell>
        </row>
        <row r="320">
          <cell r="E320" t="str">
            <v>Ded=200, C%=20/--, OOP Max=500</v>
          </cell>
          <cell r="F320">
            <v>0.755</v>
          </cell>
          <cell r="G320">
            <v>0.76200000000000001</v>
          </cell>
          <cell r="H320">
            <v>0.74399999999999999</v>
          </cell>
          <cell r="I320">
            <v>0.72699999999999998</v>
          </cell>
          <cell r="J320">
            <v>0.71199999999999997</v>
          </cell>
          <cell r="K320">
            <v>0.7</v>
          </cell>
          <cell r="L320">
            <v>0.55600000000000005</v>
          </cell>
        </row>
        <row r="321">
          <cell r="E321" t="str">
            <v>Ded=200, C%=20/--, OOP Max=600</v>
          </cell>
          <cell r="F321">
            <v>0.746</v>
          </cell>
          <cell r="G321">
            <v>0.755</v>
          </cell>
          <cell r="H321">
            <v>0.73599999999999999</v>
          </cell>
          <cell r="I321">
            <v>0.72</v>
          </cell>
          <cell r="J321">
            <v>0.70499999999999996</v>
          </cell>
          <cell r="K321">
            <v>0.69199999999999995</v>
          </cell>
          <cell r="L321">
            <v>0.55200000000000005</v>
          </cell>
        </row>
        <row r="322">
          <cell r="E322" t="str">
            <v>Ded=200, C%=20/--, OOP Max=700</v>
          </cell>
          <cell r="F322">
            <v>0.73899999999999999</v>
          </cell>
          <cell r="G322">
            <v>0.749</v>
          </cell>
          <cell r="H322">
            <v>0.73</v>
          </cell>
          <cell r="I322">
            <v>0.71299999999999997</v>
          </cell>
          <cell r="J322">
            <v>0.69899999999999995</v>
          </cell>
          <cell r="K322">
            <v>0.68600000000000005</v>
          </cell>
          <cell r="L322">
            <v>0.54700000000000004</v>
          </cell>
        </row>
        <row r="323">
          <cell r="E323" t="str">
            <v>Ded=200, C%=20/--, OOP Max=800</v>
          </cell>
          <cell r="F323">
            <v>0.73299999999999998</v>
          </cell>
          <cell r="G323">
            <v>0.74399999999999999</v>
          </cell>
          <cell r="H323">
            <v>0.72499999999999998</v>
          </cell>
          <cell r="I323">
            <v>0.70799999999999996</v>
          </cell>
          <cell r="J323">
            <v>0.69399999999999995</v>
          </cell>
          <cell r="K323">
            <v>0.68100000000000005</v>
          </cell>
          <cell r="L323">
            <v>0.54100000000000004</v>
          </cell>
        </row>
        <row r="324">
          <cell r="E324" t="str">
            <v>Ded=200, C%=20/--, OOP Max=1000</v>
          </cell>
          <cell r="F324">
            <v>0.72299999999999998</v>
          </cell>
          <cell r="G324">
            <v>0.73499999999999999</v>
          </cell>
          <cell r="H324">
            <v>0.71699999999999997</v>
          </cell>
          <cell r="I324">
            <v>0.7</v>
          </cell>
          <cell r="J324">
            <v>0.68600000000000005</v>
          </cell>
          <cell r="K324">
            <v>0.67300000000000004</v>
          </cell>
          <cell r="L324">
            <v>0.54100000000000004</v>
          </cell>
        </row>
        <row r="325">
          <cell r="E325" t="str">
            <v>Ded=200, C%=20/--, OOP Max=1200</v>
          </cell>
          <cell r="F325">
            <v>0.71599999999999997</v>
          </cell>
          <cell r="G325">
            <v>0.72899999999999998</v>
          </cell>
          <cell r="H325">
            <v>0.71099999999999997</v>
          </cell>
          <cell r="I325">
            <v>0.69399999999999995</v>
          </cell>
          <cell r="J325">
            <v>0.67900000000000005</v>
          </cell>
          <cell r="K325">
            <v>0.66700000000000004</v>
          </cell>
          <cell r="L325">
            <v>0.53400000000000003</v>
          </cell>
        </row>
        <row r="326">
          <cell r="E326" t="str">
            <v>Ded=200, C%=20/--, OOP Max=1700</v>
          </cell>
          <cell r="F326">
            <v>0.70299999999999996</v>
          </cell>
          <cell r="G326">
            <v>0.71899999999999997</v>
          </cell>
          <cell r="H326">
            <v>0.7</v>
          </cell>
          <cell r="I326">
            <v>0.68400000000000005</v>
          </cell>
          <cell r="J326">
            <v>0.66900000000000004</v>
          </cell>
          <cell r="K326">
            <v>0.65600000000000003</v>
          </cell>
          <cell r="L326">
            <v>0.52300000000000002</v>
          </cell>
        </row>
        <row r="327">
          <cell r="E327" t="str">
            <v>Ded=200, C%=20/--, OOP Max=2200</v>
          </cell>
          <cell r="F327">
            <v>0.69399999999999995</v>
          </cell>
          <cell r="G327">
            <v>0.71199999999999997</v>
          </cell>
          <cell r="H327">
            <v>0.69399999999999995</v>
          </cell>
          <cell r="I327">
            <v>0.67700000000000005</v>
          </cell>
          <cell r="J327">
            <v>0.66300000000000003</v>
          </cell>
          <cell r="K327">
            <v>0.65</v>
          </cell>
          <cell r="L327">
            <v>0.51600000000000001</v>
          </cell>
        </row>
        <row r="328">
          <cell r="E328" t="str">
            <v>Ded=200, C%=20/--, OOP Max=3200</v>
          </cell>
          <cell r="F328">
            <v>0.68400000000000005</v>
          </cell>
          <cell r="G328">
            <v>0.70399999999999996</v>
          </cell>
          <cell r="H328">
            <v>0.68600000000000005</v>
          </cell>
          <cell r="I328">
            <v>0.66900000000000004</v>
          </cell>
          <cell r="J328">
            <v>0.65500000000000003</v>
          </cell>
          <cell r="K328">
            <v>0.64200000000000002</v>
          </cell>
          <cell r="L328">
            <v>0.50600000000000001</v>
          </cell>
        </row>
        <row r="329">
          <cell r="E329" t="str">
            <v>Ded=200, C%=20/--, OOP Max=4200</v>
          </cell>
          <cell r="F329">
            <v>0.67800000000000005</v>
          </cell>
          <cell r="G329">
            <v>0.69899999999999995</v>
          </cell>
          <cell r="H329">
            <v>0.68100000000000005</v>
          </cell>
          <cell r="I329">
            <v>0.66400000000000003</v>
          </cell>
          <cell r="J329">
            <v>0.65</v>
          </cell>
          <cell r="K329">
            <v>0.63700000000000001</v>
          </cell>
          <cell r="L329">
            <v>0.499</v>
          </cell>
        </row>
        <row r="330">
          <cell r="E330" t="str">
            <v>Ded=200, C%=20/--, OOP Max=5200</v>
          </cell>
          <cell r="F330">
            <v>0.67300000000000004</v>
          </cell>
          <cell r="G330">
            <v>0.69499999999999995</v>
          </cell>
          <cell r="H330">
            <v>0.67700000000000005</v>
          </cell>
          <cell r="I330">
            <v>0.66</v>
          </cell>
          <cell r="J330">
            <v>0.64600000000000002</v>
          </cell>
          <cell r="K330">
            <v>0.63300000000000001</v>
          </cell>
          <cell r="L330">
            <v>0.49299999999999999</v>
          </cell>
        </row>
        <row r="331">
          <cell r="E331" t="str">
            <v>Ded=200, C%=20/--, OOP Max=6200</v>
          </cell>
          <cell r="F331">
            <v>0.67</v>
          </cell>
          <cell r="G331">
            <v>0.69199999999999995</v>
          </cell>
          <cell r="H331">
            <v>0.67400000000000004</v>
          </cell>
          <cell r="I331">
            <v>0.65800000000000003</v>
          </cell>
          <cell r="J331">
            <v>0.64300000000000002</v>
          </cell>
          <cell r="K331">
            <v>0.63</v>
          </cell>
          <cell r="L331">
            <v>0.48899999999999999</v>
          </cell>
        </row>
        <row r="332">
          <cell r="E332" t="str">
            <v>Ded=200, C%=20/--, OOP Max=NA</v>
          </cell>
          <cell r="F332">
            <v>0.64700000000000002</v>
          </cell>
          <cell r="G332">
            <v>0.67500000000000004</v>
          </cell>
          <cell r="H332">
            <v>0.65700000000000003</v>
          </cell>
          <cell r="I332">
            <v>0.64100000000000001</v>
          </cell>
          <cell r="J332">
            <v>0.626</v>
          </cell>
          <cell r="K332">
            <v>0.61399999999999999</v>
          </cell>
          <cell r="L332">
            <v>0.46</v>
          </cell>
        </row>
        <row r="333">
          <cell r="E333" t="str">
            <v>Ded=200, C%=30/--, OOP Max=350</v>
          </cell>
          <cell r="F333">
            <v>0.755</v>
          </cell>
          <cell r="G333">
            <v>0.76900000000000002</v>
          </cell>
          <cell r="H333">
            <v>0.75</v>
          </cell>
          <cell r="I333">
            <v>0.73399999999999999</v>
          </cell>
          <cell r="J333">
            <v>0.71899999999999997</v>
          </cell>
          <cell r="K333">
            <v>0.70599999999999996</v>
          </cell>
          <cell r="L333">
            <v>0.53500000000000003</v>
          </cell>
        </row>
        <row r="334">
          <cell r="E334" t="str">
            <v>Ded=200, C%=30/--, OOP Max=500</v>
          </cell>
          <cell r="F334">
            <v>0.73299999999999998</v>
          </cell>
          <cell r="G334">
            <v>0.749</v>
          </cell>
          <cell r="H334">
            <v>0.73</v>
          </cell>
          <cell r="I334">
            <v>0.71299999999999997</v>
          </cell>
          <cell r="J334">
            <v>0.69899999999999995</v>
          </cell>
          <cell r="K334">
            <v>0.68600000000000005</v>
          </cell>
          <cell r="L334">
            <v>0.52600000000000002</v>
          </cell>
        </row>
        <row r="335">
          <cell r="E335" t="str">
            <v>Ded=200, C%=30/--, OOP Max=650</v>
          </cell>
          <cell r="F335">
            <v>0.71599999999999997</v>
          </cell>
          <cell r="G335">
            <v>0.73399999999999999</v>
          </cell>
          <cell r="H335">
            <v>0.71599999999999997</v>
          </cell>
          <cell r="I335">
            <v>0.69899999999999995</v>
          </cell>
          <cell r="J335">
            <v>0.68400000000000005</v>
          </cell>
          <cell r="K335">
            <v>0.67200000000000004</v>
          </cell>
          <cell r="L335">
            <v>0.51800000000000002</v>
          </cell>
        </row>
        <row r="336">
          <cell r="E336" t="str">
            <v>Ded=200, C%=30/--, OOP Max=800</v>
          </cell>
          <cell r="F336">
            <v>0.70299999999999996</v>
          </cell>
          <cell r="G336">
            <v>0.72299999999999998</v>
          </cell>
          <cell r="H336">
            <v>0.70499999999999996</v>
          </cell>
          <cell r="I336">
            <v>0.68799999999999994</v>
          </cell>
          <cell r="J336">
            <v>0.67300000000000004</v>
          </cell>
          <cell r="K336">
            <v>0.66100000000000003</v>
          </cell>
          <cell r="L336">
            <v>0.51300000000000001</v>
          </cell>
        </row>
        <row r="337">
          <cell r="E337" t="str">
            <v>Ded=200, C%=30/--, OOP Max=950</v>
          </cell>
          <cell r="F337">
            <v>0.69299999999999995</v>
          </cell>
          <cell r="G337">
            <v>0.71399999999999997</v>
          </cell>
          <cell r="H337">
            <v>0.69599999999999995</v>
          </cell>
          <cell r="I337">
            <v>0.67900000000000005</v>
          </cell>
          <cell r="J337">
            <v>0.66400000000000003</v>
          </cell>
          <cell r="K337">
            <v>0.65200000000000002</v>
          </cell>
          <cell r="L337">
            <v>0.505</v>
          </cell>
        </row>
        <row r="338">
          <cell r="E338" t="str">
            <v>Ded=200, C%=30/--, OOP Max=1100</v>
          </cell>
          <cell r="F338">
            <v>0.68400000000000005</v>
          </cell>
          <cell r="G338">
            <v>0.70599999999999996</v>
          </cell>
          <cell r="H338">
            <v>0.68799999999999994</v>
          </cell>
          <cell r="I338">
            <v>0.67100000000000004</v>
          </cell>
          <cell r="J338">
            <v>0.65700000000000003</v>
          </cell>
          <cell r="K338">
            <v>0.64400000000000002</v>
          </cell>
          <cell r="L338">
            <v>0.497</v>
          </cell>
        </row>
        <row r="339">
          <cell r="E339" t="str">
            <v>Ded=200, C%=30/--, OOP Max=1400</v>
          </cell>
          <cell r="F339">
            <v>0.67</v>
          </cell>
          <cell r="G339">
            <v>0.69399999999999995</v>
          </cell>
          <cell r="H339">
            <v>0.67600000000000005</v>
          </cell>
          <cell r="I339">
            <v>0.65900000000000003</v>
          </cell>
          <cell r="J339">
            <v>0.64500000000000002</v>
          </cell>
          <cell r="K339">
            <v>0.63200000000000001</v>
          </cell>
          <cell r="L339">
            <v>0.497</v>
          </cell>
        </row>
        <row r="340">
          <cell r="E340" t="str">
            <v>Ded=200, C%=30/--, OOP Max=1700</v>
          </cell>
          <cell r="F340">
            <v>0.65900000000000003</v>
          </cell>
          <cell r="G340">
            <v>0.68500000000000005</v>
          </cell>
          <cell r="H340">
            <v>0.66700000000000004</v>
          </cell>
          <cell r="I340">
            <v>0.65</v>
          </cell>
          <cell r="J340">
            <v>0.63600000000000001</v>
          </cell>
          <cell r="K340">
            <v>0.623</v>
          </cell>
          <cell r="L340">
            <v>0.48699999999999999</v>
          </cell>
        </row>
        <row r="341">
          <cell r="E341" t="str">
            <v>Ded=200, C%=30/--, OOP Max=2450</v>
          </cell>
          <cell r="F341">
            <v>0.63900000000000001</v>
          </cell>
          <cell r="G341">
            <v>0.66900000000000004</v>
          </cell>
          <cell r="H341">
            <v>0.65100000000000002</v>
          </cell>
          <cell r="I341">
            <v>0.63400000000000001</v>
          </cell>
          <cell r="J341">
            <v>0.62</v>
          </cell>
          <cell r="K341">
            <v>0.60699999999999998</v>
          </cell>
          <cell r="L341">
            <v>0.47199999999999998</v>
          </cell>
        </row>
        <row r="342">
          <cell r="E342" t="str">
            <v>Ded=200, C%=30/--, OOP Max=3200</v>
          </cell>
          <cell r="F342">
            <v>0.627</v>
          </cell>
          <cell r="G342">
            <v>0.66</v>
          </cell>
          <cell r="H342">
            <v>0.64100000000000001</v>
          </cell>
          <cell r="I342">
            <v>0.625</v>
          </cell>
          <cell r="J342">
            <v>0.61099999999999999</v>
          </cell>
          <cell r="K342">
            <v>0.59799999999999998</v>
          </cell>
          <cell r="L342">
            <v>0.46100000000000002</v>
          </cell>
        </row>
        <row r="343">
          <cell r="E343" t="str">
            <v>Ded=200, C%=30/--, OOP Max=4700</v>
          </cell>
          <cell r="F343">
            <v>0.61199999999999999</v>
          </cell>
          <cell r="G343">
            <v>0.64800000000000002</v>
          </cell>
          <cell r="H343">
            <v>0.63</v>
          </cell>
          <cell r="I343">
            <v>0.61299999999999999</v>
          </cell>
          <cell r="J343">
            <v>0.59899999999999998</v>
          </cell>
          <cell r="K343">
            <v>0.58599999999999997</v>
          </cell>
          <cell r="L343">
            <v>0.44700000000000001</v>
          </cell>
        </row>
        <row r="344">
          <cell r="E344" t="str">
            <v>Ded=200, C%=30/--, OOP Max=6200</v>
          </cell>
          <cell r="F344">
            <v>0.60299999999999998</v>
          </cell>
          <cell r="G344">
            <v>0.64</v>
          </cell>
          <cell r="H344">
            <v>0.622</v>
          </cell>
          <cell r="I344">
            <v>0.60599999999999998</v>
          </cell>
          <cell r="J344">
            <v>0.59099999999999997</v>
          </cell>
          <cell r="K344">
            <v>0.57899999999999996</v>
          </cell>
          <cell r="L344">
            <v>0.437</v>
          </cell>
        </row>
        <row r="345">
          <cell r="E345" t="str">
            <v>Ded=200, C%=30/--, OOP Max=7700</v>
          </cell>
          <cell r="F345">
            <v>0.59599999999999997</v>
          </cell>
          <cell r="G345">
            <v>0.63500000000000001</v>
          </cell>
          <cell r="H345">
            <v>0.61599999999999999</v>
          </cell>
          <cell r="I345">
            <v>0.6</v>
          </cell>
          <cell r="J345">
            <v>0.58599999999999997</v>
          </cell>
          <cell r="K345">
            <v>0.57299999999999995</v>
          </cell>
          <cell r="L345">
            <v>0.42899999999999999</v>
          </cell>
        </row>
        <row r="346">
          <cell r="E346" t="str">
            <v>Ded=200, C%=30/--, OOP Max=9200</v>
          </cell>
          <cell r="F346">
            <v>0.59099999999999997</v>
          </cell>
          <cell r="G346">
            <v>0.63</v>
          </cell>
          <cell r="H346">
            <v>0.61199999999999999</v>
          </cell>
          <cell r="I346">
            <v>0.59599999999999997</v>
          </cell>
          <cell r="J346">
            <v>0.58199999999999996</v>
          </cell>
          <cell r="K346">
            <v>0.56899999999999995</v>
          </cell>
          <cell r="L346">
            <v>0.42199999999999999</v>
          </cell>
        </row>
        <row r="347">
          <cell r="E347" t="str">
            <v>Ded=200, C%=30/--, OOP Max=NA</v>
          </cell>
          <cell r="F347">
            <v>0.55700000000000005</v>
          </cell>
          <cell r="G347">
            <v>0.60499999999999998</v>
          </cell>
          <cell r="H347">
            <v>0.58699999999999997</v>
          </cell>
          <cell r="I347">
            <v>0.57099999999999995</v>
          </cell>
          <cell r="J347">
            <v>0.55700000000000005</v>
          </cell>
          <cell r="K347">
            <v>0.54400000000000004</v>
          </cell>
          <cell r="L347">
            <v>0.38100000000000001</v>
          </cell>
        </row>
        <row r="348">
          <cell r="E348" t="str">
            <v>Ded=200, C%=40/--, OOP Max=400</v>
          </cell>
          <cell r="F348">
            <v>0.73299999999999998</v>
          </cell>
          <cell r="G348">
            <v>0.753</v>
          </cell>
          <cell r="H348">
            <v>0.73399999999999999</v>
          </cell>
          <cell r="I348">
            <v>0.71799999999999997</v>
          </cell>
          <cell r="J348">
            <v>0.70299999999999996</v>
          </cell>
          <cell r="K348">
            <v>0.69</v>
          </cell>
          <cell r="L348">
            <v>0.503</v>
          </cell>
        </row>
        <row r="349">
          <cell r="E349" t="str">
            <v>Ded=200, C%=40/--, OOP Max=600</v>
          </cell>
          <cell r="F349">
            <v>0.70299999999999996</v>
          </cell>
          <cell r="G349">
            <v>0.72599999999999998</v>
          </cell>
          <cell r="H349">
            <v>0.70799999999999996</v>
          </cell>
          <cell r="I349">
            <v>0.69099999999999995</v>
          </cell>
          <cell r="J349">
            <v>0.67700000000000005</v>
          </cell>
          <cell r="K349">
            <v>0.66400000000000003</v>
          </cell>
          <cell r="L349">
            <v>0.49099999999999999</v>
          </cell>
        </row>
        <row r="350">
          <cell r="E350" t="str">
            <v>Ded=200, C%=40/--, OOP Max=800</v>
          </cell>
          <cell r="F350">
            <v>0.68100000000000005</v>
          </cell>
          <cell r="G350">
            <v>0.70699999999999996</v>
          </cell>
          <cell r="H350">
            <v>0.68899999999999995</v>
          </cell>
          <cell r="I350">
            <v>0.67200000000000004</v>
          </cell>
          <cell r="J350">
            <v>0.65700000000000003</v>
          </cell>
          <cell r="K350">
            <v>0.64500000000000002</v>
          </cell>
          <cell r="L350">
            <v>0.48199999999999998</v>
          </cell>
        </row>
        <row r="351">
          <cell r="E351" t="str">
            <v>Ded=200, C%=40/--, OOP Max=1000</v>
          </cell>
          <cell r="F351">
            <v>0.66400000000000003</v>
          </cell>
          <cell r="G351">
            <v>0.69199999999999995</v>
          </cell>
          <cell r="H351">
            <v>0.67400000000000004</v>
          </cell>
          <cell r="I351">
            <v>0.65700000000000003</v>
          </cell>
          <cell r="J351">
            <v>0.64300000000000002</v>
          </cell>
          <cell r="K351">
            <v>0.63</v>
          </cell>
          <cell r="L351">
            <v>0.47599999999999998</v>
          </cell>
        </row>
        <row r="352">
          <cell r="E352" t="str">
            <v>Ded=200, C%=40/--, OOP Max=1400</v>
          </cell>
          <cell r="F352">
            <v>0.63900000000000001</v>
          </cell>
          <cell r="G352">
            <v>0.67</v>
          </cell>
          <cell r="H352">
            <v>0.65200000000000002</v>
          </cell>
          <cell r="I352">
            <v>0.63500000000000001</v>
          </cell>
          <cell r="J352">
            <v>0.621</v>
          </cell>
          <cell r="K352">
            <v>0.60799999999999998</v>
          </cell>
          <cell r="L352">
            <v>0.45500000000000002</v>
          </cell>
        </row>
        <row r="353">
          <cell r="E353" t="str">
            <v>Ded=200, C%=40/--, OOP Max=1800</v>
          </cell>
          <cell r="F353">
            <v>0.62</v>
          </cell>
          <cell r="G353">
            <v>0.65400000000000003</v>
          </cell>
          <cell r="H353">
            <v>0.63600000000000001</v>
          </cell>
          <cell r="I353">
            <v>0.62</v>
          </cell>
          <cell r="J353">
            <v>0.60499999999999998</v>
          </cell>
          <cell r="K353">
            <v>0.59299999999999997</v>
          </cell>
          <cell r="L353">
            <v>0.45500000000000002</v>
          </cell>
        </row>
        <row r="354">
          <cell r="E354" t="str">
            <v>Ded=200, C%=40/--, OOP Max=2200</v>
          </cell>
          <cell r="F354">
            <v>0.60599999999999998</v>
          </cell>
          <cell r="G354">
            <v>0.64200000000000002</v>
          </cell>
          <cell r="H354">
            <v>0.624</v>
          </cell>
          <cell r="I354">
            <v>0.60699999999999998</v>
          </cell>
          <cell r="J354">
            <v>0.59299999999999997</v>
          </cell>
          <cell r="K354">
            <v>0.57999999999999996</v>
          </cell>
          <cell r="L354">
            <v>0.443</v>
          </cell>
        </row>
        <row r="355">
          <cell r="E355" t="str">
            <v>Ded=200, C%=40/--, OOP Max=3200</v>
          </cell>
          <cell r="F355">
            <v>0.57999999999999996</v>
          </cell>
          <cell r="G355">
            <v>0.621</v>
          </cell>
          <cell r="H355">
            <v>0.60299999999999998</v>
          </cell>
          <cell r="I355">
            <v>0.58699999999999997</v>
          </cell>
          <cell r="J355">
            <v>0.57299999999999995</v>
          </cell>
          <cell r="K355">
            <v>0.56000000000000005</v>
          </cell>
          <cell r="L355">
            <v>0.42299999999999999</v>
          </cell>
        </row>
        <row r="356">
          <cell r="E356" t="str">
            <v>Ded=200, C%=40/--, OOP Max=4200</v>
          </cell>
          <cell r="F356">
            <v>0.56399999999999995</v>
          </cell>
          <cell r="G356">
            <v>0.60899999999999999</v>
          </cell>
          <cell r="H356">
            <v>0.59099999999999997</v>
          </cell>
          <cell r="I356">
            <v>0.57399999999999995</v>
          </cell>
          <cell r="J356">
            <v>0.56000000000000005</v>
          </cell>
          <cell r="K356">
            <v>0.54800000000000004</v>
          </cell>
          <cell r="L356">
            <v>0.41</v>
          </cell>
        </row>
        <row r="357">
          <cell r="E357" t="str">
            <v>Ded=200, C%=40/--, OOP Max=6200</v>
          </cell>
          <cell r="F357">
            <v>0.54500000000000004</v>
          </cell>
          <cell r="G357">
            <v>0.59299999999999997</v>
          </cell>
          <cell r="H357">
            <v>0.57499999999999996</v>
          </cell>
          <cell r="I357">
            <v>0.55900000000000005</v>
          </cell>
          <cell r="J357">
            <v>0.54500000000000004</v>
          </cell>
          <cell r="K357">
            <v>0.53200000000000003</v>
          </cell>
          <cell r="L357">
            <v>0.39200000000000002</v>
          </cell>
        </row>
        <row r="358">
          <cell r="E358" t="str">
            <v>Ded=200, C%=40/--, OOP Max=8200</v>
          </cell>
          <cell r="F358">
            <v>0.53300000000000003</v>
          </cell>
          <cell r="G358">
            <v>0.58299999999999996</v>
          </cell>
          <cell r="H358">
            <v>0.56499999999999995</v>
          </cell>
          <cell r="I358">
            <v>0.54900000000000004</v>
          </cell>
          <cell r="J358">
            <v>0.53500000000000003</v>
          </cell>
          <cell r="K358">
            <v>0.52200000000000002</v>
          </cell>
          <cell r="L358">
            <v>0.38</v>
          </cell>
        </row>
        <row r="359">
          <cell r="E359" t="str">
            <v>Ded=200, C%=40/--, OOP Max=10200</v>
          </cell>
          <cell r="F359">
            <v>0.52400000000000002</v>
          </cell>
          <cell r="G359">
            <v>0.57599999999999996</v>
          </cell>
          <cell r="H359">
            <v>0.55800000000000005</v>
          </cell>
          <cell r="I359">
            <v>0.54200000000000004</v>
          </cell>
          <cell r="J359">
            <v>0.52700000000000002</v>
          </cell>
          <cell r="K359">
            <v>0.51500000000000001</v>
          </cell>
          <cell r="L359">
            <v>0.37</v>
          </cell>
        </row>
        <row r="360">
          <cell r="E360" t="str">
            <v>Ded=200, C%=40/--, OOP Max=12200</v>
          </cell>
          <cell r="F360">
            <v>0.51700000000000002</v>
          </cell>
          <cell r="G360">
            <v>0.56999999999999995</v>
          </cell>
          <cell r="H360">
            <v>0.55200000000000005</v>
          </cell>
          <cell r="I360">
            <v>0.53600000000000003</v>
          </cell>
          <cell r="J360">
            <v>0.52200000000000002</v>
          </cell>
          <cell r="K360">
            <v>0.50900000000000001</v>
          </cell>
          <cell r="L360">
            <v>0.36099999999999999</v>
          </cell>
        </row>
        <row r="361">
          <cell r="E361" t="str">
            <v>Ded=200, C%=40/--, OOP Max=NA</v>
          </cell>
          <cell r="F361">
            <v>0.47299999999999998</v>
          </cell>
          <cell r="G361">
            <v>0.53700000000000003</v>
          </cell>
          <cell r="H361">
            <v>0.51900000000000002</v>
          </cell>
          <cell r="I361">
            <v>0.503</v>
          </cell>
          <cell r="J361">
            <v>0.48899999999999999</v>
          </cell>
          <cell r="K361">
            <v>0.47699999999999998</v>
          </cell>
          <cell r="L361">
            <v>0.31</v>
          </cell>
        </row>
        <row r="362">
          <cell r="E362" t="str">
            <v>Ded=200, C%=50/--, OOP Max=450</v>
          </cell>
          <cell r="F362">
            <v>0.71399999999999997</v>
          </cell>
          <cell r="G362">
            <v>0.73699999999999999</v>
          </cell>
          <cell r="H362">
            <v>0.71899999999999997</v>
          </cell>
          <cell r="I362">
            <v>0.70199999999999996</v>
          </cell>
          <cell r="J362">
            <v>0.68700000000000006</v>
          </cell>
          <cell r="K362">
            <v>0.67500000000000004</v>
          </cell>
          <cell r="L362">
            <v>0.47499999999999998</v>
          </cell>
        </row>
        <row r="363">
          <cell r="E363" t="str">
            <v>Ded=200, C%=50/--, OOP Max=700</v>
          </cell>
          <cell r="F363">
            <v>0.67700000000000005</v>
          </cell>
          <cell r="G363">
            <v>0.70399999999999996</v>
          </cell>
          <cell r="H363">
            <v>0.68600000000000005</v>
          </cell>
          <cell r="I363">
            <v>0.66900000000000004</v>
          </cell>
          <cell r="J363">
            <v>0.65500000000000003</v>
          </cell>
          <cell r="K363">
            <v>0.64200000000000002</v>
          </cell>
          <cell r="L363">
            <v>0.46100000000000002</v>
          </cell>
        </row>
        <row r="364">
          <cell r="E364" t="str">
            <v>Ded=200, C%=50/--, OOP Max=950</v>
          </cell>
          <cell r="F364">
            <v>0.65</v>
          </cell>
          <cell r="G364">
            <v>0.68</v>
          </cell>
          <cell r="H364">
            <v>0.66200000000000003</v>
          </cell>
          <cell r="I364">
            <v>0.64500000000000002</v>
          </cell>
          <cell r="J364">
            <v>0.63100000000000001</v>
          </cell>
          <cell r="K364">
            <v>0.61799999999999999</v>
          </cell>
          <cell r="L364">
            <v>0.45</v>
          </cell>
        </row>
        <row r="365">
          <cell r="E365" t="str">
            <v>Ded=200, C%=50/--, OOP Max=1200</v>
          </cell>
          <cell r="F365">
            <v>0.629</v>
          </cell>
          <cell r="G365">
            <v>0.66200000000000003</v>
          </cell>
          <cell r="H365">
            <v>0.64400000000000002</v>
          </cell>
          <cell r="I365">
            <v>0.627</v>
          </cell>
          <cell r="J365">
            <v>0.61299999999999999</v>
          </cell>
          <cell r="K365">
            <v>0.6</v>
          </cell>
          <cell r="L365">
            <v>0.442</v>
          </cell>
        </row>
        <row r="366">
          <cell r="E366" t="str">
            <v>Ded=200, C%=50/--, OOP Max=1700</v>
          </cell>
          <cell r="F366">
            <v>0.59799999999999998</v>
          </cell>
          <cell r="G366">
            <v>0.63500000000000001</v>
          </cell>
          <cell r="H366">
            <v>0.61699999999999999</v>
          </cell>
          <cell r="I366">
            <v>0.6</v>
          </cell>
          <cell r="J366">
            <v>0.58599999999999997</v>
          </cell>
          <cell r="K366">
            <v>0.57299999999999995</v>
          </cell>
          <cell r="L366">
            <v>0.41799999999999998</v>
          </cell>
        </row>
        <row r="367">
          <cell r="E367" t="str">
            <v>Ded=200, C%=50/--, OOP Max=2200</v>
          </cell>
          <cell r="F367">
            <v>0.57499999999999996</v>
          </cell>
          <cell r="G367">
            <v>0.61499999999999999</v>
          </cell>
          <cell r="H367">
            <v>0.59699999999999998</v>
          </cell>
          <cell r="I367">
            <v>0.58099999999999996</v>
          </cell>
          <cell r="J367">
            <v>0.56599999999999995</v>
          </cell>
          <cell r="K367">
            <v>0.55400000000000005</v>
          </cell>
          <cell r="L367">
            <v>0.41799999999999998</v>
          </cell>
        </row>
        <row r="368">
          <cell r="E368" t="str">
            <v>Ded=200, C%=50/--, OOP Max=2700</v>
          </cell>
          <cell r="F368">
            <v>0.55700000000000005</v>
          </cell>
          <cell r="G368">
            <v>0.6</v>
          </cell>
          <cell r="H368">
            <v>0.58199999999999996</v>
          </cell>
          <cell r="I368">
            <v>0.56599999999999995</v>
          </cell>
          <cell r="J368">
            <v>0.55100000000000005</v>
          </cell>
          <cell r="K368">
            <v>0.53900000000000003</v>
          </cell>
          <cell r="L368">
            <v>0.40300000000000002</v>
          </cell>
        </row>
        <row r="369">
          <cell r="E369" t="str">
            <v>Ded=200, C%=50/--, OOP Max=3950</v>
          </cell>
          <cell r="F369">
            <v>0.52600000000000002</v>
          </cell>
          <cell r="G369">
            <v>0.57499999999999996</v>
          </cell>
          <cell r="H369">
            <v>0.55700000000000005</v>
          </cell>
          <cell r="I369">
            <v>0.54</v>
          </cell>
          <cell r="J369">
            <v>0.52600000000000002</v>
          </cell>
          <cell r="K369">
            <v>0.51400000000000001</v>
          </cell>
          <cell r="L369">
            <v>0.38</v>
          </cell>
        </row>
        <row r="370">
          <cell r="E370" t="str">
            <v>Ded=200, C%=50/--, OOP Max=5200</v>
          </cell>
          <cell r="F370">
            <v>0.50600000000000001</v>
          </cell>
          <cell r="G370">
            <v>0.55900000000000005</v>
          </cell>
          <cell r="H370">
            <v>0.54100000000000004</v>
          </cell>
          <cell r="I370">
            <v>0.52500000000000002</v>
          </cell>
          <cell r="J370">
            <v>0.51100000000000001</v>
          </cell>
          <cell r="K370">
            <v>0.498</v>
          </cell>
          <cell r="L370">
            <v>0.36399999999999999</v>
          </cell>
        </row>
        <row r="371">
          <cell r="E371" t="str">
            <v>Ded=200, C%=50/--, OOP Max=7700</v>
          </cell>
          <cell r="F371">
            <v>0.48199999999999998</v>
          </cell>
          <cell r="G371">
            <v>0.53900000000000003</v>
          </cell>
          <cell r="H371">
            <v>0.52200000000000002</v>
          </cell>
          <cell r="I371">
            <v>0.505</v>
          </cell>
          <cell r="J371">
            <v>0.49099999999999999</v>
          </cell>
          <cell r="K371">
            <v>0.47899999999999998</v>
          </cell>
          <cell r="L371">
            <v>0.34300000000000003</v>
          </cell>
        </row>
        <row r="372">
          <cell r="E372" t="str">
            <v>Ded=200, C%=50/--, OOP Max=10200</v>
          </cell>
          <cell r="F372">
            <v>0.46700000000000003</v>
          </cell>
          <cell r="G372">
            <v>0.52700000000000002</v>
          </cell>
          <cell r="H372">
            <v>0.50900000000000001</v>
          </cell>
          <cell r="I372">
            <v>0.49299999999999999</v>
          </cell>
          <cell r="J372">
            <v>0.47899999999999998</v>
          </cell>
          <cell r="K372">
            <v>0.46700000000000003</v>
          </cell>
          <cell r="L372">
            <v>0.32800000000000001</v>
          </cell>
        </row>
        <row r="373">
          <cell r="E373" t="str">
            <v>Ded=200, C%=50/--, OOP Max=12700</v>
          </cell>
          <cell r="F373">
            <v>0.45600000000000002</v>
          </cell>
          <cell r="G373">
            <v>0.51800000000000002</v>
          </cell>
          <cell r="H373">
            <v>0.5</v>
          </cell>
          <cell r="I373">
            <v>0.48399999999999999</v>
          </cell>
          <cell r="J373">
            <v>0.47</v>
          </cell>
          <cell r="K373">
            <v>0.45800000000000002</v>
          </cell>
          <cell r="L373">
            <v>0.316</v>
          </cell>
        </row>
        <row r="374">
          <cell r="E374" t="str">
            <v>Ded=200, C%=50/--, OOP Max=15200</v>
          </cell>
          <cell r="F374">
            <v>0.44800000000000001</v>
          </cell>
          <cell r="G374">
            <v>0.51100000000000001</v>
          </cell>
          <cell r="H374">
            <v>0.49299999999999999</v>
          </cell>
          <cell r="I374">
            <v>0.47699999999999998</v>
          </cell>
          <cell r="J374">
            <v>0.46300000000000002</v>
          </cell>
          <cell r="K374">
            <v>0.45100000000000001</v>
          </cell>
          <cell r="L374">
            <v>0.30599999999999999</v>
          </cell>
        </row>
        <row r="375">
          <cell r="E375" t="str">
            <v>Ded=200, C%=50/--, OOP Max=NA</v>
          </cell>
          <cell r="F375">
            <v>0.39300000000000002</v>
          </cell>
          <cell r="G375">
            <v>0.47</v>
          </cell>
          <cell r="H375">
            <v>0.45300000000000001</v>
          </cell>
          <cell r="I375">
            <v>0.437</v>
          </cell>
          <cell r="J375">
            <v>0.42299999999999999</v>
          </cell>
          <cell r="K375">
            <v>0.41099999999999998</v>
          </cell>
          <cell r="L375">
            <v>0.245</v>
          </cell>
        </row>
        <row r="376">
          <cell r="E376" t="str">
            <v>Ded=250, C%=0/--, OOP Max=NA</v>
          </cell>
          <cell r="F376">
            <v>0.84499999999999997</v>
          </cell>
          <cell r="G376">
            <v>0.81599999999999995</v>
          </cell>
          <cell r="H376">
            <v>0.79800000000000004</v>
          </cell>
          <cell r="I376">
            <v>0.78100000000000003</v>
          </cell>
          <cell r="J376">
            <v>0.76600000000000001</v>
          </cell>
          <cell r="K376">
            <v>0.753</v>
          </cell>
          <cell r="L376">
            <v>0.61899999999999999</v>
          </cell>
        </row>
        <row r="377">
          <cell r="E377" t="str">
            <v>Ded=250, C%=10/--, OOP Max=300</v>
          </cell>
          <cell r="F377">
            <v>0.78900000000000003</v>
          </cell>
          <cell r="G377">
            <v>0.78400000000000003</v>
          </cell>
          <cell r="H377">
            <v>0.76500000000000001</v>
          </cell>
          <cell r="I377">
            <v>0.749</v>
          </cell>
          <cell r="J377">
            <v>0.73399999999999999</v>
          </cell>
          <cell r="K377">
            <v>0.72099999999999997</v>
          </cell>
          <cell r="L377">
            <v>0.58899999999999997</v>
          </cell>
        </row>
        <row r="378">
          <cell r="E378" t="str">
            <v>Ded=250, C%=10/--, OOP Max=350</v>
          </cell>
          <cell r="F378">
            <v>0.78200000000000003</v>
          </cell>
          <cell r="G378">
            <v>0.77700000000000002</v>
          </cell>
          <cell r="H378">
            <v>0.75900000000000001</v>
          </cell>
          <cell r="I378">
            <v>0.74199999999999999</v>
          </cell>
          <cell r="J378">
            <v>0.72699999999999998</v>
          </cell>
          <cell r="K378">
            <v>0.71499999999999997</v>
          </cell>
          <cell r="L378">
            <v>0.58599999999999997</v>
          </cell>
        </row>
        <row r="379">
          <cell r="E379" t="str">
            <v>Ded=250, C%=10/--, OOP Max=400</v>
          </cell>
          <cell r="F379">
            <v>0.77600000000000002</v>
          </cell>
          <cell r="G379">
            <v>0.77300000000000002</v>
          </cell>
          <cell r="H379">
            <v>0.754</v>
          </cell>
          <cell r="I379">
            <v>0.73699999999999999</v>
          </cell>
          <cell r="J379">
            <v>0.72299999999999998</v>
          </cell>
          <cell r="K379">
            <v>0.71</v>
          </cell>
          <cell r="L379">
            <v>0.58399999999999996</v>
          </cell>
        </row>
        <row r="380">
          <cell r="E380" t="str">
            <v>Ded=250, C%=10/--, OOP Max=450</v>
          </cell>
          <cell r="F380">
            <v>0.77200000000000002</v>
          </cell>
          <cell r="G380">
            <v>0.76900000000000002</v>
          </cell>
          <cell r="H380">
            <v>0.75</v>
          </cell>
          <cell r="I380">
            <v>0.73299999999999998</v>
          </cell>
          <cell r="J380">
            <v>0.71899999999999997</v>
          </cell>
          <cell r="K380">
            <v>0.70599999999999996</v>
          </cell>
          <cell r="L380">
            <v>0.58099999999999996</v>
          </cell>
        </row>
        <row r="381">
          <cell r="E381" t="str">
            <v>Ded=250, C%=10/--, OOP Max=500</v>
          </cell>
          <cell r="F381">
            <v>0.76800000000000002</v>
          </cell>
          <cell r="G381">
            <v>0.76600000000000001</v>
          </cell>
          <cell r="H381">
            <v>0.747</v>
          </cell>
          <cell r="I381">
            <v>0.73</v>
          </cell>
          <cell r="J381">
            <v>0.71599999999999997</v>
          </cell>
          <cell r="K381">
            <v>0.70299999999999996</v>
          </cell>
          <cell r="L381">
            <v>0.57899999999999996</v>
          </cell>
        </row>
        <row r="382">
          <cell r="E382" t="str">
            <v>Ded=250, C%=10/--, OOP Max=550</v>
          </cell>
          <cell r="F382">
            <v>0.76500000000000001</v>
          </cell>
          <cell r="G382">
            <v>0.76300000000000001</v>
          </cell>
          <cell r="H382">
            <v>0.745</v>
          </cell>
          <cell r="I382">
            <v>0.72799999999999998</v>
          </cell>
          <cell r="J382">
            <v>0.71299999999999997</v>
          </cell>
          <cell r="K382">
            <v>0.70099999999999996</v>
          </cell>
          <cell r="L382">
            <v>0.57599999999999996</v>
          </cell>
        </row>
        <row r="383">
          <cell r="E383" t="str">
            <v>Ded=250, C%=10/--, OOP Max=650</v>
          </cell>
          <cell r="F383">
            <v>0.76</v>
          </cell>
          <cell r="G383">
            <v>0.75900000000000001</v>
          </cell>
          <cell r="H383">
            <v>0.74099999999999999</v>
          </cell>
          <cell r="I383">
            <v>0.72399999999999998</v>
          </cell>
          <cell r="J383">
            <v>0.70899999999999996</v>
          </cell>
          <cell r="K383">
            <v>0.69699999999999995</v>
          </cell>
          <cell r="L383">
            <v>0.57599999999999996</v>
          </cell>
        </row>
        <row r="384">
          <cell r="E384" t="str">
            <v>Ded=250, C%=10/--, OOP Max=750</v>
          </cell>
          <cell r="F384">
            <v>0.75600000000000001</v>
          </cell>
          <cell r="G384">
            <v>0.75600000000000001</v>
          </cell>
          <cell r="H384">
            <v>0.73799999999999999</v>
          </cell>
          <cell r="I384">
            <v>0.72099999999999997</v>
          </cell>
          <cell r="J384">
            <v>0.70599999999999996</v>
          </cell>
          <cell r="K384">
            <v>0.69399999999999995</v>
          </cell>
          <cell r="L384">
            <v>0.57199999999999995</v>
          </cell>
        </row>
        <row r="385">
          <cell r="E385" t="str">
            <v>Ded=250, C%=10/--, OOP Max=1000</v>
          </cell>
          <cell r="F385">
            <v>0.75</v>
          </cell>
          <cell r="G385">
            <v>0.751</v>
          </cell>
          <cell r="H385">
            <v>0.73199999999999998</v>
          </cell>
          <cell r="I385">
            <v>0.71599999999999997</v>
          </cell>
          <cell r="J385">
            <v>0.70099999999999996</v>
          </cell>
          <cell r="K385">
            <v>0.68799999999999994</v>
          </cell>
          <cell r="L385">
            <v>0.56599999999999995</v>
          </cell>
        </row>
        <row r="386">
          <cell r="E386" t="str">
            <v>Ded=250, C%=10/--, OOP Max=1250</v>
          </cell>
          <cell r="F386">
            <v>0.745</v>
          </cell>
          <cell r="G386">
            <v>0.748</v>
          </cell>
          <cell r="H386">
            <v>0.72899999999999998</v>
          </cell>
          <cell r="I386">
            <v>0.71199999999999997</v>
          </cell>
          <cell r="J386">
            <v>0.69799999999999995</v>
          </cell>
          <cell r="K386">
            <v>0.68500000000000005</v>
          </cell>
          <cell r="L386">
            <v>0.56299999999999994</v>
          </cell>
        </row>
        <row r="387">
          <cell r="E387" t="str">
            <v>Ded=250, C%=10/--, OOP Max=1750</v>
          </cell>
          <cell r="F387">
            <v>0.74</v>
          </cell>
          <cell r="G387">
            <v>0.74399999999999999</v>
          </cell>
          <cell r="H387">
            <v>0.72499999999999998</v>
          </cell>
          <cell r="I387">
            <v>0.70799999999999996</v>
          </cell>
          <cell r="J387">
            <v>0.69399999999999995</v>
          </cell>
          <cell r="K387">
            <v>0.68100000000000005</v>
          </cell>
          <cell r="L387">
            <v>0.55700000000000005</v>
          </cell>
        </row>
        <row r="388">
          <cell r="E388" t="str">
            <v>Ded=250, C%=10/--, OOP Max=2250</v>
          </cell>
          <cell r="F388">
            <v>0.73699999999999999</v>
          </cell>
          <cell r="G388">
            <v>0.74099999999999999</v>
          </cell>
          <cell r="H388">
            <v>0.72299999999999998</v>
          </cell>
          <cell r="I388">
            <v>0.70599999999999996</v>
          </cell>
          <cell r="J388">
            <v>0.69099999999999995</v>
          </cell>
          <cell r="K388">
            <v>0.67900000000000005</v>
          </cell>
          <cell r="L388">
            <v>0.55400000000000005</v>
          </cell>
        </row>
        <row r="389">
          <cell r="E389" t="str">
            <v>Ded=250, C%=10/--, OOP Max=2750</v>
          </cell>
          <cell r="F389">
            <v>0.73499999999999999</v>
          </cell>
          <cell r="G389">
            <v>0.73899999999999999</v>
          </cell>
          <cell r="H389">
            <v>0.72099999999999997</v>
          </cell>
          <cell r="I389">
            <v>0.70399999999999996</v>
          </cell>
          <cell r="J389">
            <v>0.68899999999999995</v>
          </cell>
          <cell r="K389">
            <v>0.67700000000000005</v>
          </cell>
          <cell r="L389">
            <v>0.55100000000000005</v>
          </cell>
        </row>
        <row r="390">
          <cell r="E390" t="str">
            <v>Ded=250, C%=10/--, OOP Max=3250</v>
          </cell>
          <cell r="F390">
            <v>0.73299999999999998</v>
          </cell>
          <cell r="G390">
            <v>0.73799999999999999</v>
          </cell>
          <cell r="H390">
            <v>0.71899999999999997</v>
          </cell>
          <cell r="I390">
            <v>0.70299999999999996</v>
          </cell>
          <cell r="J390">
            <v>0.68799999999999994</v>
          </cell>
          <cell r="K390">
            <v>0.67500000000000004</v>
          </cell>
          <cell r="L390">
            <v>0.54900000000000004</v>
          </cell>
        </row>
        <row r="391">
          <cell r="E391" t="str">
            <v>Ded=250, C%=10/--, OOP Max=NA</v>
          </cell>
          <cell r="F391">
            <v>0.72099999999999997</v>
          </cell>
          <cell r="G391">
            <v>0.72899999999999998</v>
          </cell>
          <cell r="H391">
            <v>0.71099999999999997</v>
          </cell>
          <cell r="I391">
            <v>0.69399999999999995</v>
          </cell>
          <cell r="J391">
            <v>0.68</v>
          </cell>
          <cell r="K391">
            <v>0.66700000000000004</v>
          </cell>
          <cell r="L391">
            <v>0.53400000000000003</v>
          </cell>
        </row>
        <row r="392">
          <cell r="E392" t="str">
            <v>Ded=250, C%=20/--, OOP Max=350</v>
          </cell>
          <cell r="F392">
            <v>0.76100000000000001</v>
          </cell>
          <cell r="G392">
            <v>0.76700000000000002</v>
          </cell>
          <cell r="H392">
            <v>0.749</v>
          </cell>
          <cell r="I392">
            <v>0.73199999999999998</v>
          </cell>
          <cell r="J392">
            <v>0.71699999999999997</v>
          </cell>
          <cell r="K392">
            <v>0.70399999999999996</v>
          </cell>
          <cell r="L392">
            <v>0.56000000000000005</v>
          </cell>
        </row>
        <row r="393">
          <cell r="E393" t="str">
            <v>Ded=250, C%=20/--, OOP Max=450</v>
          </cell>
          <cell r="F393">
            <v>0.746</v>
          </cell>
          <cell r="G393">
            <v>0.754</v>
          </cell>
          <cell r="H393">
            <v>0.73599999999999999</v>
          </cell>
          <cell r="I393">
            <v>0.71899999999999997</v>
          </cell>
          <cell r="J393">
            <v>0.70399999999999996</v>
          </cell>
          <cell r="K393">
            <v>0.69099999999999995</v>
          </cell>
          <cell r="L393">
            <v>0.55400000000000005</v>
          </cell>
        </row>
        <row r="394">
          <cell r="E394" t="str">
            <v>Ded=250, C%=20/--, OOP Max=550</v>
          </cell>
          <cell r="F394">
            <v>0.73499999999999999</v>
          </cell>
          <cell r="G394">
            <v>0.745</v>
          </cell>
          <cell r="H394">
            <v>0.72599999999999998</v>
          </cell>
          <cell r="I394">
            <v>0.70899999999999996</v>
          </cell>
          <cell r="J394">
            <v>0.69499999999999995</v>
          </cell>
          <cell r="K394">
            <v>0.68200000000000005</v>
          </cell>
          <cell r="L394">
            <v>0.54900000000000004</v>
          </cell>
        </row>
        <row r="395">
          <cell r="E395" t="str">
            <v>Ded=250, C%=20/--, OOP Max=650</v>
          </cell>
          <cell r="F395">
            <v>0.72599999999999998</v>
          </cell>
          <cell r="G395">
            <v>0.73699999999999999</v>
          </cell>
          <cell r="H395">
            <v>0.71899999999999997</v>
          </cell>
          <cell r="I395">
            <v>0.70199999999999996</v>
          </cell>
          <cell r="J395">
            <v>0.68799999999999994</v>
          </cell>
          <cell r="K395">
            <v>0.67500000000000004</v>
          </cell>
          <cell r="L395">
            <v>0.54400000000000004</v>
          </cell>
        </row>
        <row r="396">
          <cell r="E396" t="str">
            <v>Ded=250, C%=20/--, OOP Max=750</v>
          </cell>
          <cell r="F396">
            <v>0.71899999999999997</v>
          </cell>
          <cell r="G396">
            <v>0.73099999999999998</v>
          </cell>
          <cell r="H396">
            <v>0.71299999999999997</v>
          </cell>
          <cell r="I396">
            <v>0.69599999999999995</v>
          </cell>
          <cell r="J396">
            <v>0.68200000000000005</v>
          </cell>
          <cell r="K396">
            <v>0.66900000000000004</v>
          </cell>
          <cell r="L396">
            <v>0.53900000000000003</v>
          </cell>
        </row>
        <row r="397">
          <cell r="E397" t="str">
            <v>Ded=250, C%=20/--, OOP Max=850</v>
          </cell>
          <cell r="F397">
            <v>0.71399999999999997</v>
          </cell>
          <cell r="G397">
            <v>0.72599999999999998</v>
          </cell>
          <cell r="H397">
            <v>0.70799999999999996</v>
          </cell>
          <cell r="I397">
            <v>0.69099999999999995</v>
          </cell>
          <cell r="J397">
            <v>0.67700000000000005</v>
          </cell>
          <cell r="K397">
            <v>0.66400000000000003</v>
          </cell>
          <cell r="L397">
            <v>0.53400000000000003</v>
          </cell>
        </row>
        <row r="398">
          <cell r="E398" t="str">
            <v>Ded=250, C%=20/--, OOP Max=1050</v>
          </cell>
          <cell r="F398">
            <v>0.70399999999999996</v>
          </cell>
          <cell r="G398">
            <v>0.71799999999999997</v>
          </cell>
          <cell r="H398">
            <v>0.7</v>
          </cell>
          <cell r="I398">
            <v>0.68300000000000005</v>
          </cell>
          <cell r="J398">
            <v>0.66900000000000004</v>
          </cell>
          <cell r="K398">
            <v>0.65600000000000003</v>
          </cell>
          <cell r="L398">
            <v>0.53400000000000003</v>
          </cell>
        </row>
        <row r="399">
          <cell r="E399" t="str">
            <v>Ded=250, C%=20/--, OOP Max=1250</v>
          </cell>
          <cell r="F399">
            <v>0.69699999999999995</v>
          </cell>
          <cell r="G399">
            <v>0.71199999999999997</v>
          </cell>
          <cell r="H399">
            <v>0.69399999999999995</v>
          </cell>
          <cell r="I399">
            <v>0.67700000000000005</v>
          </cell>
          <cell r="J399">
            <v>0.66300000000000003</v>
          </cell>
          <cell r="K399">
            <v>0.65</v>
          </cell>
          <cell r="L399">
            <v>0.52700000000000002</v>
          </cell>
        </row>
        <row r="400">
          <cell r="E400" t="str">
            <v>Ded=250, C%=20/--, OOP Max=1750</v>
          </cell>
          <cell r="F400">
            <v>0.68400000000000005</v>
          </cell>
          <cell r="G400">
            <v>0.70199999999999996</v>
          </cell>
          <cell r="H400">
            <v>0.68300000000000005</v>
          </cell>
          <cell r="I400">
            <v>0.66700000000000004</v>
          </cell>
          <cell r="J400">
            <v>0.65200000000000002</v>
          </cell>
          <cell r="K400">
            <v>0.64</v>
          </cell>
          <cell r="L400">
            <v>0.51600000000000001</v>
          </cell>
        </row>
        <row r="401">
          <cell r="E401" t="str">
            <v>Ded=250, C%=20/--, OOP Max=2250</v>
          </cell>
          <cell r="F401">
            <v>0.67500000000000004</v>
          </cell>
          <cell r="G401">
            <v>0.69499999999999995</v>
          </cell>
          <cell r="H401">
            <v>0.67700000000000005</v>
          </cell>
          <cell r="I401">
            <v>0.66</v>
          </cell>
          <cell r="J401">
            <v>0.64600000000000002</v>
          </cell>
          <cell r="K401">
            <v>0.63300000000000001</v>
          </cell>
          <cell r="L401">
            <v>0.50900000000000001</v>
          </cell>
        </row>
        <row r="402">
          <cell r="E402" t="str">
            <v>Ded=250, C%=20/--, OOP Max=3250</v>
          </cell>
          <cell r="F402">
            <v>0.66500000000000004</v>
          </cell>
          <cell r="G402">
            <v>0.68700000000000006</v>
          </cell>
          <cell r="H402">
            <v>0.66900000000000004</v>
          </cell>
          <cell r="I402">
            <v>0.65200000000000002</v>
          </cell>
          <cell r="J402">
            <v>0.63800000000000001</v>
          </cell>
          <cell r="K402">
            <v>0.625</v>
          </cell>
          <cell r="L402">
            <v>0.499</v>
          </cell>
        </row>
        <row r="403">
          <cell r="E403" t="str">
            <v>Ded=250, C%=20/--, OOP Max=4250</v>
          </cell>
          <cell r="F403">
            <v>0.65900000000000003</v>
          </cell>
          <cell r="G403">
            <v>0.68200000000000005</v>
          </cell>
          <cell r="H403">
            <v>0.66400000000000003</v>
          </cell>
          <cell r="I403">
            <v>0.64700000000000002</v>
          </cell>
          <cell r="J403">
            <v>0.63300000000000001</v>
          </cell>
          <cell r="K403">
            <v>0.62</v>
          </cell>
          <cell r="L403">
            <v>0.49199999999999999</v>
          </cell>
        </row>
        <row r="404">
          <cell r="E404" t="str">
            <v>Ded=250, C%=20/--, OOP Max=5250</v>
          </cell>
          <cell r="F404">
            <v>0.65400000000000003</v>
          </cell>
          <cell r="G404">
            <v>0.67900000000000005</v>
          </cell>
          <cell r="H404">
            <v>0.66</v>
          </cell>
          <cell r="I404">
            <v>0.64400000000000002</v>
          </cell>
          <cell r="J404">
            <v>0.629</v>
          </cell>
          <cell r="K404">
            <v>0.61699999999999999</v>
          </cell>
          <cell r="L404">
            <v>0.48699999999999999</v>
          </cell>
        </row>
        <row r="405">
          <cell r="E405" t="str">
            <v>Ded=250, C%=20/--, OOP Max=6250</v>
          </cell>
          <cell r="F405">
            <v>0.65100000000000002</v>
          </cell>
          <cell r="G405">
            <v>0.67600000000000005</v>
          </cell>
          <cell r="H405">
            <v>0.65700000000000003</v>
          </cell>
          <cell r="I405">
            <v>0.64100000000000001</v>
          </cell>
          <cell r="J405">
            <v>0.627</v>
          </cell>
          <cell r="K405">
            <v>0.61399999999999999</v>
          </cell>
          <cell r="L405">
            <v>0.48199999999999998</v>
          </cell>
        </row>
        <row r="406">
          <cell r="E406" t="str">
            <v>Ded=250, C%=20/--, OOP Max=20250</v>
          </cell>
          <cell r="F406">
            <v>0.63400000000000001</v>
          </cell>
          <cell r="G406">
            <v>0.66300000000000003</v>
          </cell>
          <cell r="H406">
            <v>0.64500000000000002</v>
          </cell>
          <cell r="I406">
            <v>0.628</v>
          </cell>
          <cell r="J406">
            <v>0.61399999999999999</v>
          </cell>
          <cell r="K406">
            <v>0.60099999999999998</v>
          </cell>
          <cell r="L406">
            <v>0.46800000000000003</v>
          </cell>
        </row>
        <row r="407">
          <cell r="E407" t="str">
            <v>Ded=250, C%=20/--, OOP Max=NA</v>
          </cell>
          <cell r="F407">
            <v>0.628</v>
          </cell>
          <cell r="G407">
            <v>0.65900000000000003</v>
          </cell>
          <cell r="H407">
            <v>0.64100000000000001</v>
          </cell>
          <cell r="I407">
            <v>0.624</v>
          </cell>
          <cell r="J407">
            <v>0.61</v>
          </cell>
          <cell r="K407">
            <v>0.59699999999999998</v>
          </cell>
          <cell r="L407">
            <v>0.45400000000000001</v>
          </cell>
        </row>
        <row r="408">
          <cell r="E408" t="str">
            <v>Ded=250, C%=30/--, OOP Max=400</v>
          </cell>
          <cell r="F408">
            <v>0.73599999999999999</v>
          </cell>
          <cell r="G408">
            <v>0.752</v>
          </cell>
          <cell r="H408">
            <v>0.73299999999999998</v>
          </cell>
          <cell r="I408">
            <v>0.71599999999999997</v>
          </cell>
          <cell r="J408">
            <v>0.70199999999999996</v>
          </cell>
          <cell r="K408">
            <v>0.68899999999999995</v>
          </cell>
          <cell r="L408">
            <v>0.53200000000000003</v>
          </cell>
        </row>
        <row r="409">
          <cell r="E409" t="str">
            <v>Ded=250, C%=30/--, OOP Max=550</v>
          </cell>
          <cell r="F409">
            <v>0.71399999999999997</v>
          </cell>
          <cell r="G409">
            <v>0.73199999999999998</v>
          </cell>
          <cell r="H409">
            <v>0.71399999999999997</v>
          </cell>
          <cell r="I409">
            <v>0.69699999999999995</v>
          </cell>
          <cell r="J409">
            <v>0.68200000000000005</v>
          </cell>
          <cell r="K409">
            <v>0.67</v>
          </cell>
          <cell r="L409">
            <v>0.52300000000000002</v>
          </cell>
        </row>
        <row r="410">
          <cell r="E410" t="str">
            <v>Ded=250, C%=30/--, OOP Max=700</v>
          </cell>
          <cell r="F410">
            <v>0.69799999999999995</v>
          </cell>
          <cell r="G410">
            <v>0.71799999999999997</v>
          </cell>
          <cell r="H410">
            <v>0.7</v>
          </cell>
          <cell r="I410">
            <v>0.68300000000000005</v>
          </cell>
          <cell r="J410">
            <v>0.66800000000000004</v>
          </cell>
          <cell r="K410">
            <v>0.65600000000000003</v>
          </cell>
          <cell r="L410">
            <v>0.51600000000000001</v>
          </cell>
        </row>
        <row r="411">
          <cell r="E411" t="str">
            <v>Ded=250, C%=30/--, OOP Max=850</v>
          </cell>
          <cell r="F411">
            <v>0.68600000000000005</v>
          </cell>
          <cell r="G411">
            <v>0.70699999999999996</v>
          </cell>
          <cell r="H411">
            <v>0.68899999999999995</v>
          </cell>
          <cell r="I411">
            <v>0.67200000000000004</v>
          </cell>
          <cell r="J411">
            <v>0.65800000000000003</v>
          </cell>
          <cell r="K411">
            <v>0.64500000000000002</v>
          </cell>
          <cell r="L411">
            <v>0.50900000000000001</v>
          </cell>
        </row>
        <row r="412">
          <cell r="E412" t="str">
            <v>Ded=250, C%=30/--, OOP Max=1000</v>
          </cell>
          <cell r="F412">
            <v>0.67500000000000004</v>
          </cell>
          <cell r="G412">
            <v>0.69799999999999995</v>
          </cell>
          <cell r="H412">
            <v>0.68</v>
          </cell>
          <cell r="I412">
            <v>0.66300000000000003</v>
          </cell>
          <cell r="J412">
            <v>0.64900000000000002</v>
          </cell>
          <cell r="K412">
            <v>0.63600000000000001</v>
          </cell>
          <cell r="L412">
            <v>0.502</v>
          </cell>
        </row>
        <row r="413">
          <cell r="E413" t="str">
            <v>Ded=250, C%=30/--, OOP Max=1150</v>
          </cell>
          <cell r="F413">
            <v>0.66700000000000004</v>
          </cell>
          <cell r="G413">
            <v>0.69099999999999995</v>
          </cell>
          <cell r="H413">
            <v>0.67300000000000004</v>
          </cell>
          <cell r="I413">
            <v>0.65600000000000003</v>
          </cell>
          <cell r="J413">
            <v>0.64100000000000001</v>
          </cell>
          <cell r="K413">
            <v>0.629</v>
          </cell>
          <cell r="L413">
            <v>0.495</v>
          </cell>
        </row>
        <row r="414">
          <cell r="E414" t="str">
            <v>Ded=250, C%=30/--, OOP Max=1450</v>
          </cell>
          <cell r="F414">
            <v>0.65300000000000002</v>
          </cell>
          <cell r="G414">
            <v>0.67900000000000005</v>
          </cell>
          <cell r="H414">
            <v>0.66100000000000003</v>
          </cell>
          <cell r="I414">
            <v>0.64400000000000002</v>
          </cell>
          <cell r="J414">
            <v>0.63</v>
          </cell>
          <cell r="K414">
            <v>0.61699999999999999</v>
          </cell>
          <cell r="L414">
            <v>0.495</v>
          </cell>
        </row>
        <row r="415">
          <cell r="E415" t="str">
            <v>Ded=250, C%=30/--, OOP Max=1750</v>
          </cell>
          <cell r="F415">
            <v>0.64200000000000002</v>
          </cell>
          <cell r="G415">
            <v>0.67</v>
          </cell>
          <cell r="H415">
            <v>0.65200000000000002</v>
          </cell>
          <cell r="I415">
            <v>0.63500000000000001</v>
          </cell>
          <cell r="J415">
            <v>0.621</v>
          </cell>
          <cell r="K415">
            <v>0.60799999999999998</v>
          </cell>
          <cell r="L415">
            <v>0.48499999999999999</v>
          </cell>
        </row>
        <row r="416">
          <cell r="E416" t="str">
            <v>Ded=250, C%=30/--, OOP Max=2500</v>
          </cell>
          <cell r="F416">
            <v>0.623</v>
          </cell>
          <cell r="G416">
            <v>0.65400000000000003</v>
          </cell>
          <cell r="H416">
            <v>0.63600000000000001</v>
          </cell>
          <cell r="I416">
            <v>0.62</v>
          </cell>
          <cell r="J416">
            <v>0.60499999999999998</v>
          </cell>
          <cell r="K416">
            <v>0.59299999999999997</v>
          </cell>
          <cell r="L416">
            <v>0.46899999999999997</v>
          </cell>
        </row>
        <row r="417">
          <cell r="E417" t="str">
            <v>Ded=250, C%=30/--, OOP Max=3250</v>
          </cell>
          <cell r="F417">
            <v>0.61099999999999999</v>
          </cell>
          <cell r="G417">
            <v>0.64500000000000002</v>
          </cell>
          <cell r="H417">
            <v>0.627</v>
          </cell>
          <cell r="I417">
            <v>0.61</v>
          </cell>
          <cell r="J417">
            <v>0.59599999999999997</v>
          </cell>
          <cell r="K417">
            <v>0.58299999999999996</v>
          </cell>
          <cell r="L417">
            <v>0.45900000000000002</v>
          </cell>
        </row>
        <row r="418">
          <cell r="E418" t="str">
            <v>Ded=250, C%=30/--, OOP Max=4750</v>
          </cell>
          <cell r="F418">
            <v>0.59599999999999997</v>
          </cell>
          <cell r="G418">
            <v>0.63300000000000001</v>
          </cell>
          <cell r="H418">
            <v>0.61499999999999999</v>
          </cell>
          <cell r="I418">
            <v>0.59899999999999998</v>
          </cell>
          <cell r="J418">
            <v>0.58399999999999996</v>
          </cell>
          <cell r="K418">
            <v>0.57199999999999995</v>
          </cell>
          <cell r="L418">
            <v>0.44400000000000001</v>
          </cell>
        </row>
        <row r="419">
          <cell r="E419" t="str">
            <v>Ded=250, C%=30/--, OOP Max=6250</v>
          </cell>
          <cell r="F419">
            <v>0.58699999999999997</v>
          </cell>
          <cell r="G419">
            <v>0.625</v>
          </cell>
          <cell r="H419">
            <v>0.60699999999999998</v>
          </cell>
          <cell r="I419">
            <v>0.59099999999999997</v>
          </cell>
          <cell r="J419">
            <v>0.57699999999999996</v>
          </cell>
          <cell r="K419">
            <v>0.56399999999999995</v>
          </cell>
          <cell r="L419">
            <v>0.435</v>
          </cell>
        </row>
        <row r="420">
          <cell r="E420" t="str">
            <v>Ded=250, C%=30/--, OOP Max=7750</v>
          </cell>
          <cell r="F420">
            <v>0.57999999999999996</v>
          </cell>
          <cell r="G420">
            <v>0.62</v>
          </cell>
          <cell r="H420">
            <v>0.60199999999999998</v>
          </cell>
          <cell r="I420">
            <v>0.58599999999999997</v>
          </cell>
          <cell r="J420">
            <v>0.57099999999999995</v>
          </cell>
          <cell r="K420">
            <v>0.55900000000000005</v>
          </cell>
          <cell r="L420">
            <v>0.42699999999999999</v>
          </cell>
        </row>
        <row r="421">
          <cell r="E421" t="str">
            <v>Ded=250, C%=30/--, OOP Max=9250</v>
          </cell>
          <cell r="F421">
            <v>0.57499999999999996</v>
          </cell>
          <cell r="G421">
            <v>0.61599999999999999</v>
          </cell>
          <cell r="H421">
            <v>0.59799999999999998</v>
          </cell>
          <cell r="I421">
            <v>0.58099999999999996</v>
          </cell>
          <cell r="J421">
            <v>0.56699999999999995</v>
          </cell>
          <cell r="K421">
            <v>0.55500000000000005</v>
          </cell>
          <cell r="L421">
            <v>0.42099999999999999</v>
          </cell>
        </row>
        <row r="422">
          <cell r="E422" t="str">
            <v>Ded=250, C%=30/--, OOP Max=NA</v>
          </cell>
          <cell r="F422">
            <v>0.54100000000000004</v>
          </cell>
          <cell r="G422">
            <v>0.59099999999999997</v>
          </cell>
          <cell r="H422">
            <v>0.57299999999999995</v>
          </cell>
          <cell r="I422">
            <v>0.55700000000000005</v>
          </cell>
          <cell r="J422">
            <v>0.54200000000000004</v>
          </cell>
          <cell r="K422">
            <v>0.53</v>
          </cell>
          <cell r="L422">
            <v>0.379</v>
          </cell>
        </row>
        <row r="423">
          <cell r="E423" t="str">
            <v>Ded=250, C%=40/--, OOP Max=450</v>
          </cell>
          <cell r="F423">
            <v>0.71399999999999997</v>
          </cell>
          <cell r="G423">
            <v>0.73699999999999999</v>
          </cell>
          <cell r="H423">
            <v>0.71799999999999997</v>
          </cell>
          <cell r="I423">
            <v>0.70099999999999996</v>
          </cell>
          <cell r="J423">
            <v>0.68700000000000006</v>
          </cell>
          <cell r="K423">
            <v>0.67400000000000004</v>
          </cell>
          <cell r="L423">
            <v>0.504</v>
          </cell>
        </row>
        <row r="424">
          <cell r="E424" t="str">
            <v>Ded=250, C%=40/--, OOP Max=650</v>
          </cell>
          <cell r="F424">
            <v>0.68600000000000005</v>
          </cell>
          <cell r="G424">
            <v>0.71099999999999997</v>
          </cell>
          <cell r="H424">
            <v>0.69299999999999995</v>
          </cell>
          <cell r="I424">
            <v>0.67600000000000005</v>
          </cell>
          <cell r="J424">
            <v>0.66200000000000003</v>
          </cell>
          <cell r="K424">
            <v>0.64900000000000002</v>
          </cell>
          <cell r="L424">
            <v>0.49299999999999999</v>
          </cell>
        </row>
        <row r="425">
          <cell r="E425" t="str">
            <v>Ded=250, C%=40/--, OOP Max=850</v>
          </cell>
          <cell r="F425">
            <v>0.66500000000000004</v>
          </cell>
          <cell r="G425">
            <v>0.69299999999999995</v>
          </cell>
          <cell r="H425">
            <v>0.67400000000000004</v>
          </cell>
          <cell r="I425">
            <v>0.65800000000000003</v>
          </cell>
          <cell r="J425">
            <v>0.64300000000000002</v>
          </cell>
          <cell r="K425">
            <v>0.63</v>
          </cell>
          <cell r="L425">
            <v>0.48499999999999999</v>
          </cell>
        </row>
        <row r="426">
          <cell r="E426" t="str">
            <v>Ded=250, C%=40/--, OOP Max=1050</v>
          </cell>
          <cell r="F426">
            <v>0.64800000000000002</v>
          </cell>
          <cell r="G426">
            <v>0.67800000000000005</v>
          </cell>
          <cell r="H426">
            <v>0.66</v>
          </cell>
          <cell r="I426">
            <v>0.64300000000000002</v>
          </cell>
          <cell r="J426">
            <v>0.629</v>
          </cell>
          <cell r="K426">
            <v>0.61599999999999999</v>
          </cell>
          <cell r="L426">
            <v>0.47499999999999998</v>
          </cell>
        </row>
        <row r="427">
          <cell r="E427" t="str">
            <v>Ded=250, C%=40/--, OOP Max=1450</v>
          </cell>
          <cell r="F427">
            <v>0.624</v>
          </cell>
          <cell r="G427">
            <v>0.65700000000000003</v>
          </cell>
          <cell r="H427">
            <v>0.63900000000000001</v>
          </cell>
          <cell r="I427">
            <v>0.622</v>
          </cell>
          <cell r="J427">
            <v>0.60799999999999998</v>
          </cell>
          <cell r="K427">
            <v>0.59499999999999997</v>
          </cell>
          <cell r="L427">
            <v>0.45800000000000002</v>
          </cell>
        </row>
        <row r="428">
          <cell r="E428" t="str">
            <v>Ded=250, C%=40/--, OOP Max=1850</v>
          </cell>
          <cell r="F428">
            <v>0.60499999999999998</v>
          </cell>
          <cell r="G428">
            <v>0.64100000000000001</v>
          </cell>
          <cell r="H428">
            <v>0.623</v>
          </cell>
          <cell r="I428">
            <v>0.60599999999999998</v>
          </cell>
          <cell r="J428">
            <v>0.59199999999999997</v>
          </cell>
          <cell r="K428">
            <v>0.57899999999999996</v>
          </cell>
          <cell r="L428">
            <v>0.45800000000000002</v>
          </cell>
        </row>
        <row r="429">
          <cell r="E429" t="str">
            <v>Ded=250, C%=40/--, OOP Max=2250</v>
          </cell>
          <cell r="F429">
            <v>0.59099999999999997</v>
          </cell>
          <cell r="G429">
            <v>0.629</v>
          </cell>
          <cell r="H429">
            <v>0.61099999999999999</v>
          </cell>
          <cell r="I429">
            <v>0.59399999999999997</v>
          </cell>
          <cell r="J429">
            <v>0.57999999999999996</v>
          </cell>
          <cell r="K429">
            <v>0.56699999999999995</v>
          </cell>
          <cell r="L429">
            <v>0.44400000000000001</v>
          </cell>
        </row>
        <row r="430">
          <cell r="E430" t="str">
            <v>Ded=250, C%=40/--, OOP Max=3250</v>
          </cell>
          <cell r="F430">
            <v>0.56599999999999995</v>
          </cell>
          <cell r="G430">
            <v>0.60899999999999999</v>
          </cell>
          <cell r="H430">
            <v>0.59099999999999997</v>
          </cell>
          <cell r="I430">
            <v>0.57399999999999995</v>
          </cell>
          <cell r="J430">
            <v>0.56000000000000005</v>
          </cell>
          <cell r="K430">
            <v>0.54700000000000004</v>
          </cell>
          <cell r="L430">
            <v>0.42499999999999999</v>
          </cell>
        </row>
        <row r="431">
          <cell r="E431" t="str">
            <v>Ded=250, C%=40/--, OOP Max=4250</v>
          </cell>
          <cell r="F431">
            <v>0.55000000000000004</v>
          </cell>
          <cell r="G431">
            <v>0.59599999999999997</v>
          </cell>
          <cell r="H431">
            <v>0.57799999999999996</v>
          </cell>
          <cell r="I431">
            <v>0.56200000000000006</v>
          </cell>
          <cell r="J431">
            <v>0.54700000000000004</v>
          </cell>
          <cell r="K431">
            <v>0.53500000000000003</v>
          </cell>
          <cell r="L431">
            <v>0.41199999999999998</v>
          </cell>
        </row>
        <row r="432">
          <cell r="E432" t="str">
            <v>Ded=250, C%=40/--, OOP Max=6250</v>
          </cell>
          <cell r="F432">
            <v>0.53100000000000003</v>
          </cell>
          <cell r="G432">
            <v>0.57999999999999996</v>
          </cell>
          <cell r="H432">
            <v>0.56299999999999994</v>
          </cell>
          <cell r="I432">
            <v>0.54600000000000004</v>
          </cell>
          <cell r="J432">
            <v>0.53200000000000003</v>
          </cell>
          <cell r="K432">
            <v>0.52</v>
          </cell>
          <cell r="L432">
            <v>0.39300000000000002</v>
          </cell>
        </row>
        <row r="433">
          <cell r="E433" t="str">
            <v>Ded=250, C%=40/--, OOP Max=8250</v>
          </cell>
          <cell r="F433">
            <v>0.51900000000000002</v>
          </cell>
          <cell r="G433">
            <v>0.56999999999999995</v>
          </cell>
          <cell r="H433">
            <v>0.55300000000000005</v>
          </cell>
          <cell r="I433">
            <v>0.53600000000000003</v>
          </cell>
          <cell r="J433">
            <v>0.52200000000000002</v>
          </cell>
          <cell r="K433">
            <v>0.51</v>
          </cell>
          <cell r="L433">
            <v>0.38100000000000001</v>
          </cell>
        </row>
        <row r="434">
          <cell r="E434" t="str">
            <v>Ded=250, C%=40/--, OOP Max=10250</v>
          </cell>
          <cell r="F434">
            <v>0.51</v>
          </cell>
          <cell r="G434">
            <v>0.56299999999999994</v>
          </cell>
          <cell r="H434">
            <v>0.54500000000000004</v>
          </cell>
          <cell r="I434">
            <v>0.52900000000000003</v>
          </cell>
          <cell r="J434">
            <v>0.51500000000000001</v>
          </cell>
          <cell r="K434">
            <v>0.503</v>
          </cell>
          <cell r="L434">
            <v>0.371</v>
          </cell>
        </row>
        <row r="435">
          <cell r="E435" t="str">
            <v>Ded=250, C%=40/--, OOP Max=12250</v>
          </cell>
          <cell r="F435">
            <v>0.503</v>
          </cell>
          <cell r="G435">
            <v>0.55800000000000005</v>
          </cell>
          <cell r="H435">
            <v>0.54</v>
          </cell>
          <cell r="I435">
            <v>0.52400000000000002</v>
          </cell>
          <cell r="J435">
            <v>0.51</v>
          </cell>
          <cell r="K435">
            <v>0.497</v>
          </cell>
          <cell r="L435">
            <v>0.36299999999999999</v>
          </cell>
        </row>
        <row r="436">
          <cell r="E436" t="str">
            <v>Ded=250, C%=40/--, OOP Max=NA</v>
          </cell>
          <cell r="F436">
            <v>0.45900000000000002</v>
          </cell>
          <cell r="G436">
            <v>0.52500000000000002</v>
          </cell>
          <cell r="H436">
            <v>0.50700000000000001</v>
          </cell>
          <cell r="I436">
            <v>0.49099999999999999</v>
          </cell>
          <cell r="J436">
            <v>0.47699999999999998</v>
          </cell>
          <cell r="K436">
            <v>0.46500000000000002</v>
          </cell>
          <cell r="L436">
            <v>0.31</v>
          </cell>
        </row>
        <row r="437">
          <cell r="E437" t="str">
            <v>Ded=250, C%=50/--, OOP Max=500</v>
          </cell>
          <cell r="F437">
            <v>0.69699999999999995</v>
          </cell>
          <cell r="G437">
            <v>0.72199999999999998</v>
          </cell>
          <cell r="H437">
            <v>0.70399999999999996</v>
          </cell>
          <cell r="I437">
            <v>0.68700000000000006</v>
          </cell>
          <cell r="J437">
            <v>0.67300000000000004</v>
          </cell>
          <cell r="K437">
            <v>0.66</v>
          </cell>
          <cell r="L437">
            <v>0.47899999999999998</v>
          </cell>
        </row>
        <row r="438">
          <cell r="E438" t="str">
            <v>Ded=250, C%=50/--, OOP Max=750</v>
          </cell>
          <cell r="F438">
            <v>0.66200000000000003</v>
          </cell>
          <cell r="G438">
            <v>0.69099999999999995</v>
          </cell>
          <cell r="H438">
            <v>0.67200000000000004</v>
          </cell>
          <cell r="I438">
            <v>0.65500000000000003</v>
          </cell>
          <cell r="J438">
            <v>0.64100000000000001</v>
          </cell>
          <cell r="K438">
            <v>0.628</v>
          </cell>
          <cell r="L438">
            <v>0.46600000000000003</v>
          </cell>
        </row>
        <row r="439">
          <cell r="E439" t="str">
            <v>Ded=250, C%=50/--, OOP Max=1000</v>
          </cell>
          <cell r="F439">
            <v>0.63600000000000001</v>
          </cell>
          <cell r="G439">
            <v>0.66800000000000004</v>
          </cell>
          <cell r="H439">
            <v>0.64900000000000002</v>
          </cell>
          <cell r="I439">
            <v>0.63300000000000001</v>
          </cell>
          <cell r="J439">
            <v>0.61799999999999999</v>
          </cell>
          <cell r="K439">
            <v>0.60599999999999998</v>
          </cell>
          <cell r="L439">
            <v>0.45600000000000002</v>
          </cell>
        </row>
        <row r="440">
          <cell r="E440" t="str">
            <v>Ded=250, C%=50/--, OOP Max=1250</v>
          </cell>
          <cell r="F440">
            <v>0.61499999999999999</v>
          </cell>
          <cell r="G440">
            <v>0.65</v>
          </cell>
          <cell r="H440">
            <v>0.63200000000000001</v>
          </cell>
          <cell r="I440">
            <v>0.61499999999999999</v>
          </cell>
          <cell r="J440">
            <v>0.60099999999999998</v>
          </cell>
          <cell r="K440">
            <v>0.58799999999999997</v>
          </cell>
          <cell r="L440">
            <v>0.44400000000000001</v>
          </cell>
        </row>
        <row r="441">
          <cell r="E441" t="str">
            <v>Ded=250, C%=50/--, OOP Max=1750</v>
          </cell>
          <cell r="F441">
            <v>0.58499999999999996</v>
          </cell>
          <cell r="G441">
            <v>0.623</v>
          </cell>
          <cell r="H441">
            <v>0.60499999999999998</v>
          </cell>
          <cell r="I441">
            <v>0.58899999999999997</v>
          </cell>
          <cell r="J441">
            <v>0.57399999999999995</v>
          </cell>
          <cell r="K441">
            <v>0.56200000000000006</v>
          </cell>
          <cell r="L441">
            <v>0.42399999999999999</v>
          </cell>
        </row>
        <row r="442">
          <cell r="E442" t="str">
            <v>Ded=250, C%=50/--, OOP Max=2250</v>
          </cell>
          <cell r="F442">
            <v>0.56200000000000006</v>
          </cell>
          <cell r="G442">
            <v>0.60399999999999998</v>
          </cell>
          <cell r="H442">
            <v>0.58599999999999997</v>
          </cell>
          <cell r="I442">
            <v>0.56899999999999995</v>
          </cell>
          <cell r="J442">
            <v>0.55500000000000005</v>
          </cell>
          <cell r="K442">
            <v>0.54200000000000004</v>
          </cell>
          <cell r="L442">
            <v>0.42399999999999999</v>
          </cell>
        </row>
        <row r="443">
          <cell r="E443" t="str">
            <v>Ded=250, C%=50/--, OOP Max=2750</v>
          </cell>
          <cell r="F443">
            <v>0.54400000000000004</v>
          </cell>
          <cell r="G443">
            <v>0.58899999999999997</v>
          </cell>
          <cell r="H443">
            <v>0.57099999999999995</v>
          </cell>
          <cell r="I443">
            <v>0.55400000000000005</v>
          </cell>
          <cell r="J443">
            <v>0.54</v>
          </cell>
          <cell r="K443">
            <v>0.52800000000000002</v>
          </cell>
          <cell r="L443">
            <v>0.40799999999999997</v>
          </cell>
        </row>
        <row r="444">
          <cell r="E444" t="str">
            <v>Ded=250, C%=50/--, OOP Max=4000</v>
          </cell>
          <cell r="F444">
            <v>0.51400000000000001</v>
          </cell>
          <cell r="G444">
            <v>0.56399999999999995</v>
          </cell>
          <cell r="H444">
            <v>0.54600000000000004</v>
          </cell>
          <cell r="I444">
            <v>0.53</v>
          </cell>
          <cell r="J444">
            <v>0.51500000000000001</v>
          </cell>
          <cell r="K444">
            <v>0.503</v>
          </cell>
          <cell r="L444">
            <v>0.38400000000000001</v>
          </cell>
        </row>
        <row r="445">
          <cell r="E445" t="str">
            <v>Ded=250, C%=50/--, OOP Max=5250</v>
          </cell>
          <cell r="F445">
            <v>0.49399999999999999</v>
          </cell>
          <cell r="G445">
            <v>0.54800000000000004</v>
          </cell>
          <cell r="H445">
            <v>0.53</v>
          </cell>
          <cell r="I445">
            <v>0.51400000000000001</v>
          </cell>
          <cell r="J445">
            <v>0.5</v>
          </cell>
          <cell r="K445">
            <v>0.48799999999999999</v>
          </cell>
          <cell r="L445">
            <v>0.36799999999999999</v>
          </cell>
        </row>
        <row r="446">
          <cell r="E446" t="str">
            <v>Ded=250, C%=50/--, OOP Max=7750</v>
          </cell>
          <cell r="F446">
            <v>0.47</v>
          </cell>
          <cell r="G446">
            <v>0.52900000000000003</v>
          </cell>
          <cell r="H446">
            <v>0.51100000000000001</v>
          </cell>
          <cell r="I446">
            <v>0.495</v>
          </cell>
          <cell r="J446">
            <v>0.48099999999999998</v>
          </cell>
          <cell r="K446">
            <v>0.46899999999999997</v>
          </cell>
          <cell r="L446">
            <v>0.34699999999999998</v>
          </cell>
        </row>
        <row r="447">
          <cell r="E447" t="str">
            <v>Ded=250, C%=50/--, OOP Max=10250</v>
          </cell>
          <cell r="F447">
            <v>0.45500000000000002</v>
          </cell>
          <cell r="G447">
            <v>0.51700000000000002</v>
          </cell>
          <cell r="H447">
            <v>0.499</v>
          </cell>
          <cell r="I447">
            <v>0.48299999999999998</v>
          </cell>
          <cell r="J447">
            <v>0.46899999999999997</v>
          </cell>
          <cell r="K447">
            <v>0.45600000000000002</v>
          </cell>
          <cell r="L447">
            <v>0.33200000000000002</v>
          </cell>
        </row>
        <row r="448">
          <cell r="E448" t="str">
            <v>Ded=250, C%=50/--, OOP Max=12750</v>
          </cell>
          <cell r="F448">
            <v>0.44400000000000001</v>
          </cell>
          <cell r="G448">
            <v>0.50800000000000001</v>
          </cell>
          <cell r="H448">
            <v>0.49</v>
          </cell>
          <cell r="I448">
            <v>0.47399999999999998</v>
          </cell>
          <cell r="J448">
            <v>0.46</v>
          </cell>
          <cell r="K448">
            <v>0.44700000000000001</v>
          </cell>
          <cell r="L448">
            <v>0.32</v>
          </cell>
        </row>
        <row r="449">
          <cell r="E449" t="str">
            <v>Ded=250, C%=50/--, OOP Max=15250</v>
          </cell>
          <cell r="F449">
            <v>0.436</v>
          </cell>
          <cell r="G449">
            <v>0.501</v>
          </cell>
          <cell r="H449">
            <v>0.48299999999999998</v>
          </cell>
          <cell r="I449">
            <v>0.46700000000000003</v>
          </cell>
          <cell r="J449">
            <v>0.45300000000000001</v>
          </cell>
          <cell r="K449">
            <v>0.441</v>
          </cell>
          <cell r="L449">
            <v>0.31</v>
          </cell>
        </row>
        <row r="450">
          <cell r="E450" t="str">
            <v>Ded=250, C%=50/--, OOP Max=NA</v>
          </cell>
          <cell r="F450">
            <v>0.38200000000000001</v>
          </cell>
          <cell r="G450">
            <v>0.46</v>
          </cell>
          <cell r="H450">
            <v>0.443</v>
          </cell>
          <cell r="I450">
            <v>0.42699999999999999</v>
          </cell>
          <cell r="J450">
            <v>0.41299999999999998</v>
          </cell>
          <cell r="K450">
            <v>0.40100000000000002</v>
          </cell>
          <cell r="L450">
            <v>0.247</v>
          </cell>
        </row>
        <row r="451">
          <cell r="E451" t="str">
            <v>Ded=300, C%=0/--, OOP Max=NA</v>
          </cell>
          <cell r="F451">
            <v>0.82299999999999995</v>
          </cell>
          <cell r="G451">
            <v>0.79600000000000004</v>
          </cell>
          <cell r="H451">
            <v>0.77700000000000002</v>
          </cell>
          <cell r="I451">
            <v>0.76</v>
          </cell>
          <cell r="J451">
            <v>0.745</v>
          </cell>
          <cell r="K451">
            <v>0.73299999999999998</v>
          </cell>
          <cell r="L451">
            <v>0.60399999999999998</v>
          </cell>
        </row>
        <row r="452">
          <cell r="E452" t="str">
            <v>Ded=300, C%=10/--, OOP Max=350</v>
          </cell>
          <cell r="F452">
            <v>0.77</v>
          </cell>
          <cell r="G452">
            <v>0.76600000000000001</v>
          </cell>
          <cell r="H452">
            <v>0.747</v>
          </cell>
          <cell r="I452">
            <v>0.73099999999999998</v>
          </cell>
          <cell r="J452">
            <v>0.71599999999999997</v>
          </cell>
          <cell r="K452">
            <v>0.70299999999999996</v>
          </cell>
          <cell r="L452">
            <v>0.57799999999999996</v>
          </cell>
        </row>
        <row r="453">
          <cell r="E453" t="str">
            <v>Ded=300, C%=10/--, OOP Max=400</v>
          </cell>
          <cell r="F453">
            <v>0.76300000000000001</v>
          </cell>
          <cell r="G453">
            <v>0.76</v>
          </cell>
          <cell r="H453">
            <v>0.74099999999999999</v>
          </cell>
          <cell r="I453">
            <v>0.72399999999999998</v>
          </cell>
          <cell r="J453">
            <v>0.71</v>
          </cell>
          <cell r="K453">
            <v>0.69699999999999995</v>
          </cell>
          <cell r="L453">
            <v>0.57499999999999996</v>
          </cell>
        </row>
        <row r="454">
          <cell r="E454" t="str">
            <v>Ded=300, C%=10/--, OOP Max=450</v>
          </cell>
          <cell r="F454">
            <v>0.75700000000000001</v>
          </cell>
          <cell r="G454">
            <v>0.755</v>
          </cell>
          <cell r="H454">
            <v>0.73599999999999999</v>
          </cell>
          <cell r="I454">
            <v>0.72</v>
          </cell>
          <cell r="J454">
            <v>0.70499999999999996</v>
          </cell>
          <cell r="K454">
            <v>0.69199999999999995</v>
          </cell>
          <cell r="L454">
            <v>0.57299999999999995</v>
          </cell>
        </row>
        <row r="455">
          <cell r="E455" t="str">
            <v>Ded=300, C%=10/--, OOP Max=500</v>
          </cell>
          <cell r="F455">
            <v>0.753</v>
          </cell>
          <cell r="G455">
            <v>0.751</v>
          </cell>
          <cell r="H455">
            <v>0.73299999999999998</v>
          </cell>
          <cell r="I455">
            <v>0.71599999999999997</v>
          </cell>
          <cell r="J455">
            <v>0.70099999999999996</v>
          </cell>
          <cell r="K455">
            <v>0.68899999999999995</v>
          </cell>
          <cell r="L455">
            <v>0.56999999999999995</v>
          </cell>
        </row>
        <row r="456">
          <cell r="E456" t="str">
            <v>Ded=300, C%=10/--, OOP Max=550</v>
          </cell>
          <cell r="F456">
            <v>0.75</v>
          </cell>
          <cell r="G456">
            <v>0.748</v>
          </cell>
          <cell r="H456">
            <v>0.73</v>
          </cell>
          <cell r="I456">
            <v>0.71299999999999997</v>
          </cell>
          <cell r="J456">
            <v>0.69899999999999995</v>
          </cell>
          <cell r="K456">
            <v>0.68600000000000005</v>
          </cell>
          <cell r="L456">
            <v>0.56799999999999995</v>
          </cell>
        </row>
        <row r="457">
          <cell r="E457" t="str">
            <v>Ded=300, C%=10/--, OOP Max=600</v>
          </cell>
          <cell r="F457">
            <v>0.747</v>
          </cell>
          <cell r="G457">
            <v>0.746</v>
          </cell>
          <cell r="H457">
            <v>0.72699999999999998</v>
          </cell>
          <cell r="I457">
            <v>0.71099999999999997</v>
          </cell>
          <cell r="J457">
            <v>0.69599999999999995</v>
          </cell>
          <cell r="K457">
            <v>0.68300000000000005</v>
          </cell>
          <cell r="L457">
            <v>0.56599999999999995</v>
          </cell>
        </row>
        <row r="458">
          <cell r="E458" t="str">
            <v>Ded=300, C%=10/--, OOP Max=700</v>
          </cell>
          <cell r="F458">
            <v>0.74199999999999999</v>
          </cell>
          <cell r="G458">
            <v>0.74199999999999999</v>
          </cell>
          <cell r="H458">
            <v>0.72299999999999998</v>
          </cell>
          <cell r="I458">
            <v>0.70699999999999996</v>
          </cell>
          <cell r="J458">
            <v>0.69199999999999995</v>
          </cell>
          <cell r="K458">
            <v>0.67900000000000005</v>
          </cell>
          <cell r="L458">
            <v>0.56599999999999995</v>
          </cell>
        </row>
        <row r="459">
          <cell r="E459" t="str">
            <v>Ded=300, C%=10/--, OOP Max=800</v>
          </cell>
          <cell r="F459">
            <v>0.73799999999999999</v>
          </cell>
          <cell r="G459">
            <v>0.73899999999999999</v>
          </cell>
          <cell r="H459">
            <v>0.72</v>
          </cell>
          <cell r="I459">
            <v>0.70399999999999996</v>
          </cell>
          <cell r="J459">
            <v>0.68899999999999995</v>
          </cell>
          <cell r="K459">
            <v>0.67600000000000005</v>
          </cell>
          <cell r="L459">
            <v>0.56200000000000006</v>
          </cell>
        </row>
        <row r="460">
          <cell r="E460" t="str">
            <v>Ded=300, C%=10/--, OOP Max=1050</v>
          </cell>
          <cell r="F460">
            <v>0.73199999999999998</v>
          </cell>
          <cell r="G460">
            <v>0.73399999999999999</v>
          </cell>
          <cell r="H460">
            <v>0.71499999999999997</v>
          </cell>
          <cell r="I460">
            <v>0.69799999999999995</v>
          </cell>
          <cell r="J460">
            <v>0.68400000000000005</v>
          </cell>
          <cell r="K460">
            <v>0.67100000000000004</v>
          </cell>
          <cell r="L460">
            <v>0.55600000000000005</v>
          </cell>
        </row>
        <row r="461">
          <cell r="E461" t="str">
            <v>Ded=300, C%=10/--, OOP Max=1300</v>
          </cell>
          <cell r="F461">
            <v>0.72699999999999998</v>
          </cell>
          <cell r="G461">
            <v>0.73</v>
          </cell>
          <cell r="H461">
            <v>0.71199999999999997</v>
          </cell>
          <cell r="I461">
            <v>0.69499999999999995</v>
          </cell>
          <cell r="J461">
            <v>0.68100000000000005</v>
          </cell>
          <cell r="K461">
            <v>0.66800000000000004</v>
          </cell>
          <cell r="L461">
            <v>0.55300000000000005</v>
          </cell>
        </row>
        <row r="462">
          <cell r="E462" t="str">
            <v>Ded=300, C%=10/--, OOP Max=1800</v>
          </cell>
          <cell r="F462">
            <v>0.72199999999999998</v>
          </cell>
          <cell r="G462">
            <v>0.72599999999999998</v>
          </cell>
          <cell r="H462">
            <v>0.70799999999999996</v>
          </cell>
          <cell r="I462">
            <v>0.69099999999999995</v>
          </cell>
          <cell r="J462">
            <v>0.67700000000000005</v>
          </cell>
          <cell r="K462">
            <v>0.66400000000000003</v>
          </cell>
          <cell r="L462">
            <v>0.54700000000000004</v>
          </cell>
        </row>
        <row r="463">
          <cell r="E463" t="str">
            <v>Ded=300, C%=10/--, OOP Max=2300</v>
          </cell>
          <cell r="F463">
            <v>0.71899999999999997</v>
          </cell>
          <cell r="G463">
            <v>0.72399999999999998</v>
          </cell>
          <cell r="H463">
            <v>0.70499999999999996</v>
          </cell>
          <cell r="I463">
            <v>0.68899999999999995</v>
          </cell>
          <cell r="J463">
            <v>0.67400000000000004</v>
          </cell>
          <cell r="K463">
            <v>0.66100000000000003</v>
          </cell>
          <cell r="L463">
            <v>0.54400000000000004</v>
          </cell>
        </row>
        <row r="464">
          <cell r="E464" t="str">
            <v>Ded=300, C%=10/--, OOP Max=2800</v>
          </cell>
          <cell r="F464">
            <v>0.71699999999999997</v>
          </cell>
          <cell r="G464">
            <v>0.72199999999999998</v>
          </cell>
          <cell r="H464">
            <v>0.70399999999999996</v>
          </cell>
          <cell r="I464">
            <v>0.68700000000000006</v>
          </cell>
          <cell r="J464">
            <v>0.67200000000000004</v>
          </cell>
          <cell r="K464">
            <v>0.66</v>
          </cell>
          <cell r="L464">
            <v>0.54100000000000004</v>
          </cell>
        </row>
        <row r="465">
          <cell r="E465" t="str">
            <v>Ded=300, C%=10/--, OOP Max=3300</v>
          </cell>
          <cell r="F465">
            <v>0.71499999999999997</v>
          </cell>
          <cell r="G465">
            <v>0.72099999999999997</v>
          </cell>
          <cell r="H465">
            <v>0.70199999999999996</v>
          </cell>
          <cell r="I465">
            <v>0.68500000000000005</v>
          </cell>
          <cell r="J465">
            <v>0.67100000000000004</v>
          </cell>
          <cell r="K465">
            <v>0.65800000000000003</v>
          </cell>
          <cell r="L465">
            <v>0.53900000000000003</v>
          </cell>
        </row>
        <row r="466">
          <cell r="E466" t="str">
            <v>Ded=300, C%=10/--, OOP Max=NA</v>
          </cell>
          <cell r="F466">
            <v>0.70299999999999996</v>
          </cell>
          <cell r="G466">
            <v>0.71199999999999997</v>
          </cell>
          <cell r="H466">
            <v>0.69399999999999995</v>
          </cell>
          <cell r="I466">
            <v>0.67700000000000005</v>
          </cell>
          <cell r="J466">
            <v>0.66200000000000003</v>
          </cell>
          <cell r="K466">
            <v>0.65</v>
          </cell>
          <cell r="L466">
            <v>0.52400000000000002</v>
          </cell>
        </row>
        <row r="467">
          <cell r="E467" t="str">
            <v>Ded=300, C%=20/--, OOP Max=400</v>
          </cell>
          <cell r="F467">
            <v>0.74299999999999999</v>
          </cell>
          <cell r="G467">
            <v>0.75</v>
          </cell>
          <cell r="H467">
            <v>0.73199999999999998</v>
          </cell>
          <cell r="I467">
            <v>0.71499999999999997</v>
          </cell>
          <cell r="J467">
            <v>0.7</v>
          </cell>
          <cell r="K467">
            <v>0.68799999999999994</v>
          </cell>
          <cell r="L467">
            <v>0.55400000000000005</v>
          </cell>
        </row>
        <row r="468">
          <cell r="E468" t="str">
            <v>Ded=300, C%=20/--, OOP Max=500</v>
          </cell>
          <cell r="F468">
            <v>0.72899999999999998</v>
          </cell>
          <cell r="G468">
            <v>0.73799999999999999</v>
          </cell>
          <cell r="H468">
            <v>0.71899999999999997</v>
          </cell>
          <cell r="I468">
            <v>0.70199999999999996</v>
          </cell>
          <cell r="J468">
            <v>0.68799999999999994</v>
          </cell>
          <cell r="K468">
            <v>0.67500000000000004</v>
          </cell>
          <cell r="L468">
            <v>0.54800000000000004</v>
          </cell>
        </row>
        <row r="469">
          <cell r="E469" t="str">
            <v>Ded=300, C%=20/--, OOP Max=600</v>
          </cell>
          <cell r="F469">
            <v>0.71799999999999997</v>
          </cell>
          <cell r="G469">
            <v>0.72899999999999998</v>
          </cell>
          <cell r="H469">
            <v>0.71</v>
          </cell>
          <cell r="I469">
            <v>0.69299999999999995</v>
          </cell>
          <cell r="J469">
            <v>0.67900000000000005</v>
          </cell>
          <cell r="K469">
            <v>0.66600000000000004</v>
          </cell>
          <cell r="L469">
            <v>0.54400000000000004</v>
          </cell>
        </row>
        <row r="470">
          <cell r="E470" t="str">
            <v>Ded=300, C%=20/--, OOP Max=700</v>
          </cell>
          <cell r="F470">
            <v>0.71</v>
          </cell>
          <cell r="G470">
            <v>0.72099999999999997</v>
          </cell>
          <cell r="H470">
            <v>0.70299999999999996</v>
          </cell>
          <cell r="I470">
            <v>0.68600000000000005</v>
          </cell>
          <cell r="J470">
            <v>0.67200000000000004</v>
          </cell>
          <cell r="K470">
            <v>0.65900000000000003</v>
          </cell>
          <cell r="L470">
            <v>0.53700000000000003</v>
          </cell>
        </row>
        <row r="471">
          <cell r="E471" t="str">
            <v>Ded=300, C%=20/--, OOP Max=800</v>
          </cell>
          <cell r="F471">
            <v>0.70299999999999996</v>
          </cell>
          <cell r="G471">
            <v>0.71599999999999997</v>
          </cell>
          <cell r="H471">
            <v>0.69699999999999995</v>
          </cell>
          <cell r="I471">
            <v>0.68</v>
          </cell>
          <cell r="J471">
            <v>0.66600000000000004</v>
          </cell>
          <cell r="K471">
            <v>0.65300000000000002</v>
          </cell>
          <cell r="L471">
            <v>0.53300000000000003</v>
          </cell>
        </row>
        <row r="472">
          <cell r="E472" t="str">
            <v>Ded=300, C%=20/--, OOP Max=900</v>
          </cell>
          <cell r="F472">
            <v>0.69699999999999995</v>
          </cell>
          <cell r="G472">
            <v>0.71099999999999997</v>
          </cell>
          <cell r="H472">
            <v>0.69199999999999995</v>
          </cell>
          <cell r="I472">
            <v>0.67500000000000004</v>
          </cell>
          <cell r="J472">
            <v>0.66100000000000003</v>
          </cell>
          <cell r="K472">
            <v>0.64800000000000002</v>
          </cell>
          <cell r="L472">
            <v>0.52900000000000003</v>
          </cell>
        </row>
        <row r="473">
          <cell r="E473" t="str">
            <v>Ded=300, C%=20/--, OOP Max=1100</v>
          </cell>
          <cell r="F473">
            <v>0.68799999999999994</v>
          </cell>
          <cell r="G473">
            <v>0.70299999999999996</v>
          </cell>
          <cell r="H473">
            <v>0.68400000000000005</v>
          </cell>
          <cell r="I473">
            <v>0.66800000000000004</v>
          </cell>
          <cell r="J473">
            <v>0.65300000000000002</v>
          </cell>
          <cell r="K473">
            <v>0.64</v>
          </cell>
          <cell r="L473">
            <v>0.52900000000000003</v>
          </cell>
        </row>
        <row r="474">
          <cell r="E474" t="str">
            <v>Ded=300, C%=20/--, OOP Max=1300</v>
          </cell>
          <cell r="F474">
            <v>0.68100000000000005</v>
          </cell>
          <cell r="G474">
            <v>0.69699999999999995</v>
          </cell>
          <cell r="H474">
            <v>0.67800000000000005</v>
          </cell>
          <cell r="I474">
            <v>0.66200000000000003</v>
          </cell>
          <cell r="J474">
            <v>0.64700000000000002</v>
          </cell>
          <cell r="K474">
            <v>0.63400000000000001</v>
          </cell>
          <cell r="L474">
            <v>0.52200000000000002</v>
          </cell>
        </row>
        <row r="475">
          <cell r="E475" t="str">
            <v>Ded=300, C%=20/--, OOP Max=1800</v>
          </cell>
          <cell r="F475">
            <v>0.66800000000000004</v>
          </cell>
          <cell r="G475">
            <v>0.68600000000000005</v>
          </cell>
          <cell r="H475">
            <v>0.66800000000000004</v>
          </cell>
          <cell r="I475">
            <v>0.65100000000000002</v>
          </cell>
          <cell r="J475">
            <v>0.63700000000000001</v>
          </cell>
          <cell r="K475">
            <v>0.624</v>
          </cell>
          <cell r="L475">
            <v>0.51100000000000001</v>
          </cell>
        </row>
        <row r="476">
          <cell r="E476" t="str">
            <v>Ded=300, C%=20/--, OOP Max=2300</v>
          </cell>
          <cell r="F476">
            <v>0.66</v>
          </cell>
          <cell r="G476">
            <v>0.68</v>
          </cell>
          <cell r="H476">
            <v>0.66200000000000003</v>
          </cell>
          <cell r="I476">
            <v>0.64500000000000002</v>
          </cell>
          <cell r="J476">
            <v>0.63100000000000001</v>
          </cell>
          <cell r="K476">
            <v>0.61799999999999999</v>
          </cell>
          <cell r="L476">
            <v>0.504</v>
          </cell>
        </row>
        <row r="477">
          <cell r="E477" t="str">
            <v>Ded=300, C%=20/--, OOP Max=3300</v>
          </cell>
          <cell r="F477">
            <v>0.65</v>
          </cell>
          <cell r="G477">
            <v>0.67200000000000004</v>
          </cell>
          <cell r="H477">
            <v>0.65400000000000003</v>
          </cell>
          <cell r="I477">
            <v>0.63700000000000001</v>
          </cell>
          <cell r="J477">
            <v>0.623</v>
          </cell>
          <cell r="K477">
            <v>0.61</v>
          </cell>
          <cell r="L477">
            <v>0.49399999999999999</v>
          </cell>
        </row>
        <row r="478">
          <cell r="E478" t="str">
            <v>Ded=300, C%=20/--, OOP Max=4300</v>
          </cell>
          <cell r="F478">
            <v>0.64300000000000002</v>
          </cell>
          <cell r="G478">
            <v>0.66700000000000004</v>
          </cell>
          <cell r="H478">
            <v>0.64900000000000002</v>
          </cell>
          <cell r="I478">
            <v>0.63200000000000001</v>
          </cell>
          <cell r="J478">
            <v>0.61799999999999999</v>
          </cell>
          <cell r="K478">
            <v>0.60499999999999998</v>
          </cell>
          <cell r="L478">
            <v>0.48699999999999999</v>
          </cell>
        </row>
        <row r="479">
          <cell r="E479" t="str">
            <v>Ded=300, C%=20/--, OOP Max=5300</v>
          </cell>
          <cell r="F479">
            <v>0.63900000000000001</v>
          </cell>
          <cell r="G479">
            <v>0.66300000000000003</v>
          </cell>
          <cell r="H479">
            <v>0.64500000000000002</v>
          </cell>
          <cell r="I479">
            <v>0.629</v>
          </cell>
          <cell r="J479">
            <v>0.61399999999999999</v>
          </cell>
          <cell r="K479">
            <v>0.60199999999999998</v>
          </cell>
          <cell r="L479">
            <v>0.48199999999999998</v>
          </cell>
        </row>
        <row r="480">
          <cell r="E480" t="str">
            <v>Ded=300, C%=20/--, OOP Max=6300</v>
          </cell>
          <cell r="F480">
            <v>0.63500000000000001</v>
          </cell>
          <cell r="G480">
            <v>0.66100000000000003</v>
          </cell>
          <cell r="H480">
            <v>0.64200000000000002</v>
          </cell>
          <cell r="I480">
            <v>0.626</v>
          </cell>
          <cell r="J480">
            <v>0.61099999999999999</v>
          </cell>
          <cell r="K480">
            <v>0.59899999999999998</v>
          </cell>
          <cell r="L480">
            <v>0.47799999999999998</v>
          </cell>
        </row>
        <row r="481">
          <cell r="E481" t="str">
            <v>Ded=300, C%=20/--, OOP Max=NA</v>
          </cell>
          <cell r="F481">
            <v>0.61199999999999999</v>
          </cell>
          <cell r="G481">
            <v>0.64400000000000002</v>
          </cell>
          <cell r="H481">
            <v>0.626</v>
          </cell>
          <cell r="I481">
            <v>0.60899999999999999</v>
          </cell>
          <cell r="J481">
            <v>0.59499999999999997</v>
          </cell>
          <cell r="K481">
            <v>0.58199999999999996</v>
          </cell>
          <cell r="L481">
            <v>0.44900000000000001</v>
          </cell>
        </row>
        <row r="482">
          <cell r="E482" t="str">
            <v>Ded=300, C%=30/--, OOP Max=450</v>
          </cell>
          <cell r="F482">
            <v>0.71899999999999997</v>
          </cell>
          <cell r="G482">
            <v>0.73599999999999999</v>
          </cell>
          <cell r="H482">
            <v>0.71699999999999997</v>
          </cell>
          <cell r="I482">
            <v>0.70099999999999996</v>
          </cell>
          <cell r="J482">
            <v>0.68600000000000005</v>
          </cell>
          <cell r="K482">
            <v>0.67300000000000004</v>
          </cell>
          <cell r="L482">
            <v>0.53</v>
          </cell>
        </row>
        <row r="483">
          <cell r="E483" t="str">
            <v>Ded=300, C%=30/--, OOP Max=600</v>
          </cell>
          <cell r="F483">
            <v>0.69899999999999995</v>
          </cell>
          <cell r="G483">
            <v>0.71699999999999997</v>
          </cell>
          <cell r="H483">
            <v>0.69899999999999995</v>
          </cell>
          <cell r="I483">
            <v>0.68200000000000005</v>
          </cell>
          <cell r="J483">
            <v>0.66700000000000004</v>
          </cell>
          <cell r="K483">
            <v>0.65500000000000003</v>
          </cell>
          <cell r="L483">
            <v>0.52200000000000002</v>
          </cell>
        </row>
        <row r="484">
          <cell r="E484" t="str">
            <v>Ded=300, C%=30/--, OOP Max=750</v>
          </cell>
          <cell r="F484">
            <v>0.68300000000000005</v>
          </cell>
          <cell r="G484">
            <v>0.70399999999999996</v>
          </cell>
          <cell r="H484">
            <v>0.68500000000000005</v>
          </cell>
          <cell r="I484">
            <v>0.66800000000000004</v>
          </cell>
          <cell r="J484">
            <v>0.65400000000000003</v>
          </cell>
          <cell r="K484">
            <v>0.64100000000000001</v>
          </cell>
          <cell r="L484">
            <v>0.51600000000000001</v>
          </cell>
        </row>
        <row r="485">
          <cell r="E485" t="str">
            <v>Ded=300, C%=30/--, OOP Max=900</v>
          </cell>
          <cell r="F485">
            <v>0.67100000000000004</v>
          </cell>
          <cell r="G485">
            <v>0.69299999999999995</v>
          </cell>
          <cell r="H485">
            <v>0.67500000000000004</v>
          </cell>
          <cell r="I485">
            <v>0.65800000000000003</v>
          </cell>
          <cell r="J485">
            <v>0.64300000000000002</v>
          </cell>
          <cell r="K485">
            <v>0.63100000000000001</v>
          </cell>
          <cell r="L485">
            <v>0.50600000000000001</v>
          </cell>
        </row>
        <row r="486">
          <cell r="E486" t="str">
            <v>Ded=300, C%=30/--, OOP Max=1050</v>
          </cell>
          <cell r="F486">
            <v>0.66100000000000003</v>
          </cell>
          <cell r="G486">
            <v>0.68400000000000005</v>
          </cell>
          <cell r="H486">
            <v>0.66600000000000004</v>
          </cell>
          <cell r="I486">
            <v>0.64900000000000002</v>
          </cell>
          <cell r="J486">
            <v>0.63500000000000001</v>
          </cell>
          <cell r="K486">
            <v>0.622</v>
          </cell>
          <cell r="L486">
            <v>0.5</v>
          </cell>
        </row>
        <row r="487">
          <cell r="E487" t="str">
            <v>Ded=300, C%=30/--, OOP Max=1200</v>
          </cell>
          <cell r="F487">
            <v>0.65200000000000002</v>
          </cell>
          <cell r="G487">
            <v>0.67700000000000005</v>
          </cell>
          <cell r="H487">
            <v>0.65900000000000003</v>
          </cell>
          <cell r="I487">
            <v>0.64200000000000002</v>
          </cell>
          <cell r="J487">
            <v>0.628</v>
          </cell>
          <cell r="K487">
            <v>0.61499999999999999</v>
          </cell>
          <cell r="L487">
            <v>0.49399999999999999</v>
          </cell>
        </row>
        <row r="488">
          <cell r="E488" t="str">
            <v>Ded=300, C%=30/--, OOP Max=1500</v>
          </cell>
          <cell r="F488">
            <v>0.63800000000000001</v>
          </cell>
          <cell r="G488">
            <v>0.66500000000000004</v>
          </cell>
          <cell r="H488">
            <v>0.64700000000000002</v>
          </cell>
          <cell r="I488">
            <v>0.63</v>
          </cell>
          <cell r="J488">
            <v>0.61599999999999999</v>
          </cell>
          <cell r="K488">
            <v>0.60299999999999998</v>
          </cell>
          <cell r="L488">
            <v>0.49399999999999999</v>
          </cell>
        </row>
        <row r="489">
          <cell r="E489" t="str">
            <v>Ded=300, C%=30/--, OOP Max=1800</v>
          </cell>
          <cell r="F489">
            <v>0.628</v>
          </cell>
          <cell r="G489">
            <v>0.65600000000000003</v>
          </cell>
          <cell r="H489">
            <v>0.63800000000000001</v>
          </cell>
          <cell r="I489">
            <v>0.621</v>
          </cell>
          <cell r="J489">
            <v>0.60699999999999998</v>
          </cell>
          <cell r="K489">
            <v>0.59399999999999997</v>
          </cell>
          <cell r="L489">
            <v>0.48299999999999998</v>
          </cell>
        </row>
        <row r="490">
          <cell r="E490" t="str">
            <v>Ded=300, C%=30/--, OOP Max=2550</v>
          </cell>
          <cell r="F490">
            <v>0.60899999999999999</v>
          </cell>
          <cell r="G490">
            <v>0.64100000000000001</v>
          </cell>
          <cell r="H490">
            <v>0.623</v>
          </cell>
          <cell r="I490">
            <v>0.60599999999999998</v>
          </cell>
          <cell r="J490">
            <v>0.59199999999999997</v>
          </cell>
          <cell r="K490">
            <v>0.57899999999999996</v>
          </cell>
          <cell r="L490">
            <v>0.46800000000000003</v>
          </cell>
        </row>
        <row r="491">
          <cell r="E491" t="str">
            <v>Ded=300, C%=30/--, OOP Max=3300</v>
          </cell>
          <cell r="F491">
            <v>0.59699999999999998</v>
          </cell>
          <cell r="G491">
            <v>0.63200000000000001</v>
          </cell>
          <cell r="H491">
            <v>0.61299999999999999</v>
          </cell>
          <cell r="I491">
            <v>0.59699999999999998</v>
          </cell>
          <cell r="J491">
            <v>0.58299999999999996</v>
          </cell>
          <cell r="K491">
            <v>0.56999999999999995</v>
          </cell>
          <cell r="L491">
            <v>0.45800000000000002</v>
          </cell>
        </row>
        <row r="492">
          <cell r="E492" t="str">
            <v>Ded=300, C%=30/--, OOP Max=4800</v>
          </cell>
          <cell r="F492">
            <v>0.58199999999999996</v>
          </cell>
          <cell r="G492">
            <v>0.62</v>
          </cell>
          <cell r="H492">
            <v>0.60199999999999998</v>
          </cell>
          <cell r="I492">
            <v>0.58499999999999996</v>
          </cell>
          <cell r="J492">
            <v>0.57099999999999995</v>
          </cell>
          <cell r="K492">
            <v>0.55800000000000005</v>
          </cell>
          <cell r="L492">
            <v>0.443</v>
          </cell>
        </row>
        <row r="493">
          <cell r="E493" t="str">
            <v>Ded=300, C%=30/--, OOP Max=6300</v>
          </cell>
          <cell r="F493">
            <v>0.57299999999999995</v>
          </cell>
          <cell r="G493">
            <v>0.61199999999999999</v>
          </cell>
          <cell r="H493">
            <v>0.59399999999999997</v>
          </cell>
          <cell r="I493">
            <v>0.57799999999999996</v>
          </cell>
          <cell r="J493">
            <v>0.56399999999999995</v>
          </cell>
          <cell r="K493">
            <v>0.55100000000000005</v>
          </cell>
          <cell r="L493">
            <v>0.434</v>
          </cell>
        </row>
        <row r="494">
          <cell r="E494" t="str">
            <v>Ded=300, C%=30/--, OOP Max=7800</v>
          </cell>
          <cell r="F494">
            <v>0.56599999999999995</v>
          </cell>
          <cell r="G494">
            <v>0.60699999999999998</v>
          </cell>
          <cell r="H494">
            <v>0.58899999999999997</v>
          </cell>
          <cell r="I494">
            <v>0.57199999999999995</v>
          </cell>
          <cell r="J494">
            <v>0.55800000000000005</v>
          </cell>
          <cell r="K494">
            <v>0.54600000000000004</v>
          </cell>
          <cell r="L494">
            <v>0.42599999999999999</v>
          </cell>
        </row>
        <row r="495">
          <cell r="E495" t="str">
            <v>Ded=300, C%=30/--, OOP Max=9300</v>
          </cell>
          <cell r="F495">
            <v>0.56100000000000005</v>
          </cell>
          <cell r="G495">
            <v>0.60299999999999998</v>
          </cell>
          <cell r="H495">
            <v>0.58499999999999996</v>
          </cell>
          <cell r="I495">
            <v>0.56799999999999995</v>
          </cell>
          <cell r="J495">
            <v>0.55400000000000005</v>
          </cell>
          <cell r="K495">
            <v>0.54200000000000004</v>
          </cell>
          <cell r="L495">
            <v>0.42</v>
          </cell>
        </row>
        <row r="496">
          <cell r="E496" t="str">
            <v>Ded=300, C%=30/--, OOP Max=NA</v>
          </cell>
          <cell r="F496">
            <v>0.52800000000000002</v>
          </cell>
          <cell r="G496">
            <v>0.57799999999999996</v>
          </cell>
          <cell r="H496">
            <v>0.56000000000000005</v>
          </cell>
          <cell r="I496">
            <v>0.54400000000000004</v>
          </cell>
          <cell r="J496">
            <v>0.52900000000000003</v>
          </cell>
          <cell r="K496">
            <v>0.51700000000000002</v>
          </cell>
          <cell r="L496">
            <v>0.379</v>
          </cell>
        </row>
        <row r="497">
          <cell r="E497" t="str">
            <v>Ded=300, C%=40/--, OOP Max=500</v>
          </cell>
          <cell r="F497">
            <v>0.69899999999999995</v>
          </cell>
          <cell r="G497">
            <v>0.72199999999999998</v>
          </cell>
          <cell r="H497">
            <v>0.70399999999999996</v>
          </cell>
          <cell r="I497">
            <v>0.68700000000000006</v>
          </cell>
          <cell r="J497">
            <v>0.67200000000000004</v>
          </cell>
          <cell r="K497">
            <v>0.66</v>
          </cell>
          <cell r="L497">
            <v>0.50600000000000001</v>
          </cell>
        </row>
        <row r="498">
          <cell r="E498" t="str">
            <v>Ded=300, C%=40/--, OOP Max=700</v>
          </cell>
          <cell r="F498">
            <v>0.67200000000000004</v>
          </cell>
          <cell r="G498">
            <v>0.69799999999999995</v>
          </cell>
          <cell r="H498">
            <v>0.67900000000000005</v>
          </cell>
          <cell r="I498">
            <v>0.66200000000000003</v>
          </cell>
          <cell r="J498">
            <v>0.64800000000000002</v>
          </cell>
          <cell r="K498">
            <v>0.63500000000000001</v>
          </cell>
          <cell r="L498">
            <v>0.496</v>
          </cell>
        </row>
        <row r="499">
          <cell r="E499" t="str">
            <v>Ded=300, C%=40/--, OOP Max=900</v>
          </cell>
          <cell r="F499">
            <v>0.65100000000000002</v>
          </cell>
          <cell r="G499">
            <v>0.68</v>
          </cell>
          <cell r="H499">
            <v>0.66100000000000003</v>
          </cell>
          <cell r="I499">
            <v>0.64500000000000002</v>
          </cell>
          <cell r="J499">
            <v>0.63</v>
          </cell>
          <cell r="K499">
            <v>0.61699999999999999</v>
          </cell>
          <cell r="L499">
            <v>0.48899999999999999</v>
          </cell>
        </row>
        <row r="500">
          <cell r="E500" t="str">
            <v>Ded=300, C%=40/--, OOP Max=1100</v>
          </cell>
          <cell r="F500">
            <v>0.63500000000000001</v>
          </cell>
          <cell r="G500">
            <v>0.66600000000000004</v>
          </cell>
          <cell r="H500">
            <v>0.64700000000000002</v>
          </cell>
          <cell r="I500">
            <v>0.63100000000000001</v>
          </cell>
          <cell r="J500">
            <v>0.61599999999999999</v>
          </cell>
          <cell r="K500">
            <v>0.60399999999999998</v>
          </cell>
          <cell r="L500">
            <v>0.47599999999999998</v>
          </cell>
        </row>
        <row r="501">
          <cell r="E501" t="str">
            <v>Ded=300, C%=40/--, OOP Max=1500</v>
          </cell>
          <cell r="F501">
            <v>0.61099999999999999</v>
          </cell>
          <cell r="G501">
            <v>0.64500000000000002</v>
          </cell>
          <cell r="H501">
            <v>0.626</v>
          </cell>
          <cell r="I501">
            <v>0.61</v>
          </cell>
          <cell r="J501">
            <v>0.59499999999999997</v>
          </cell>
          <cell r="K501">
            <v>0.58299999999999996</v>
          </cell>
          <cell r="L501">
            <v>0.46100000000000002</v>
          </cell>
        </row>
        <row r="502">
          <cell r="E502" t="str">
            <v>Ded=300, C%=40/--, OOP Max=1900</v>
          </cell>
          <cell r="F502">
            <v>0.59299999999999997</v>
          </cell>
          <cell r="G502">
            <v>0.629</v>
          </cell>
          <cell r="H502">
            <v>0.61099999999999999</v>
          </cell>
          <cell r="I502">
            <v>0.59399999999999997</v>
          </cell>
          <cell r="J502">
            <v>0.57999999999999996</v>
          </cell>
          <cell r="K502">
            <v>0.56699999999999995</v>
          </cell>
          <cell r="L502">
            <v>0.46100000000000002</v>
          </cell>
        </row>
        <row r="503">
          <cell r="E503" t="str">
            <v>Ded=300, C%=40/--, OOP Max=2300</v>
          </cell>
          <cell r="F503">
            <v>0.57899999999999996</v>
          </cell>
          <cell r="G503">
            <v>0.61699999999999999</v>
          </cell>
          <cell r="H503">
            <v>0.59899999999999998</v>
          </cell>
          <cell r="I503">
            <v>0.58199999999999996</v>
          </cell>
          <cell r="J503">
            <v>0.56799999999999995</v>
          </cell>
          <cell r="K503">
            <v>0.55600000000000005</v>
          </cell>
          <cell r="L503">
            <v>0.44700000000000001</v>
          </cell>
        </row>
        <row r="504">
          <cell r="E504" t="str">
            <v>Ded=300, C%=40/--, OOP Max=3300</v>
          </cell>
          <cell r="F504">
            <v>0.55400000000000005</v>
          </cell>
          <cell r="G504">
            <v>0.59699999999999998</v>
          </cell>
          <cell r="H504">
            <v>0.57899999999999996</v>
          </cell>
          <cell r="I504">
            <v>0.56299999999999994</v>
          </cell>
          <cell r="J504">
            <v>0.54800000000000004</v>
          </cell>
          <cell r="K504">
            <v>0.53600000000000003</v>
          </cell>
          <cell r="L504">
            <v>0.42699999999999999</v>
          </cell>
        </row>
        <row r="505">
          <cell r="E505" t="str">
            <v>Ded=300, C%=40/--, OOP Max=4300</v>
          </cell>
          <cell r="F505">
            <v>0.53800000000000003</v>
          </cell>
          <cell r="G505">
            <v>0.58499999999999996</v>
          </cell>
          <cell r="H505">
            <v>0.56699999999999995</v>
          </cell>
          <cell r="I505">
            <v>0.55000000000000004</v>
          </cell>
          <cell r="J505">
            <v>0.53600000000000003</v>
          </cell>
          <cell r="K505">
            <v>0.52400000000000002</v>
          </cell>
          <cell r="L505">
            <v>0.41399999999999998</v>
          </cell>
        </row>
        <row r="506">
          <cell r="E506" t="str">
            <v>Ded=300, C%=40/--, OOP Max=6300</v>
          </cell>
          <cell r="F506">
            <v>0.51900000000000002</v>
          </cell>
          <cell r="G506">
            <v>0.56899999999999995</v>
          </cell>
          <cell r="H506">
            <v>0.55100000000000005</v>
          </cell>
          <cell r="I506">
            <v>0.53500000000000003</v>
          </cell>
          <cell r="J506">
            <v>0.52100000000000002</v>
          </cell>
          <cell r="K506">
            <v>0.50800000000000001</v>
          </cell>
          <cell r="L506">
            <v>0.39600000000000002</v>
          </cell>
        </row>
        <row r="507">
          <cell r="E507" t="str">
            <v>Ded=300, C%=40/--, OOP Max=8300</v>
          </cell>
          <cell r="F507">
            <v>0.50700000000000001</v>
          </cell>
          <cell r="G507">
            <v>0.55900000000000005</v>
          </cell>
          <cell r="H507">
            <v>0.54100000000000004</v>
          </cell>
          <cell r="I507">
            <v>0.52500000000000002</v>
          </cell>
          <cell r="J507">
            <v>0.51100000000000001</v>
          </cell>
          <cell r="K507">
            <v>0.498</v>
          </cell>
          <cell r="L507">
            <v>0.38300000000000001</v>
          </cell>
        </row>
        <row r="508">
          <cell r="E508" t="str">
            <v>Ded=300, C%=40/--, OOP Max=10300</v>
          </cell>
          <cell r="F508">
            <v>0.498</v>
          </cell>
          <cell r="G508">
            <v>0.55200000000000005</v>
          </cell>
          <cell r="H508">
            <v>0.53400000000000003</v>
          </cell>
          <cell r="I508">
            <v>0.51800000000000002</v>
          </cell>
          <cell r="J508">
            <v>0.504</v>
          </cell>
          <cell r="K508">
            <v>0.49099999999999999</v>
          </cell>
          <cell r="L508">
            <v>0.374</v>
          </cell>
        </row>
        <row r="509">
          <cell r="E509" t="str">
            <v>Ded=300, C%=40/--, OOP Max=12300</v>
          </cell>
          <cell r="F509">
            <v>0.49199999999999999</v>
          </cell>
          <cell r="G509">
            <v>0.54700000000000004</v>
          </cell>
          <cell r="H509">
            <v>0.52900000000000003</v>
          </cell>
          <cell r="I509">
            <v>0.51300000000000001</v>
          </cell>
          <cell r="J509">
            <v>0.498</v>
          </cell>
          <cell r="K509">
            <v>0.48599999999999999</v>
          </cell>
          <cell r="L509">
            <v>0.36499999999999999</v>
          </cell>
        </row>
        <row r="510">
          <cell r="E510" t="str">
            <v>Ded=300, C%=40/--, OOP Max=NA</v>
          </cell>
          <cell r="F510">
            <v>0.44800000000000001</v>
          </cell>
          <cell r="G510">
            <v>0.51400000000000001</v>
          </cell>
          <cell r="H510">
            <v>0.496</v>
          </cell>
          <cell r="I510">
            <v>0.48</v>
          </cell>
          <cell r="J510">
            <v>0.46600000000000003</v>
          </cell>
          <cell r="K510">
            <v>0.45400000000000001</v>
          </cell>
          <cell r="L510">
            <v>0.312</v>
          </cell>
        </row>
        <row r="511">
          <cell r="E511" t="str">
            <v>Ded=300, C%=50/--, OOP Max=550</v>
          </cell>
          <cell r="F511">
            <v>0.68300000000000005</v>
          </cell>
          <cell r="G511">
            <v>0.70899999999999996</v>
          </cell>
          <cell r="H511">
            <v>0.69</v>
          </cell>
          <cell r="I511">
            <v>0.67400000000000004</v>
          </cell>
          <cell r="J511">
            <v>0.65900000000000003</v>
          </cell>
          <cell r="K511">
            <v>0.64600000000000002</v>
          </cell>
          <cell r="L511">
            <v>0.48499999999999999</v>
          </cell>
        </row>
        <row r="512">
          <cell r="E512" t="str">
            <v>Ded=300, C%=50/--, OOP Max=800</v>
          </cell>
          <cell r="F512">
            <v>0.64900000000000002</v>
          </cell>
          <cell r="G512">
            <v>0.67800000000000005</v>
          </cell>
          <cell r="H512">
            <v>0.66</v>
          </cell>
          <cell r="I512">
            <v>0.64300000000000002</v>
          </cell>
          <cell r="J512">
            <v>0.629</v>
          </cell>
          <cell r="K512">
            <v>0.61599999999999999</v>
          </cell>
          <cell r="L512">
            <v>0.47199999999999998</v>
          </cell>
        </row>
        <row r="513">
          <cell r="E513" t="str">
            <v>Ded=300, C%=50/--, OOP Max=1050</v>
          </cell>
          <cell r="F513">
            <v>0.624</v>
          </cell>
          <cell r="G513">
            <v>0.65600000000000003</v>
          </cell>
          <cell r="H513">
            <v>0.63800000000000001</v>
          </cell>
          <cell r="I513">
            <v>0.621</v>
          </cell>
          <cell r="J513">
            <v>0.60699999999999998</v>
          </cell>
          <cell r="K513">
            <v>0.59399999999999997</v>
          </cell>
          <cell r="L513">
            <v>0.46300000000000002</v>
          </cell>
        </row>
        <row r="514">
          <cell r="E514" t="str">
            <v>Ded=300, C%=50/--, OOP Max=1300</v>
          </cell>
          <cell r="F514">
            <v>0.60399999999999998</v>
          </cell>
          <cell r="G514">
            <v>0.63900000000000001</v>
          </cell>
          <cell r="H514">
            <v>0.62</v>
          </cell>
          <cell r="I514">
            <v>0.60399999999999998</v>
          </cell>
          <cell r="J514">
            <v>0.59</v>
          </cell>
          <cell r="K514">
            <v>0.57699999999999996</v>
          </cell>
          <cell r="L514">
            <v>0.44700000000000001</v>
          </cell>
        </row>
        <row r="515">
          <cell r="E515" t="str">
            <v>Ded=300, C%=50/--, OOP Max=1800</v>
          </cell>
          <cell r="F515">
            <v>0.57399999999999995</v>
          </cell>
          <cell r="G515">
            <v>0.61299999999999999</v>
          </cell>
          <cell r="H515">
            <v>0.59499999999999997</v>
          </cell>
          <cell r="I515">
            <v>0.57799999999999996</v>
          </cell>
          <cell r="J515">
            <v>0.56399999999999995</v>
          </cell>
          <cell r="K515">
            <v>0.55100000000000005</v>
          </cell>
          <cell r="L515">
            <v>0.43</v>
          </cell>
        </row>
        <row r="516">
          <cell r="E516" t="str">
            <v>Ded=300, C%=50/--, OOP Max=2300</v>
          </cell>
          <cell r="F516">
            <v>0.55100000000000005</v>
          </cell>
          <cell r="G516">
            <v>0.59299999999999997</v>
          </cell>
          <cell r="H516">
            <v>0.57499999999999996</v>
          </cell>
          <cell r="I516">
            <v>0.55900000000000005</v>
          </cell>
          <cell r="J516">
            <v>0.54500000000000004</v>
          </cell>
          <cell r="K516">
            <v>0.53200000000000003</v>
          </cell>
          <cell r="L516">
            <v>0.43</v>
          </cell>
        </row>
        <row r="517">
          <cell r="E517" t="str">
            <v>Ded=300, C%=50/--, OOP Max=2800</v>
          </cell>
          <cell r="F517">
            <v>0.53400000000000003</v>
          </cell>
          <cell r="G517">
            <v>0.57899999999999996</v>
          </cell>
          <cell r="H517">
            <v>0.56100000000000005</v>
          </cell>
          <cell r="I517">
            <v>0.54400000000000004</v>
          </cell>
          <cell r="J517">
            <v>0.53</v>
          </cell>
          <cell r="K517">
            <v>0.51800000000000002</v>
          </cell>
          <cell r="L517">
            <v>0.41299999999999998</v>
          </cell>
        </row>
        <row r="518">
          <cell r="E518" t="str">
            <v>Ded=300, C%=50/--, OOP Max=4050</v>
          </cell>
          <cell r="F518">
            <v>0.503</v>
          </cell>
          <cell r="G518">
            <v>0.55400000000000005</v>
          </cell>
          <cell r="H518">
            <v>0.53600000000000003</v>
          </cell>
          <cell r="I518">
            <v>0.52</v>
          </cell>
          <cell r="J518">
            <v>0.50600000000000001</v>
          </cell>
          <cell r="K518">
            <v>0.49299999999999999</v>
          </cell>
          <cell r="L518">
            <v>0.39</v>
          </cell>
        </row>
        <row r="519">
          <cell r="E519" t="str">
            <v>Ded=300, C%=50/--, OOP Max=5300</v>
          </cell>
          <cell r="F519">
            <v>0.48399999999999999</v>
          </cell>
          <cell r="G519">
            <v>0.53900000000000003</v>
          </cell>
          <cell r="H519">
            <v>0.52100000000000002</v>
          </cell>
          <cell r="I519">
            <v>0.505</v>
          </cell>
          <cell r="J519">
            <v>0.49</v>
          </cell>
          <cell r="K519">
            <v>0.47799999999999998</v>
          </cell>
          <cell r="L519">
            <v>0.374</v>
          </cell>
        </row>
        <row r="520">
          <cell r="E520" t="str">
            <v>Ded=300, C%=50/--, OOP Max=7800</v>
          </cell>
          <cell r="F520">
            <v>0.46100000000000002</v>
          </cell>
          <cell r="G520">
            <v>0.52</v>
          </cell>
          <cell r="H520">
            <v>0.502</v>
          </cell>
          <cell r="I520">
            <v>0.48599999999999999</v>
          </cell>
          <cell r="J520">
            <v>0.47199999999999998</v>
          </cell>
          <cell r="K520">
            <v>0.45900000000000002</v>
          </cell>
          <cell r="L520">
            <v>0.35099999999999998</v>
          </cell>
        </row>
        <row r="521">
          <cell r="E521" t="str">
            <v>Ded=300, C%=50/--, OOP Max=10300</v>
          </cell>
          <cell r="F521">
            <v>0.44600000000000001</v>
          </cell>
          <cell r="G521">
            <v>0.50700000000000001</v>
          </cell>
          <cell r="H521">
            <v>0.48899999999999999</v>
          </cell>
          <cell r="I521">
            <v>0.47299999999999998</v>
          </cell>
          <cell r="J521">
            <v>0.45900000000000002</v>
          </cell>
          <cell r="K521">
            <v>0.44700000000000001</v>
          </cell>
          <cell r="L521">
            <v>0.33700000000000002</v>
          </cell>
        </row>
        <row r="522">
          <cell r="E522" t="str">
            <v>Ded=300, C%=50/--, OOP Max=12800</v>
          </cell>
          <cell r="F522">
            <v>0.435</v>
          </cell>
          <cell r="G522">
            <v>0.498</v>
          </cell>
          <cell r="H522">
            <v>0.48099999999999998</v>
          </cell>
          <cell r="I522">
            <v>0.46500000000000002</v>
          </cell>
          <cell r="J522">
            <v>0.45100000000000001</v>
          </cell>
          <cell r="K522">
            <v>0.438</v>
          </cell>
          <cell r="L522">
            <v>0.32500000000000001</v>
          </cell>
        </row>
        <row r="523">
          <cell r="E523" t="str">
            <v>Ded=300, C%=50/--, OOP Max=15300</v>
          </cell>
          <cell r="F523">
            <v>0.42699999999999999</v>
          </cell>
          <cell r="G523">
            <v>0.49199999999999999</v>
          </cell>
          <cell r="H523">
            <v>0.47399999999999998</v>
          </cell>
          <cell r="I523">
            <v>0.45800000000000002</v>
          </cell>
          <cell r="J523">
            <v>0.44400000000000001</v>
          </cell>
          <cell r="K523">
            <v>0.432</v>
          </cell>
          <cell r="L523">
            <v>0.315</v>
          </cell>
        </row>
        <row r="524">
          <cell r="E524" t="str">
            <v>Ded=300, C%=50/--, OOP Max=NA</v>
          </cell>
          <cell r="F524">
            <v>0.373</v>
          </cell>
          <cell r="G524">
            <v>0.45100000000000001</v>
          </cell>
          <cell r="H524">
            <v>0.433</v>
          </cell>
          <cell r="I524">
            <v>0.41799999999999998</v>
          </cell>
          <cell r="J524">
            <v>0.40400000000000003</v>
          </cell>
          <cell r="K524">
            <v>0.39100000000000001</v>
          </cell>
          <cell r="L524">
            <v>0.251</v>
          </cell>
        </row>
        <row r="525">
          <cell r="E525" t="str">
            <v>Ded=350, C%=0/--, OOP Max=NA</v>
          </cell>
          <cell r="F525">
            <v>0.80100000000000005</v>
          </cell>
          <cell r="G525">
            <v>0.77700000000000002</v>
          </cell>
          <cell r="H525">
            <v>0.75800000000000001</v>
          </cell>
          <cell r="I525">
            <v>0.74199999999999999</v>
          </cell>
          <cell r="J525">
            <v>0.72699999999999998</v>
          </cell>
          <cell r="K525">
            <v>0.71399999999999997</v>
          </cell>
          <cell r="L525">
            <v>0.59</v>
          </cell>
        </row>
        <row r="526">
          <cell r="E526" t="str">
            <v>Ded=350, C%=10/--, OOP Max=400</v>
          </cell>
          <cell r="F526">
            <v>0.752</v>
          </cell>
          <cell r="G526">
            <v>0.75</v>
          </cell>
          <cell r="H526">
            <v>0.73099999999999998</v>
          </cell>
          <cell r="I526">
            <v>0.71499999999999997</v>
          </cell>
          <cell r="J526">
            <v>0.7</v>
          </cell>
          <cell r="K526">
            <v>0.68700000000000006</v>
          </cell>
          <cell r="L526">
            <v>0.56799999999999995</v>
          </cell>
        </row>
        <row r="527">
          <cell r="E527" t="str">
            <v>Ded=350, C%=10/--, OOP Max=450</v>
          </cell>
          <cell r="F527">
            <v>0.745</v>
          </cell>
          <cell r="G527">
            <v>0.74399999999999999</v>
          </cell>
          <cell r="H527">
            <v>0.72499999999999998</v>
          </cell>
          <cell r="I527">
            <v>0.70899999999999996</v>
          </cell>
          <cell r="J527">
            <v>0.69399999999999995</v>
          </cell>
          <cell r="K527">
            <v>0.68100000000000005</v>
          </cell>
          <cell r="L527">
            <v>0.56499999999999995</v>
          </cell>
        </row>
        <row r="528">
          <cell r="E528" t="str">
            <v>Ded=350, C%=10/--, OOP Max=500</v>
          </cell>
          <cell r="F528">
            <v>0.74</v>
          </cell>
          <cell r="G528">
            <v>0.73899999999999999</v>
          </cell>
          <cell r="H528">
            <v>0.72099999999999997</v>
          </cell>
          <cell r="I528">
            <v>0.70399999999999996</v>
          </cell>
          <cell r="J528">
            <v>0.69</v>
          </cell>
          <cell r="K528">
            <v>0.67700000000000005</v>
          </cell>
          <cell r="L528">
            <v>0.56299999999999994</v>
          </cell>
        </row>
        <row r="529">
          <cell r="E529" t="str">
            <v>Ded=350, C%=10/--, OOP Max=550</v>
          </cell>
          <cell r="F529">
            <v>0.73499999999999999</v>
          </cell>
          <cell r="G529">
            <v>0.73599999999999999</v>
          </cell>
          <cell r="H529">
            <v>0.71699999999999997</v>
          </cell>
          <cell r="I529">
            <v>0.70099999999999996</v>
          </cell>
          <cell r="J529">
            <v>0.68600000000000005</v>
          </cell>
          <cell r="K529">
            <v>0.67300000000000004</v>
          </cell>
          <cell r="L529">
            <v>0.55900000000000005</v>
          </cell>
        </row>
        <row r="530">
          <cell r="E530" t="str">
            <v>Ded=350, C%=10/--, OOP Max=650</v>
          </cell>
          <cell r="F530">
            <v>0.72899999999999998</v>
          </cell>
          <cell r="G530">
            <v>0.73099999999999998</v>
          </cell>
          <cell r="H530">
            <v>0.71199999999999997</v>
          </cell>
          <cell r="I530">
            <v>0.69499999999999995</v>
          </cell>
          <cell r="J530">
            <v>0.68100000000000005</v>
          </cell>
          <cell r="K530">
            <v>0.66800000000000004</v>
          </cell>
          <cell r="L530">
            <v>0.55600000000000005</v>
          </cell>
        </row>
        <row r="531">
          <cell r="E531" t="str">
            <v>Ded=350, C%=10/--, OOP Max=750</v>
          </cell>
          <cell r="F531">
            <v>0.72399999999999998</v>
          </cell>
          <cell r="G531">
            <v>0.72699999999999998</v>
          </cell>
          <cell r="H531">
            <v>0.70799999999999996</v>
          </cell>
          <cell r="I531">
            <v>0.69099999999999995</v>
          </cell>
          <cell r="J531">
            <v>0.67700000000000005</v>
          </cell>
          <cell r="K531">
            <v>0.66400000000000003</v>
          </cell>
          <cell r="L531">
            <v>0.55600000000000005</v>
          </cell>
        </row>
        <row r="532">
          <cell r="E532" t="str">
            <v>Ded=350, C%=10/--, OOP Max=850</v>
          </cell>
          <cell r="F532">
            <v>0.72099999999999997</v>
          </cell>
          <cell r="G532">
            <v>0.72399999999999998</v>
          </cell>
          <cell r="H532">
            <v>0.70499999999999996</v>
          </cell>
          <cell r="I532">
            <v>0.68799999999999994</v>
          </cell>
          <cell r="J532">
            <v>0.67400000000000004</v>
          </cell>
          <cell r="K532">
            <v>0.66100000000000003</v>
          </cell>
          <cell r="L532">
            <v>0.55200000000000005</v>
          </cell>
        </row>
        <row r="533">
          <cell r="E533" t="str">
            <v>Ded=350, C%=10/--, OOP Max=1100</v>
          </cell>
          <cell r="F533">
            <v>0.71399999999999997</v>
          </cell>
          <cell r="G533">
            <v>0.71799999999999997</v>
          </cell>
          <cell r="H533">
            <v>0.7</v>
          </cell>
          <cell r="I533">
            <v>0.68300000000000005</v>
          </cell>
          <cell r="J533">
            <v>0.66900000000000004</v>
          </cell>
          <cell r="K533">
            <v>0.65600000000000003</v>
          </cell>
          <cell r="L533">
            <v>0.54600000000000004</v>
          </cell>
        </row>
        <row r="534">
          <cell r="E534" t="str">
            <v>Ded=350, C%=10/--, OOP Max=1350</v>
          </cell>
          <cell r="F534">
            <v>0.71</v>
          </cell>
          <cell r="G534">
            <v>0.71499999999999997</v>
          </cell>
          <cell r="H534">
            <v>0.69699999999999995</v>
          </cell>
          <cell r="I534">
            <v>0.68</v>
          </cell>
          <cell r="J534">
            <v>0.66600000000000004</v>
          </cell>
          <cell r="K534">
            <v>0.65300000000000002</v>
          </cell>
          <cell r="L534">
            <v>0.54300000000000004</v>
          </cell>
        </row>
        <row r="535">
          <cell r="E535" t="str">
            <v>Ded=350, C%=10/--, OOP Max=1850</v>
          </cell>
          <cell r="F535">
            <v>0.70499999999999996</v>
          </cell>
          <cell r="G535">
            <v>0.71099999999999997</v>
          </cell>
          <cell r="H535">
            <v>0.69299999999999995</v>
          </cell>
          <cell r="I535">
            <v>0.67600000000000005</v>
          </cell>
          <cell r="J535">
            <v>0.66200000000000003</v>
          </cell>
          <cell r="K535">
            <v>0.64900000000000002</v>
          </cell>
          <cell r="L535">
            <v>0.53800000000000003</v>
          </cell>
        </row>
        <row r="536">
          <cell r="E536" t="str">
            <v>Ded=350, C%=10/--, OOP Max=2350</v>
          </cell>
          <cell r="F536">
            <v>0.70199999999999996</v>
          </cell>
          <cell r="G536">
            <v>0.70899999999999996</v>
          </cell>
          <cell r="H536">
            <v>0.69</v>
          </cell>
          <cell r="I536">
            <v>0.67400000000000004</v>
          </cell>
          <cell r="J536">
            <v>0.65900000000000003</v>
          </cell>
          <cell r="K536">
            <v>0.64600000000000002</v>
          </cell>
          <cell r="L536">
            <v>0.53400000000000003</v>
          </cell>
        </row>
        <row r="537">
          <cell r="E537" t="str">
            <v>Ded=350, C%=10/--, OOP Max=2850</v>
          </cell>
          <cell r="F537">
            <v>0.69899999999999995</v>
          </cell>
          <cell r="G537">
            <v>0.70699999999999996</v>
          </cell>
          <cell r="H537">
            <v>0.68799999999999994</v>
          </cell>
          <cell r="I537">
            <v>0.67200000000000004</v>
          </cell>
          <cell r="J537">
            <v>0.65700000000000003</v>
          </cell>
          <cell r="K537">
            <v>0.64500000000000002</v>
          </cell>
          <cell r="L537">
            <v>0.53200000000000003</v>
          </cell>
        </row>
        <row r="538">
          <cell r="E538" t="str">
            <v>Ded=350, C%=10/--, OOP Max=3350</v>
          </cell>
          <cell r="F538">
            <v>0.69799999999999995</v>
          </cell>
          <cell r="G538">
            <v>0.70499999999999996</v>
          </cell>
          <cell r="H538">
            <v>0.68700000000000006</v>
          </cell>
          <cell r="I538">
            <v>0.67</v>
          </cell>
          <cell r="J538">
            <v>0.65600000000000003</v>
          </cell>
          <cell r="K538">
            <v>0.64300000000000002</v>
          </cell>
          <cell r="L538">
            <v>0.52900000000000003</v>
          </cell>
        </row>
        <row r="539">
          <cell r="E539" t="str">
            <v>Ded=350, C%=10/--, OOP Max=NA</v>
          </cell>
          <cell r="F539">
            <v>0.68600000000000005</v>
          </cell>
          <cell r="G539">
            <v>0.69699999999999995</v>
          </cell>
          <cell r="H539">
            <v>0.67900000000000005</v>
          </cell>
          <cell r="I539">
            <v>0.66200000000000003</v>
          </cell>
          <cell r="J539">
            <v>0.64700000000000002</v>
          </cell>
          <cell r="K539">
            <v>0.63500000000000001</v>
          </cell>
          <cell r="L539">
            <v>0.51500000000000001</v>
          </cell>
        </row>
        <row r="540">
          <cell r="E540" t="str">
            <v>Ded=350, C%=20/--, OOP Max=450</v>
          </cell>
          <cell r="F540">
            <v>0.72599999999999998</v>
          </cell>
          <cell r="G540">
            <v>0.73499999999999999</v>
          </cell>
          <cell r="H540">
            <v>0.71699999999999997</v>
          </cell>
          <cell r="I540">
            <v>0.7</v>
          </cell>
          <cell r="J540">
            <v>0.68600000000000005</v>
          </cell>
          <cell r="K540">
            <v>0.67300000000000004</v>
          </cell>
          <cell r="L540">
            <v>0.54600000000000004</v>
          </cell>
        </row>
        <row r="541">
          <cell r="E541" t="str">
            <v>Ded=350, C%=20/--, OOP Max=550</v>
          </cell>
          <cell r="F541">
            <v>0.71199999999999997</v>
          </cell>
          <cell r="G541">
            <v>0.72299999999999998</v>
          </cell>
          <cell r="H541">
            <v>0.70499999999999996</v>
          </cell>
          <cell r="I541">
            <v>0.68799999999999994</v>
          </cell>
          <cell r="J541">
            <v>0.67400000000000004</v>
          </cell>
          <cell r="K541">
            <v>0.66100000000000003</v>
          </cell>
          <cell r="L541">
            <v>0.54100000000000004</v>
          </cell>
        </row>
        <row r="542">
          <cell r="E542" t="str">
            <v>Ded=350, C%=20/--, OOP Max=650</v>
          </cell>
          <cell r="F542">
            <v>0.70199999999999996</v>
          </cell>
          <cell r="G542">
            <v>0.71399999999999997</v>
          </cell>
          <cell r="H542">
            <v>0.69599999999999995</v>
          </cell>
          <cell r="I542">
            <v>0.67900000000000005</v>
          </cell>
          <cell r="J542">
            <v>0.66500000000000004</v>
          </cell>
          <cell r="K542">
            <v>0.65200000000000002</v>
          </cell>
          <cell r="L542">
            <v>0.53700000000000003</v>
          </cell>
        </row>
        <row r="543">
          <cell r="E543" t="str">
            <v>Ded=350, C%=20/--, OOP Max=750</v>
          </cell>
          <cell r="F543">
            <v>0.69399999999999995</v>
          </cell>
          <cell r="G543">
            <v>0.70699999999999996</v>
          </cell>
          <cell r="H543">
            <v>0.68899999999999995</v>
          </cell>
          <cell r="I543">
            <v>0.67200000000000004</v>
          </cell>
          <cell r="J543">
            <v>0.65800000000000003</v>
          </cell>
          <cell r="K543">
            <v>0.64500000000000002</v>
          </cell>
          <cell r="L543">
            <v>0.53</v>
          </cell>
        </row>
        <row r="544">
          <cell r="E544" t="str">
            <v>Ded=350, C%=20/--, OOP Max=950</v>
          </cell>
          <cell r="F544">
            <v>0.68100000000000005</v>
          </cell>
          <cell r="G544">
            <v>0.69699999999999995</v>
          </cell>
          <cell r="H544">
            <v>0.67800000000000005</v>
          </cell>
          <cell r="I544">
            <v>0.66200000000000003</v>
          </cell>
          <cell r="J544">
            <v>0.64700000000000002</v>
          </cell>
          <cell r="K544">
            <v>0.63500000000000001</v>
          </cell>
          <cell r="L544">
            <v>0.52300000000000002</v>
          </cell>
        </row>
        <row r="545">
          <cell r="E545" t="str">
            <v>Ded=350, C%=20/--, OOP Max=1150</v>
          </cell>
          <cell r="F545">
            <v>0.67200000000000004</v>
          </cell>
          <cell r="G545">
            <v>0.68899999999999995</v>
          </cell>
          <cell r="H545">
            <v>0.67100000000000004</v>
          </cell>
          <cell r="I545">
            <v>0.65400000000000003</v>
          </cell>
          <cell r="J545">
            <v>0.63900000000000001</v>
          </cell>
          <cell r="K545">
            <v>0.627</v>
          </cell>
          <cell r="L545">
            <v>0.52300000000000002</v>
          </cell>
        </row>
        <row r="546">
          <cell r="E546" t="str">
            <v>Ded=350, C%=20/--, OOP Max=1350</v>
          </cell>
          <cell r="F546">
            <v>0.66500000000000004</v>
          </cell>
          <cell r="G546">
            <v>0.68300000000000005</v>
          </cell>
          <cell r="H546">
            <v>0.66500000000000004</v>
          </cell>
          <cell r="I546">
            <v>0.64800000000000002</v>
          </cell>
          <cell r="J546">
            <v>0.63400000000000001</v>
          </cell>
          <cell r="K546">
            <v>0.621</v>
          </cell>
          <cell r="L546">
            <v>0.51500000000000001</v>
          </cell>
        </row>
        <row r="547">
          <cell r="E547" t="str">
            <v>Ded=350, C%=20/--, OOP Max=1850</v>
          </cell>
          <cell r="F547">
            <v>0.65200000000000002</v>
          </cell>
          <cell r="G547">
            <v>0.67300000000000004</v>
          </cell>
          <cell r="H547">
            <v>0.65500000000000003</v>
          </cell>
          <cell r="I547">
            <v>0.63800000000000001</v>
          </cell>
          <cell r="J547">
            <v>0.624</v>
          </cell>
          <cell r="K547">
            <v>0.61099999999999999</v>
          </cell>
          <cell r="L547">
            <v>0.504</v>
          </cell>
        </row>
        <row r="548">
          <cell r="E548" t="str">
            <v>Ded=350, C%=20/--, OOP Max=2350</v>
          </cell>
          <cell r="F548">
            <v>0.64400000000000002</v>
          </cell>
          <cell r="G548">
            <v>0.66700000000000004</v>
          </cell>
          <cell r="H548">
            <v>0.64800000000000002</v>
          </cell>
          <cell r="I548">
            <v>0.63200000000000001</v>
          </cell>
          <cell r="J548">
            <v>0.61699999999999999</v>
          </cell>
          <cell r="K548">
            <v>0.60499999999999998</v>
          </cell>
          <cell r="L548">
            <v>0.497</v>
          </cell>
        </row>
        <row r="549">
          <cell r="E549" t="str">
            <v>Ded=350, C%=20/--, OOP Max=3350</v>
          </cell>
          <cell r="F549">
            <v>0.63400000000000001</v>
          </cell>
          <cell r="G549">
            <v>0.65900000000000003</v>
          </cell>
          <cell r="H549">
            <v>0.64</v>
          </cell>
          <cell r="I549">
            <v>0.624</v>
          </cell>
          <cell r="J549">
            <v>0.61</v>
          </cell>
          <cell r="K549">
            <v>0.59699999999999998</v>
          </cell>
          <cell r="L549">
            <v>0.48699999999999999</v>
          </cell>
        </row>
        <row r="550">
          <cell r="E550" t="str">
            <v>Ded=350, C%=20/--, OOP Max=4350</v>
          </cell>
          <cell r="F550">
            <v>0.628</v>
          </cell>
          <cell r="G550">
            <v>0.65400000000000003</v>
          </cell>
          <cell r="H550">
            <v>0.63500000000000001</v>
          </cell>
          <cell r="I550">
            <v>0.61899999999999999</v>
          </cell>
          <cell r="J550">
            <v>0.60499999999999998</v>
          </cell>
          <cell r="K550">
            <v>0.59199999999999997</v>
          </cell>
          <cell r="L550">
            <v>0.48099999999999998</v>
          </cell>
        </row>
        <row r="551">
          <cell r="E551" t="str">
            <v>Ded=350, C%=20/--, OOP Max=5350</v>
          </cell>
          <cell r="F551">
            <v>0.624</v>
          </cell>
          <cell r="G551">
            <v>0.65</v>
          </cell>
          <cell r="H551">
            <v>0.63200000000000001</v>
          </cell>
          <cell r="I551">
            <v>0.61499999999999999</v>
          </cell>
          <cell r="J551">
            <v>0.60099999999999998</v>
          </cell>
          <cell r="K551">
            <v>0.58799999999999997</v>
          </cell>
          <cell r="L551">
            <v>0.47599999999999998</v>
          </cell>
        </row>
        <row r="552">
          <cell r="E552" t="str">
            <v>Ded=350, C%=20/--, OOP Max=6350</v>
          </cell>
          <cell r="F552">
            <v>0.62</v>
          </cell>
          <cell r="G552">
            <v>0.64700000000000002</v>
          </cell>
          <cell r="H552">
            <v>0.629</v>
          </cell>
          <cell r="I552">
            <v>0.61299999999999999</v>
          </cell>
          <cell r="J552">
            <v>0.59799999999999998</v>
          </cell>
          <cell r="K552">
            <v>0.58599999999999997</v>
          </cell>
          <cell r="L552">
            <v>0.47099999999999997</v>
          </cell>
        </row>
        <row r="553">
          <cell r="E553" t="str">
            <v>Ded=350, C%=20/--, OOP Max=NA</v>
          </cell>
          <cell r="F553">
            <v>0.59699999999999998</v>
          </cell>
          <cell r="G553">
            <v>0.63</v>
          </cell>
          <cell r="H553">
            <v>0.61199999999999999</v>
          </cell>
          <cell r="I553">
            <v>0.59599999999999997</v>
          </cell>
          <cell r="J553">
            <v>0.58199999999999996</v>
          </cell>
          <cell r="K553">
            <v>0.56899999999999995</v>
          </cell>
          <cell r="L553">
            <v>0.443</v>
          </cell>
        </row>
        <row r="554">
          <cell r="E554" t="str">
            <v>Ded=350, C%=30/--, OOP Max=500</v>
          </cell>
          <cell r="F554">
            <v>0.70299999999999996</v>
          </cell>
          <cell r="G554">
            <v>0.72199999999999998</v>
          </cell>
          <cell r="H554">
            <v>0.70299999999999996</v>
          </cell>
          <cell r="I554">
            <v>0.68700000000000006</v>
          </cell>
          <cell r="J554">
            <v>0.67200000000000004</v>
          </cell>
          <cell r="K554">
            <v>0.65900000000000003</v>
          </cell>
          <cell r="L554">
            <v>0.52500000000000002</v>
          </cell>
        </row>
        <row r="555">
          <cell r="E555" t="str">
            <v>Ded=350, C%=30/--, OOP Max=650</v>
          </cell>
          <cell r="F555">
            <v>0.68300000000000005</v>
          </cell>
          <cell r="G555">
            <v>0.70399999999999996</v>
          </cell>
          <cell r="H555">
            <v>0.68500000000000005</v>
          </cell>
          <cell r="I555">
            <v>0.66900000000000004</v>
          </cell>
          <cell r="J555">
            <v>0.65400000000000003</v>
          </cell>
          <cell r="K555">
            <v>0.64200000000000002</v>
          </cell>
          <cell r="L555">
            <v>0.51700000000000002</v>
          </cell>
        </row>
        <row r="556">
          <cell r="E556" t="str">
            <v>Ded=350, C%=30/--, OOP Max=800</v>
          </cell>
          <cell r="F556">
            <v>0.66800000000000004</v>
          </cell>
          <cell r="G556">
            <v>0.69099999999999995</v>
          </cell>
          <cell r="H556">
            <v>0.67200000000000004</v>
          </cell>
          <cell r="I556">
            <v>0.65600000000000003</v>
          </cell>
          <cell r="J556">
            <v>0.64100000000000001</v>
          </cell>
          <cell r="K556">
            <v>0.628</v>
          </cell>
          <cell r="L556">
            <v>0.51200000000000001</v>
          </cell>
        </row>
        <row r="557">
          <cell r="E557" t="str">
            <v>Ded=350, C%=30/--, OOP Max=950</v>
          </cell>
          <cell r="F557">
            <v>0.65600000000000003</v>
          </cell>
          <cell r="G557">
            <v>0.68</v>
          </cell>
          <cell r="H557">
            <v>0.66200000000000003</v>
          </cell>
          <cell r="I557">
            <v>0.64500000000000002</v>
          </cell>
          <cell r="J557">
            <v>0.63100000000000001</v>
          </cell>
          <cell r="K557">
            <v>0.61799999999999999</v>
          </cell>
          <cell r="L557">
            <v>0.501</v>
          </cell>
        </row>
        <row r="558">
          <cell r="E558" t="str">
            <v>Ded=350, C%=30/--, OOP Max=1250</v>
          </cell>
          <cell r="F558">
            <v>0.63800000000000001</v>
          </cell>
          <cell r="G558">
            <v>0.66500000000000004</v>
          </cell>
          <cell r="H558">
            <v>0.64600000000000002</v>
          </cell>
          <cell r="I558">
            <v>0.63</v>
          </cell>
          <cell r="J558">
            <v>0.61499999999999999</v>
          </cell>
          <cell r="K558">
            <v>0.60299999999999998</v>
          </cell>
          <cell r="L558">
            <v>0.49099999999999999</v>
          </cell>
        </row>
        <row r="559">
          <cell r="E559" t="str">
            <v>Ded=350, C%=30/--, OOP Max=1550</v>
          </cell>
          <cell r="F559">
            <v>0.624</v>
          </cell>
          <cell r="G559">
            <v>0.65300000000000002</v>
          </cell>
          <cell r="H559">
            <v>0.63500000000000001</v>
          </cell>
          <cell r="I559">
            <v>0.61799999999999999</v>
          </cell>
          <cell r="J559">
            <v>0.60399999999999998</v>
          </cell>
          <cell r="K559">
            <v>0.59099999999999997</v>
          </cell>
          <cell r="L559">
            <v>0.49099999999999999</v>
          </cell>
        </row>
        <row r="560">
          <cell r="E560" t="str">
            <v>Ded=350, C%=30/--, OOP Max=1850</v>
          </cell>
          <cell r="F560">
            <v>0.61399999999999999</v>
          </cell>
          <cell r="G560">
            <v>0.64400000000000002</v>
          </cell>
          <cell r="H560">
            <v>0.626</v>
          </cell>
          <cell r="I560">
            <v>0.60899999999999999</v>
          </cell>
          <cell r="J560">
            <v>0.59499999999999997</v>
          </cell>
          <cell r="K560">
            <v>0.58199999999999996</v>
          </cell>
          <cell r="L560">
            <v>0.47899999999999998</v>
          </cell>
        </row>
        <row r="561">
          <cell r="E561" t="str">
            <v>Ded=350, C%=30/--, OOP Max=2600</v>
          </cell>
          <cell r="F561">
            <v>0.59499999999999997</v>
          </cell>
          <cell r="G561">
            <v>0.629</v>
          </cell>
          <cell r="H561">
            <v>0.61099999999999999</v>
          </cell>
          <cell r="I561">
            <v>0.59399999999999997</v>
          </cell>
          <cell r="J561">
            <v>0.57999999999999996</v>
          </cell>
          <cell r="K561">
            <v>0.56799999999999995</v>
          </cell>
          <cell r="L561">
            <v>0.46400000000000002</v>
          </cell>
        </row>
        <row r="562">
          <cell r="E562" t="str">
            <v>Ded=350, C%=30/--, OOP Max=3350</v>
          </cell>
          <cell r="F562">
            <v>0.58299999999999996</v>
          </cell>
          <cell r="G562">
            <v>0.62</v>
          </cell>
          <cell r="H562">
            <v>0.60199999999999998</v>
          </cell>
          <cell r="I562">
            <v>0.58499999999999996</v>
          </cell>
          <cell r="J562">
            <v>0.57099999999999995</v>
          </cell>
          <cell r="K562">
            <v>0.55800000000000005</v>
          </cell>
          <cell r="L562">
            <v>0.45400000000000001</v>
          </cell>
        </row>
        <row r="563">
          <cell r="E563" t="str">
            <v>Ded=350, C%=30/--, OOP Max=4850</v>
          </cell>
          <cell r="F563">
            <v>0.56899999999999995</v>
          </cell>
          <cell r="G563">
            <v>0.60799999999999998</v>
          </cell>
          <cell r="H563">
            <v>0.59</v>
          </cell>
          <cell r="I563">
            <v>0.57399999999999995</v>
          </cell>
          <cell r="J563">
            <v>0.55900000000000005</v>
          </cell>
          <cell r="K563">
            <v>0.54700000000000004</v>
          </cell>
          <cell r="L563">
            <v>0.44</v>
          </cell>
        </row>
        <row r="564">
          <cell r="E564" t="str">
            <v>Ded=350, C%=30/--, OOP Max=6350</v>
          </cell>
          <cell r="F564">
            <v>0.56000000000000005</v>
          </cell>
          <cell r="G564">
            <v>0.60099999999999998</v>
          </cell>
          <cell r="H564">
            <v>0.58299999999999996</v>
          </cell>
          <cell r="I564">
            <v>0.56599999999999995</v>
          </cell>
          <cell r="J564">
            <v>0.55200000000000005</v>
          </cell>
          <cell r="K564">
            <v>0.53900000000000003</v>
          </cell>
          <cell r="L564">
            <v>0.43</v>
          </cell>
        </row>
        <row r="565">
          <cell r="E565" t="str">
            <v>Ded=350, C%=30/--, OOP Max=7850</v>
          </cell>
          <cell r="F565">
            <v>0.55300000000000005</v>
          </cell>
          <cell r="G565">
            <v>0.59499999999999997</v>
          </cell>
          <cell r="H565">
            <v>0.57699999999999996</v>
          </cell>
          <cell r="I565">
            <v>0.56100000000000005</v>
          </cell>
          <cell r="J565">
            <v>0.54700000000000004</v>
          </cell>
          <cell r="K565">
            <v>0.53400000000000003</v>
          </cell>
          <cell r="L565">
            <v>0.42299999999999999</v>
          </cell>
        </row>
        <row r="566">
          <cell r="E566" t="str">
            <v>Ded=350, C%=30/--, OOP Max=9350</v>
          </cell>
          <cell r="F566">
            <v>0.54800000000000004</v>
          </cell>
          <cell r="G566">
            <v>0.59099999999999997</v>
          </cell>
          <cell r="H566">
            <v>0.57299999999999995</v>
          </cell>
          <cell r="I566">
            <v>0.55700000000000005</v>
          </cell>
          <cell r="J566">
            <v>0.54300000000000004</v>
          </cell>
          <cell r="K566">
            <v>0.53</v>
          </cell>
          <cell r="L566">
            <v>0.41599999999999998</v>
          </cell>
        </row>
        <row r="567">
          <cell r="E567" t="str">
            <v>Ded=350, C%=30/--, OOP Max=NA</v>
          </cell>
          <cell r="F567">
            <v>0.51500000000000001</v>
          </cell>
          <cell r="G567">
            <v>0.56599999999999995</v>
          </cell>
          <cell r="H567">
            <v>0.54800000000000004</v>
          </cell>
          <cell r="I567">
            <v>0.53200000000000003</v>
          </cell>
          <cell r="J567">
            <v>0.51800000000000002</v>
          </cell>
          <cell r="K567">
            <v>0.50600000000000001</v>
          </cell>
          <cell r="L567">
            <v>0.375</v>
          </cell>
        </row>
        <row r="568">
          <cell r="E568" t="str">
            <v>Ded=350, C%=40/--, OOP Max=550</v>
          </cell>
          <cell r="F568">
            <v>0.68400000000000005</v>
          </cell>
          <cell r="G568">
            <v>0.70899999999999996</v>
          </cell>
          <cell r="H568">
            <v>0.69099999999999995</v>
          </cell>
          <cell r="I568">
            <v>0.67400000000000004</v>
          </cell>
          <cell r="J568">
            <v>0.65900000000000003</v>
          </cell>
          <cell r="K568">
            <v>0.64700000000000002</v>
          </cell>
          <cell r="L568">
            <v>0.505</v>
          </cell>
        </row>
        <row r="569">
          <cell r="E569" t="str">
            <v>Ded=350, C%=40/--, OOP Max=750</v>
          </cell>
          <cell r="F569">
            <v>0.65800000000000003</v>
          </cell>
          <cell r="G569">
            <v>0.68500000000000005</v>
          </cell>
          <cell r="H569">
            <v>0.66700000000000004</v>
          </cell>
          <cell r="I569">
            <v>0.65</v>
          </cell>
          <cell r="J569">
            <v>0.63600000000000001</v>
          </cell>
          <cell r="K569">
            <v>0.623</v>
          </cell>
          <cell r="L569">
            <v>0.49399999999999999</v>
          </cell>
        </row>
        <row r="570">
          <cell r="E570" t="str">
            <v>Ded=350, C%=40/--, OOP Max=950</v>
          </cell>
          <cell r="F570">
            <v>0.63800000000000001</v>
          </cell>
          <cell r="G570">
            <v>0.66800000000000004</v>
          </cell>
          <cell r="H570">
            <v>0.65</v>
          </cell>
          <cell r="I570">
            <v>0.63300000000000001</v>
          </cell>
          <cell r="J570">
            <v>0.61899999999999999</v>
          </cell>
          <cell r="K570">
            <v>0.60599999999999998</v>
          </cell>
          <cell r="L570">
            <v>0.48799999999999999</v>
          </cell>
        </row>
        <row r="571">
          <cell r="E571" t="str">
            <v>Ded=350, C%=40/--, OOP Max=1150</v>
          </cell>
          <cell r="F571">
            <v>0.622</v>
          </cell>
          <cell r="G571">
            <v>0.65400000000000003</v>
          </cell>
          <cell r="H571">
            <v>0.63600000000000001</v>
          </cell>
          <cell r="I571">
            <v>0.61899999999999999</v>
          </cell>
          <cell r="J571">
            <v>0.60499999999999998</v>
          </cell>
          <cell r="K571">
            <v>0.59199999999999997</v>
          </cell>
          <cell r="L571">
            <v>0.47299999999999998</v>
          </cell>
        </row>
        <row r="572">
          <cell r="E572" t="str">
            <v>Ded=350, C%=40/--, OOP Max=1550</v>
          </cell>
          <cell r="F572">
            <v>0.59799999999999998</v>
          </cell>
          <cell r="G572">
            <v>0.63400000000000001</v>
          </cell>
          <cell r="H572">
            <v>0.61499999999999999</v>
          </cell>
          <cell r="I572">
            <v>0.59899999999999998</v>
          </cell>
          <cell r="J572">
            <v>0.58399999999999996</v>
          </cell>
          <cell r="K572">
            <v>0.57199999999999995</v>
          </cell>
          <cell r="L572">
            <v>0.46</v>
          </cell>
        </row>
        <row r="573">
          <cell r="E573" t="str">
            <v>Ded=350, C%=40/--, OOP Max=1950</v>
          </cell>
          <cell r="F573">
            <v>0.58099999999999996</v>
          </cell>
          <cell r="G573">
            <v>0.61799999999999999</v>
          </cell>
          <cell r="H573">
            <v>0.6</v>
          </cell>
          <cell r="I573">
            <v>0.58399999999999996</v>
          </cell>
          <cell r="J573">
            <v>0.56899999999999995</v>
          </cell>
          <cell r="K573">
            <v>0.55700000000000005</v>
          </cell>
          <cell r="L573">
            <v>0.46</v>
          </cell>
        </row>
        <row r="574">
          <cell r="E574" t="str">
            <v>Ded=350, C%=40/--, OOP Max=2350</v>
          </cell>
          <cell r="F574">
            <v>0.56699999999999995</v>
          </cell>
          <cell r="G574">
            <v>0.60699999999999998</v>
          </cell>
          <cell r="H574">
            <v>0.58799999999999997</v>
          </cell>
          <cell r="I574">
            <v>0.57199999999999995</v>
          </cell>
          <cell r="J574">
            <v>0.55800000000000005</v>
          </cell>
          <cell r="K574">
            <v>0.54500000000000004</v>
          </cell>
          <cell r="L574">
            <v>0.44500000000000001</v>
          </cell>
        </row>
        <row r="575">
          <cell r="E575" t="str">
            <v>Ded=350, C%=40/--, OOP Max=3350</v>
          </cell>
          <cell r="F575">
            <v>0.54200000000000004</v>
          </cell>
          <cell r="G575">
            <v>0.58699999999999997</v>
          </cell>
          <cell r="H575">
            <v>0.56899999999999995</v>
          </cell>
          <cell r="I575">
            <v>0.55200000000000005</v>
          </cell>
          <cell r="J575">
            <v>0.53800000000000003</v>
          </cell>
          <cell r="K575">
            <v>0.52600000000000002</v>
          </cell>
          <cell r="L575">
            <v>0.42599999999999999</v>
          </cell>
        </row>
        <row r="576">
          <cell r="E576" t="str">
            <v>Ded=350, C%=40/--, OOP Max=4350</v>
          </cell>
          <cell r="F576">
            <v>0.52700000000000002</v>
          </cell>
          <cell r="G576">
            <v>0.57499999999999996</v>
          </cell>
          <cell r="H576">
            <v>0.55700000000000005</v>
          </cell>
          <cell r="I576">
            <v>0.54</v>
          </cell>
          <cell r="J576">
            <v>0.52600000000000002</v>
          </cell>
          <cell r="K576">
            <v>0.51300000000000001</v>
          </cell>
          <cell r="L576">
            <v>0.41299999999999998</v>
          </cell>
        </row>
        <row r="577">
          <cell r="E577" t="str">
            <v>Ded=350, C%=40/--, OOP Max=6350</v>
          </cell>
          <cell r="F577">
            <v>0.50800000000000001</v>
          </cell>
          <cell r="G577">
            <v>0.55900000000000005</v>
          </cell>
          <cell r="H577">
            <v>0.54100000000000004</v>
          </cell>
          <cell r="I577">
            <v>0.52500000000000002</v>
          </cell>
          <cell r="J577">
            <v>0.51100000000000001</v>
          </cell>
          <cell r="K577">
            <v>0.498</v>
          </cell>
          <cell r="L577">
            <v>0.39400000000000002</v>
          </cell>
        </row>
        <row r="578">
          <cell r="E578" t="str">
            <v>Ded=350, C%=40/--, OOP Max=8350</v>
          </cell>
          <cell r="F578">
            <v>0.496</v>
          </cell>
          <cell r="G578">
            <v>0.54900000000000004</v>
          </cell>
          <cell r="H578">
            <v>0.53100000000000003</v>
          </cell>
          <cell r="I578">
            <v>0.51500000000000001</v>
          </cell>
          <cell r="J578">
            <v>0.501</v>
          </cell>
          <cell r="K578">
            <v>0.48899999999999999</v>
          </cell>
          <cell r="L578">
            <v>0.38200000000000001</v>
          </cell>
        </row>
        <row r="579">
          <cell r="E579" t="str">
            <v>Ded=350, C%=40/--, OOP Max=10350</v>
          </cell>
          <cell r="F579">
            <v>0.48699999999999999</v>
          </cell>
          <cell r="G579">
            <v>0.54200000000000004</v>
          </cell>
          <cell r="H579">
            <v>0.52400000000000002</v>
          </cell>
          <cell r="I579">
            <v>0.50800000000000001</v>
          </cell>
          <cell r="J579">
            <v>0.49399999999999999</v>
          </cell>
          <cell r="K579">
            <v>0.48199999999999998</v>
          </cell>
          <cell r="L579">
            <v>0.373</v>
          </cell>
        </row>
        <row r="580">
          <cell r="E580" t="str">
            <v>Ded=350, C%=40/--, OOP Max=12350</v>
          </cell>
          <cell r="F580">
            <v>0.48</v>
          </cell>
          <cell r="G580">
            <v>0.53700000000000003</v>
          </cell>
          <cell r="H580">
            <v>0.51900000000000002</v>
          </cell>
          <cell r="I580">
            <v>0.503</v>
          </cell>
          <cell r="J580">
            <v>0.48899999999999999</v>
          </cell>
          <cell r="K580">
            <v>0.47599999999999998</v>
          </cell>
          <cell r="L580">
            <v>0.36399999999999999</v>
          </cell>
        </row>
        <row r="581">
          <cell r="E581" t="str">
            <v>Ded=350, C%=40/--, OOP Max=NA</v>
          </cell>
          <cell r="F581">
            <v>0.437</v>
          </cell>
          <cell r="G581">
            <v>0.504</v>
          </cell>
          <cell r="H581">
            <v>0.48599999999999999</v>
          </cell>
          <cell r="I581">
            <v>0.47</v>
          </cell>
          <cell r="J581">
            <v>0.45600000000000002</v>
          </cell>
          <cell r="K581">
            <v>0.44400000000000001</v>
          </cell>
          <cell r="L581">
            <v>0.311</v>
          </cell>
        </row>
        <row r="582">
          <cell r="E582" t="str">
            <v>Ded=350, C%=50/--, OOP Max=600</v>
          </cell>
          <cell r="F582">
            <v>0.66900000000000004</v>
          </cell>
          <cell r="G582">
            <v>0.69699999999999995</v>
          </cell>
          <cell r="H582">
            <v>0.67800000000000005</v>
          </cell>
          <cell r="I582">
            <v>0.66100000000000003</v>
          </cell>
          <cell r="J582">
            <v>0.64700000000000002</v>
          </cell>
          <cell r="K582">
            <v>0.63400000000000001</v>
          </cell>
          <cell r="L582">
            <v>0.48499999999999999</v>
          </cell>
        </row>
        <row r="583">
          <cell r="E583" t="str">
            <v>Ded=350, C%=50/--, OOP Max=850</v>
          </cell>
          <cell r="F583">
            <v>0.63600000000000001</v>
          </cell>
          <cell r="G583">
            <v>0.66700000000000004</v>
          </cell>
          <cell r="H583">
            <v>0.64900000000000002</v>
          </cell>
          <cell r="I583">
            <v>0.63200000000000001</v>
          </cell>
          <cell r="J583">
            <v>0.61799999999999999</v>
          </cell>
          <cell r="K583">
            <v>0.60499999999999998</v>
          </cell>
          <cell r="L583">
            <v>0.47299999999999998</v>
          </cell>
        </row>
        <row r="584">
          <cell r="E584" t="str">
            <v>Ded=350, C%=50/--, OOP Max=1100</v>
          </cell>
          <cell r="F584">
            <v>0.61199999999999999</v>
          </cell>
          <cell r="G584">
            <v>0.64600000000000002</v>
          </cell>
          <cell r="H584">
            <v>0.627</v>
          </cell>
          <cell r="I584">
            <v>0.61099999999999999</v>
          </cell>
          <cell r="J584">
            <v>0.59599999999999997</v>
          </cell>
          <cell r="K584">
            <v>0.58399999999999996</v>
          </cell>
          <cell r="L584">
            <v>0.46500000000000002</v>
          </cell>
        </row>
        <row r="585">
          <cell r="E585" t="str">
            <v>Ded=350, C%=50/--, OOP Max=1350</v>
          </cell>
          <cell r="F585">
            <v>0.59199999999999997</v>
          </cell>
          <cell r="G585">
            <v>0.629</v>
          </cell>
          <cell r="H585">
            <v>0.61099999999999999</v>
          </cell>
          <cell r="I585">
            <v>0.59399999999999997</v>
          </cell>
          <cell r="J585">
            <v>0.57999999999999996</v>
          </cell>
          <cell r="K585">
            <v>0.56699999999999995</v>
          </cell>
          <cell r="L585">
            <v>0.44700000000000001</v>
          </cell>
        </row>
        <row r="586">
          <cell r="E586" t="str">
            <v>Ded=350, C%=50/--, OOP Max=1850</v>
          </cell>
          <cell r="F586">
            <v>0.56299999999999994</v>
          </cell>
          <cell r="G586">
            <v>0.60299999999999998</v>
          </cell>
          <cell r="H586">
            <v>0.58499999999999996</v>
          </cell>
          <cell r="I586">
            <v>0.56899999999999995</v>
          </cell>
          <cell r="J586">
            <v>0.55400000000000005</v>
          </cell>
          <cell r="K586">
            <v>0.54200000000000004</v>
          </cell>
          <cell r="L586">
            <v>0.432</v>
          </cell>
        </row>
        <row r="587">
          <cell r="E587" t="str">
            <v>Ded=350, C%=50/--, OOP Max=2350</v>
          </cell>
          <cell r="F587">
            <v>0.54100000000000004</v>
          </cell>
          <cell r="G587">
            <v>0.58399999999999996</v>
          </cell>
          <cell r="H587">
            <v>0.56599999999999995</v>
          </cell>
          <cell r="I587">
            <v>0.55000000000000004</v>
          </cell>
          <cell r="J587">
            <v>0.53600000000000003</v>
          </cell>
          <cell r="K587">
            <v>0.52300000000000002</v>
          </cell>
          <cell r="L587">
            <v>0.432</v>
          </cell>
        </row>
        <row r="588">
          <cell r="E588" t="str">
            <v>Ded=350, C%=50/--, OOP Max=2850</v>
          </cell>
          <cell r="F588">
            <v>0.52400000000000002</v>
          </cell>
          <cell r="G588">
            <v>0.56999999999999995</v>
          </cell>
          <cell r="H588">
            <v>0.55200000000000005</v>
          </cell>
          <cell r="I588">
            <v>0.53500000000000003</v>
          </cell>
          <cell r="J588">
            <v>0.52100000000000002</v>
          </cell>
          <cell r="K588">
            <v>0.50900000000000001</v>
          </cell>
          <cell r="L588">
            <v>0.41299999999999998</v>
          </cell>
        </row>
        <row r="589">
          <cell r="E589" t="str">
            <v>Ded=350, C%=50/--, OOP Max=4100</v>
          </cell>
          <cell r="F589">
            <v>0.49299999999999999</v>
          </cell>
          <cell r="G589">
            <v>0.54500000000000004</v>
          </cell>
          <cell r="H589">
            <v>0.52700000000000002</v>
          </cell>
          <cell r="I589">
            <v>0.51100000000000001</v>
          </cell>
          <cell r="J589">
            <v>0.497</v>
          </cell>
          <cell r="K589">
            <v>0.48499999999999999</v>
          </cell>
          <cell r="L589">
            <v>0.39</v>
          </cell>
        </row>
        <row r="590">
          <cell r="E590" t="str">
            <v>Ded=350, C%=50/--, OOP Max=5350</v>
          </cell>
          <cell r="F590">
            <v>0.47399999999999998</v>
          </cell>
          <cell r="G590">
            <v>0.53</v>
          </cell>
          <cell r="H590">
            <v>0.51200000000000001</v>
          </cell>
          <cell r="I590">
            <v>0.496</v>
          </cell>
          <cell r="J590">
            <v>0.48199999999999998</v>
          </cell>
          <cell r="K590">
            <v>0.47</v>
          </cell>
          <cell r="L590">
            <v>0.374</v>
          </cell>
        </row>
        <row r="591">
          <cell r="E591" t="str">
            <v>Ded=350, C%=50/--, OOP Max=7850</v>
          </cell>
          <cell r="F591">
            <v>0.45100000000000001</v>
          </cell>
          <cell r="G591">
            <v>0.51100000000000001</v>
          </cell>
          <cell r="H591">
            <v>0.49299999999999999</v>
          </cell>
          <cell r="I591">
            <v>0.47699999999999998</v>
          </cell>
          <cell r="J591">
            <v>0.46300000000000002</v>
          </cell>
          <cell r="K591">
            <v>0.45100000000000001</v>
          </cell>
          <cell r="L591">
            <v>0.35199999999999998</v>
          </cell>
        </row>
        <row r="592">
          <cell r="E592" t="str">
            <v>Ded=350, C%=50/--, OOP Max=10350</v>
          </cell>
          <cell r="F592">
            <v>0.436</v>
          </cell>
          <cell r="G592">
            <v>0.499</v>
          </cell>
          <cell r="H592">
            <v>0.48099999999999998</v>
          </cell>
          <cell r="I592">
            <v>0.46500000000000002</v>
          </cell>
          <cell r="J592">
            <v>0.45100000000000001</v>
          </cell>
          <cell r="K592">
            <v>0.439</v>
          </cell>
          <cell r="L592">
            <v>0.33700000000000002</v>
          </cell>
        </row>
        <row r="593">
          <cell r="E593" t="str">
            <v>Ded=350, C%=50/--, OOP Max=12850</v>
          </cell>
          <cell r="F593">
            <v>0.42499999999999999</v>
          </cell>
          <cell r="G593">
            <v>0.49</v>
          </cell>
          <cell r="H593">
            <v>0.47199999999999998</v>
          </cell>
          <cell r="I593">
            <v>0.45600000000000002</v>
          </cell>
          <cell r="J593">
            <v>0.442</v>
          </cell>
          <cell r="K593">
            <v>0.43</v>
          </cell>
          <cell r="L593">
            <v>0.32600000000000001</v>
          </cell>
        </row>
        <row r="594">
          <cell r="E594" t="str">
            <v>Ded=350, C%=50/--, OOP Max=15350</v>
          </cell>
          <cell r="F594">
            <v>0.41699999999999998</v>
          </cell>
          <cell r="G594">
            <v>0.48299999999999998</v>
          </cell>
          <cell r="H594">
            <v>0.46600000000000003</v>
          </cell>
          <cell r="I594">
            <v>0.45</v>
          </cell>
          <cell r="J594">
            <v>0.436</v>
          </cell>
          <cell r="K594">
            <v>0.42299999999999999</v>
          </cell>
          <cell r="L594">
            <v>0.315</v>
          </cell>
        </row>
        <row r="595">
          <cell r="E595" t="str">
            <v>Ded=350, C%=50/--, OOP Max=NA</v>
          </cell>
          <cell r="F595">
            <v>0.36299999999999999</v>
          </cell>
          <cell r="G595">
            <v>0.443</v>
          </cell>
          <cell r="H595">
            <v>0.42499999999999999</v>
          </cell>
          <cell r="I595">
            <v>0.41</v>
          </cell>
          <cell r="J595">
            <v>0.39600000000000002</v>
          </cell>
          <cell r="K595">
            <v>0.38300000000000001</v>
          </cell>
          <cell r="L595">
            <v>0.251</v>
          </cell>
        </row>
        <row r="596">
          <cell r="E596" t="str">
            <v>Ded=400, C%=0/--, OOP Max=NA</v>
          </cell>
          <cell r="F596">
            <v>0.78100000000000003</v>
          </cell>
          <cell r="G596">
            <v>0.75900000000000001</v>
          </cell>
          <cell r="H596">
            <v>0.74099999999999999</v>
          </cell>
          <cell r="I596">
            <v>0.72399999999999998</v>
          </cell>
          <cell r="J596">
            <v>0.70899999999999996</v>
          </cell>
          <cell r="K596">
            <v>0.69599999999999995</v>
          </cell>
          <cell r="L596">
            <v>0.57599999999999996</v>
          </cell>
        </row>
        <row r="597">
          <cell r="E597" t="str">
            <v>Ded=400, C%=10/--, OOP Max=450</v>
          </cell>
          <cell r="F597">
            <v>0.73499999999999999</v>
          </cell>
          <cell r="G597">
            <v>0.73499999999999999</v>
          </cell>
          <cell r="H597">
            <v>0.71599999999999997</v>
          </cell>
          <cell r="I597">
            <v>0.69899999999999995</v>
          </cell>
          <cell r="J597">
            <v>0.68500000000000005</v>
          </cell>
          <cell r="K597">
            <v>0.67200000000000004</v>
          </cell>
          <cell r="L597">
            <v>0.55700000000000005</v>
          </cell>
        </row>
        <row r="598">
          <cell r="E598" t="str">
            <v>Ded=400, C%=10/--, OOP Max=500</v>
          </cell>
          <cell r="F598">
            <v>0.72799999999999998</v>
          </cell>
          <cell r="G598">
            <v>0.72899999999999998</v>
          </cell>
          <cell r="H598">
            <v>0.71</v>
          </cell>
          <cell r="I598">
            <v>0.69299999999999995</v>
          </cell>
          <cell r="J598">
            <v>0.67900000000000005</v>
          </cell>
          <cell r="K598">
            <v>0.66600000000000004</v>
          </cell>
          <cell r="L598">
            <v>0.55400000000000005</v>
          </cell>
        </row>
        <row r="599">
          <cell r="E599" t="str">
            <v>Ded=400, C%=10/--, OOP Max=550</v>
          </cell>
          <cell r="F599">
            <v>0.72299999999999998</v>
          </cell>
          <cell r="G599">
            <v>0.72399999999999998</v>
          </cell>
          <cell r="H599">
            <v>0.70599999999999996</v>
          </cell>
          <cell r="I599">
            <v>0.68899999999999995</v>
          </cell>
          <cell r="J599">
            <v>0.67500000000000004</v>
          </cell>
          <cell r="K599">
            <v>0.66200000000000003</v>
          </cell>
          <cell r="L599">
            <v>0.55200000000000005</v>
          </cell>
        </row>
        <row r="600">
          <cell r="E600" t="str">
            <v>Ded=400, C%=10/--, OOP Max=600</v>
          </cell>
          <cell r="F600">
            <v>0.71899999999999997</v>
          </cell>
          <cell r="G600">
            <v>0.72099999999999997</v>
          </cell>
          <cell r="H600">
            <v>0.70199999999999996</v>
          </cell>
          <cell r="I600">
            <v>0.68600000000000005</v>
          </cell>
          <cell r="J600">
            <v>0.67100000000000004</v>
          </cell>
          <cell r="K600">
            <v>0.65800000000000003</v>
          </cell>
          <cell r="L600">
            <v>0.54800000000000004</v>
          </cell>
        </row>
        <row r="601">
          <cell r="E601" t="str">
            <v>Ded=400, C%=10/--, OOP Max=700</v>
          </cell>
          <cell r="F601">
            <v>0.71299999999999997</v>
          </cell>
          <cell r="G601">
            <v>0.71599999999999997</v>
          </cell>
          <cell r="H601">
            <v>0.69699999999999995</v>
          </cell>
          <cell r="I601">
            <v>0.68</v>
          </cell>
          <cell r="J601">
            <v>0.66600000000000004</v>
          </cell>
          <cell r="K601">
            <v>0.65300000000000002</v>
          </cell>
          <cell r="L601">
            <v>0.54500000000000004</v>
          </cell>
        </row>
        <row r="602">
          <cell r="E602" t="str">
            <v>Ded=400, C%=10/--, OOP Max=800</v>
          </cell>
          <cell r="F602">
            <v>0.70799999999999996</v>
          </cell>
          <cell r="G602">
            <v>0.71199999999999997</v>
          </cell>
          <cell r="H602">
            <v>0.69299999999999995</v>
          </cell>
          <cell r="I602">
            <v>0.67600000000000005</v>
          </cell>
          <cell r="J602">
            <v>0.66200000000000003</v>
          </cell>
          <cell r="K602">
            <v>0.64900000000000002</v>
          </cell>
          <cell r="L602">
            <v>0.54500000000000004</v>
          </cell>
        </row>
        <row r="603">
          <cell r="E603" t="str">
            <v>Ded=400, C%=10/--, OOP Max=900</v>
          </cell>
          <cell r="F603">
            <v>0.70499999999999996</v>
          </cell>
          <cell r="G603">
            <v>0.70899999999999996</v>
          </cell>
          <cell r="H603">
            <v>0.69</v>
          </cell>
          <cell r="I603">
            <v>0.67400000000000004</v>
          </cell>
          <cell r="J603">
            <v>0.65900000000000003</v>
          </cell>
          <cell r="K603">
            <v>0.64600000000000002</v>
          </cell>
          <cell r="L603">
            <v>0.54100000000000004</v>
          </cell>
        </row>
        <row r="604">
          <cell r="E604" t="str">
            <v>Ded=400, C%=10/--, OOP Max=1150</v>
          </cell>
          <cell r="F604">
            <v>0.69799999999999995</v>
          </cell>
          <cell r="G604">
            <v>0.70399999999999996</v>
          </cell>
          <cell r="H604">
            <v>0.68500000000000005</v>
          </cell>
          <cell r="I604">
            <v>0.66900000000000004</v>
          </cell>
          <cell r="J604">
            <v>0.65400000000000003</v>
          </cell>
          <cell r="K604">
            <v>0.64100000000000001</v>
          </cell>
          <cell r="L604">
            <v>0.53500000000000003</v>
          </cell>
        </row>
        <row r="605">
          <cell r="E605" t="str">
            <v>Ded=400, C%=10/--, OOP Max=1400</v>
          </cell>
          <cell r="F605">
            <v>0.69399999999999995</v>
          </cell>
          <cell r="G605">
            <v>0.7</v>
          </cell>
          <cell r="H605">
            <v>0.68200000000000005</v>
          </cell>
          <cell r="I605">
            <v>0.66500000000000004</v>
          </cell>
          <cell r="J605">
            <v>0.65100000000000002</v>
          </cell>
          <cell r="K605">
            <v>0.63800000000000001</v>
          </cell>
          <cell r="L605">
            <v>0.53200000000000003</v>
          </cell>
        </row>
        <row r="606">
          <cell r="E606" t="str">
            <v>Ded=400, C%=10/--, OOP Max=1900</v>
          </cell>
          <cell r="F606">
            <v>0.68899999999999995</v>
          </cell>
          <cell r="G606">
            <v>0.69699999999999995</v>
          </cell>
          <cell r="H606">
            <v>0.67800000000000005</v>
          </cell>
          <cell r="I606">
            <v>0.66100000000000003</v>
          </cell>
          <cell r="J606">
            <v>0.64700000000000002</v>
          </cell>
          <cell r="K606">
            <v>0.63400000000000001</v>
          </cell>
          <cell r="L606">
            <v>0.52700000000000002</v>
          </cell>
        </row>
        <row r="607">
          <cell r="E607" t="str">
            <v>Ded=400, C%=10/--, OOP Max=2400</v>
          </cell>
          <cell r="F607">
            <v>0.68600000000000005</v>
          </cell>
          <cell r="G607">
            <v>0.69399999999999995</v>
          </cell>
          <cell r="H607">
            <v>0.67600000000000005</v>
          </cell>
          <cell r="I607">
            <v>0.65900000000000003</v>
          </cell>
          <cell r="J607">
            <v>0.64400000000000002</v>
          </cell>
          <cell r="K607">
            <v>0.63200000000000001</v>
          </cell>
          <cell r="L607">
            <v>0.52300000000000002</v>
          </cell>
        </row>
        <row r="608">
          <cell r="E608" t="str">
            <v>Ded=400, C%=10/--, OOP Max=2900</v>
          </cell>
          <cell r="F608">
            <v>0.68400000000000005</v>
          </cell>
          <cell r="G608">
            <v>0.69199999999999995</v>
          </cell>
          <cell r="H608">
            <v>0.67400000000000004</v>
          </cell>
          <cell r="I608">
            <v>0.65700000000000003</v>
          </cell>
          <cell r="J608">
            <v>0.64300000000000002</v>
          </cell>
          <cell r="K608">
            <v>0.63</v>
          </cell>
          <cell r="L608">
            <v>0.52100000000000002</v>
          </cell>
        </row>
        <row r="609">
          <cell r="E609" t="str">
            <v>Ded=400, C%=10/--, OOP Max=3400</v>
          </cell>
          <cell r="F609">
            <v>0.68200000000000005</v>
          </cell>
          <cell r="G609">
            <v>0.69099999999999995</v>
          </cell>
          <cell r="H609">
            <v>0.67200000000000004</v>
          </cell>
          <cell r="I609">
            <v>0.65600000000000003</v>
          </cell>
          <cell r="J609">
            <v>0.64100000000000001</v>
          </cell>
          <cell r="K609">
            <v>0.629</v>
          </cell>
          <cell r="L609">
            <v>0.51900000000000002</v>
          </cell>
        </row>
        <row r="610">
          <cell r="E610" t="str">
            <v>Ded=400, C%=10/--, OOP Max=NA</v>
          </cell>
          <cell r="F610">
            <v>0.67</v>
          </cell>
          <cell r="G610">
            <v>0.68200000000000005</v>
          </cell>
          <cell r="H610">
            <v>0.66400000000000003</v>
          </cell>
          <cell r="I610">
            <v>0.64700000000000002</v>
          </cell>
          <cell r="J610">
            <v>0.63300000000000001</v>
          </cell>
          <cell r="K610">
            <v>0.62</v>
          </cell>
          <cell r="L610">
            <v>0.504</v>
          </cell>
        </row>
        <row r="611">
          <cell r="E611" t="str">
            <v>Ded=400, C%=20/--, OOP Max=500</v>
          </cell>
          <cell r="F611">
            <v>0.71</v>
          </cell>
          <cell r="G611">
            <v>0.72099999999999997</v>
          </cell>
          <cell r="H611">
            <v>0.70199999999999996</v>
          </cell>
          <cell r="I611">
            <v>0.68600000000000005</v>
          </cell>
          <cell r="J611">
            <v>0.67100000000000004</v>
          </cell>
          <cell r="K611">
            <v>0.65800000000000003</v>
          </cell>
          <cell r="L611">
            <v>0.53800000000000003</v>
          </cell>
        </row>
        <row r="612">
          <cell r="E612" t="str">
            <v>Ded=400, C%=20/--, OOP Max=600</v>
          </cell>
          <cell r="F612">
            <v>0.69699999999999995</v>
          </cell>
          <cell r="G612">
            <v>0.70899999999999996</v>
          </cell>
          <cell r="H612">
            <v>0.69099999999999995</v>
          </cell>
          <cell r="I612">
            <v>0.67400000000000004</v>
          </cell>
          <cell r="J612">
            <v>0.66</v>
          </cell>
          <cell r="K612">
            <v>0.64700000000000002</v>
          </cell>
          <cell r="L612">
            <v>0.53300000000000003</v>
          </cell>
        </row>
        <row r="613">
          <cell r="E613" t="str">
            <v>Ded=400, C%=20/--, OOP Max=700</v>
          </cell>
          <cell r="F613">
            <v>0.68700000000000006</v>
          </cell>
          <cell r="G613">
            <v>0.70099999999999996</v>
          </cell>
          <cell r="H613">
            <v>0.68200000000000005</v>
          </cell>
          <cell r="I613">
            <v>0.66500000000000004</v>
          </cell>
          <cell r="J613">
            <v>0.65100000000000002</v>
          </cell>
          <cell r="K613">
            <v>0.63800000000000001</v>
          </cell>
          <cell r="L613">
            <v>0.53</v>
          </cell>
        </row>
        <row r="614">
          <cell r="E614" t="str">
            <v>Ded=400, C%=20/--, OOP Max=800</v>
          </cell>
          <cell r="F614">
            <v>0.67900000000000005</v>
          </cell>
          <cell r="G614">
            <v>0.69399999999999995</v>
          </cell>
          <cell r="H614">
            <v>0.67500000000000004</v>
          </cell>
          <cell r="I614">
            <v>0.65900000000000003</v>
          </cell>
          <cell r="J614">
            <v>0.64400000000000002</v>
          </cell>
          <cell r="K614">
            <v>0.63100000000000001</v>
          </cell>
          <cell r="L614">
            <v>0.52200000000000002</v>
          </cell>
        </row>
        <row r="615">
          <cell r="E615" t="str">
            <v>Ded=400, C%=20/--, OOP Max=1000</v>
          </cell>
          <cell r="F615">
            <v>0.66700000000000004</v>
          </cell>
          <cell r="G615">
            <v>0.68300000000000005</v>
          </cell>
          <cell r="H615">
            <v>0.66500000000000004</v>
          </cell>
          <cell r="I615">
            <v>0.64800000000000002</v>
          </cell>
          <cell r="J615">
            <v>0.63400000000000001</v>
          </cell>
          <cell r="K615">
            <v>0.621</v>
          </cell>
          <cell r="L615">
            <v>0.51500000000000001</v>
          </cell>
        </row>
        <row r="616">
          <cell r="E616" t="str">
            <v>Ded=400, C%=20/--, OOP Max=1200</v>
          </cell>
          <cell r="F616">
            <v>0.65800000000000003</v>
          </cell>
          <cell r="G616">
            <v>0.67600000000000005</v>
          </cell>
          <cell r="H616">
            <v>0.65700000000000003</v>
          </cell>
          <cell r="I616">
            <v>0.64100000000000001</v>
          </cell>
          <cell r="J616">
            <v>0.626</v>
          </cell>
          <cell r="K616">
            <v>0.61399999999999999</v>
          </cell>
          <cell r="L616">
            <v>0.51500000000000001</v>
          </cell>
        </row>
        <row r="617">
          <cell r="E617" t="str">
            <v>Ded=400, C%=20/--, OOP Max=1400</v>
          </cell>
          <cell r="F617">
            <v>0.65100000000000002</v>
          </cell>
          <cell r="G617">
            <v>0.67</v>
          </cell>
          <cell r="H617">
            <v>0.65100000000000002</v>
          </cell>
          <cell r="I617">
            <v>0.63500000000000001</v>
          </cell>
          <cell r="J617">
            <v>0.62</v>
          </cell>
          <cell r="K617">
            <v>0.60799999999999998</v>
          </cell>
          <cell r="L617">
            <v>0.50700000000000001</v>
          </cell>
        </row>
        <row r="618">
          <cell r="E618" t="str">
            <v>Ded=400, C%=20/--, OOP Max=1900</v>
          </cell>
          <cell r="F618">
            <v>0.63800000000000001</v>
          </cell>
          <cell r="G618">
            <v>0.66</v>
          </cell>
          <cell r="H618">
            <v>0.64100000000000001</v>
          </cell>
          <cell r="I618">
            <v>0.625</v>
          </cell>
          <cell r="J618">
            <v>0.61099999999999999</v>
          </cell>
          <cell r="K618">
            <v>0.59799999999999998</v>
          </cell>
          <cell r="L618">
            <v>0.497</v>
          </cell>
        </row>
        <row r="619">
          <cell r="E619" t="str">
            <v>Ded=400, C%=20/--, OOP Max=2400</v>
          </cell>
          <cell r="F619">
            <v>0.63</v>
          </cell>
          <cell r="G619">
            <v>0.65400000000000003</v>
          </cell>
          <cell r="H619">
            <v>0.63500000000000001</v>
          </cell>
          <cell r="I619">
            <v>0.61899999999999999</v>
          </cell>
          <cell r="J619">
            <v>0.60399999999999998</v>
          </cell>
          <cell r="K619">
            <v>0.59199999999999997</v>
          </cell>
          <cell r="L619">
            <v>0.49</v>
          </cell>
        </row>
        <row r="620">
          <cell r="E620" t="str">
            <v>Ded=400, C%=20/--, OOP Max=3400</v>
          </cell>
          <cell r="F620">
            <v>0.621</v>
          </cell>
          <cell r="G620">
            <v>0.64600000000000002</v>
          </cell>
          <cell r="H620">
            <v>0.628</v>
          </cell>
          <cell r="I620">
            <v>0.61099999999999999</v>
          </cell>
          <cell r="J620">
            <v>0.59699999999999998</v>
          </cell>
          <cell r="K620">
            <v>0.58399999999999996</v>
          </cell>
          <cell r="L620">
            <v>0.48</v>
          </cell>
        </row>
        <row r="621">
          <cell r="E621" t="str">
            <v>Ded=400, C%=20/--, OOP Max=4400</v>
          </cell>
          <cell r="F621">
            <v>0.61399999999999999</v>
          </cell>
          <cell r="G621">
            <v>0.64100000000000001</v>
          </cell>
          <cell r="H621">
            <v>0.623</v>
          </cell>
          <cell r="I621">
            <v>0.60599999999999998</v>
          </cell>
          <cell r="J621">
            <v>0.59199999999999997</v>
          </cell>
          <cell r="K621">
            <v>0.57899999999999996</v>
          </cell>
          <cell r="L621">
            <v>0.47399999999999998</v>
          </cell>
        </row>
        <row r="622">
          <cell r="E622" t="str">
            <v>Ded=400, C%=20/--, OOP Max=5400</v>
          </cell>
          <cell r="F622">
            <v>0.61</v>
          </cell>
          <cell r="G622">
            <v>0.63700000000000001</v>
          </cell>
          <cell r="H622">
            <v>0.61899999999999999</v>
          </cell>
          <cell r="I622">
            <v>0.60199999999999998</v>
          </cell>
          <cell r="J622">
            <v>0.58799999999999997</v>
          </cell>
          <cell r="K622">
            <v>0.57499999999999996</v>
          </cell>
          <cell r="L622">
            <v>0.46899999999999997</v>
          </cell>
        </row>
        <row r="623">
          <cell r="E623" t="str">
            <v>Ded=400, C%=20/--, OOP Max=6400</v>
          </cell>
          <cell r="F623">
            <v>0.60599999999999998</v>
          </cell>
          <cell r="G623">
            <v>0.63400000000000001</v>
          </cell>
          <cell r="H623">
            <v>0.61599999999999999</v>
          </cell>
          <cell r="I623">
            <v>0.6</v>
          </cell>
          <cell r="J623">
            <v>0.58499999999999996</v>
          </cell>
          <cell r="K623">
            <v>0.57299999999999995</v>
          </cell>
          <cell r="L623">
            <v>0.46400000000000002</v>
          </cell>
        </row>
        <row r="624">
          <cell r="E624" t="str">
            <v>Ded=400, C%=20/--, OOP Max=NA</v>
          </cell>
          <cell r="F624">
            <v>0.58399999999999996</v>
          </cell>
          <cell r="G624">
            <v>0.61799999999999999</v>
          </cell>
          <cell r="H624">
            <v>0.59899999999999998</v>
          </cell>
          <cell r="I624">
            <v>0.58299999999999996</v>
          </cell>
          <cell r="J624">
            <v>0.56899999999999995</v>
          </cell>
          <cell r="K624">
            <v>0.55600000000000005</v>
          </cell>
          <cell r="L624">
            <v>0.436</v>
          </cell>
        </row>
        <row r="625">
          <cell r="E625" t="str">
            <v>Ded=400, C%=30/--, OOP Max=550</v>
          </cell>
          <cell r="F625">
            <v>0.68899999999999995</v>
          </cell>
          <cell r="G625">
            <v>0.70799999999999996</v>
          </cell>
          <cell r="H625">
            <v>0.69</v>
          </cell>
          <cell r="I625">
            <v>0.67300000000000004</v>
          </cell>
          <cell r="J625">
            <v>0.65900000000000003</v>
          </cell>
          <cell r="K625">
            <v>0.64600000000000002</v>
          </cell>
          <cell r="L625">
            <v>0.52</v>
          </cell>
        </row>
        <row r="626">
          <cell r="E626" t="str">
            <v>Ded=400, C%=30/--, OOP Max=700</v>
          </cell>
          <cell r="F626">
            <v>0.67</v>
          </cell>
          <cell r="G626">
            <v>0.69099999999999995</v>
          </cell>
          <cell r="H626">
            <v>0.67300000000000004</v>
          </cell>
          <cell r="I626">
            <v>0.65600000000000003</v>
          </cell>
          <cell r="J626">
            <v>0.64100000000000001</v>
          </cell>
          <cell r="K626">
            <v>0.629</v>
          </cell>
          <cell r="L626">
            <v>0.51300000000000001</v>
          </cell>
        </row>
        <row r="627">
          <cell r="E627" t="str">
            <v>Ded=400, C%=30/--, OOP Max=850</v>
          </cell>
          <cell r="F627">
            <v>0.65500000000000003</v>
          </cell>
          <cell r="G627">
            <v>0.67800000000000005</v>
          </cell>
          <cell r="H627">
            <v>0.66</v>
          </cell>
          <cell r="I627">
            <v>0.64300000000000002</v>
          </cell>
          <cell r="J627">
            <v>0.629</v>
          </cell>
          <cell r="K627">
            <v>0.61599999999999999</v>
          </cell>
          <cell r="L627">
            <v>0.50800000000000001</v>
          </cell>
        </row>
        <row r="628">
          <cell r="E628" t="str">
            <v>Ded=400, C%=30/--, OOP Max=1000</v>
          </cell>
          <cell r="F628">
            <v>0.64300000000000002</v>
          </cell>
          <cell r="G628">
            <v>0.66800000000000004</v>
          </cell>
          <cell r="H628">
            <v>0.65</v>
          </cell>
          <cell r="I628">
            <v>0.63300000000000001</v>
          </cell>
          <cell r="J628">
            <v>0.61899999999999999</v>
          </cell>
          <cell r="K628">
            <v>0.60599999999999998</v>
          </cell>
          <cell r="L628">
            <v>0.497</v>
          </cell>
        </row>
        <row r="629">
          <cell r="E629" t="str">
            <v>Ded=400, C%=30/--, OOP Max=1300</v>
          </cell>
          <cell r="F629">
            <v>0.625</v>
          </cell>
          <cell r="G629">
            <v>0.65300000000000002</v>
          </cell>
          <cell r="H629">
            <v>0.63400000000000001</v>
          </cell>
          <cell r="I629">
            <v>0.61799999999999999</v>
          </cell>
          <cell r="J629">
            <v>0.60299999999999998</v>
          </cell>
          <cell r="K629">
            <v>0.59099999999999997</v>
          </cell>
          <cell r="L629">
            <v>0.48699999999999999</v>
          </cell>
        </row>
        <row r="630">
          <cell r="E630" t="str">
            <v>Ded=400, C%=30/--, OOP Max=1600</v>
          </cell>
          <cell r="F630">
            <v>0.61199999999999999</v>
          </cell>
          <cell r="G630">
            <v>0.64100000000000001</v>
          </cell>
          <cell r="H630">
            <v>0.623</v>
          </cell>
          <cell r="I630">
            <v>0.60599999999999998</v>
          </cell>
          <cell r="J630">
            <v>0.59199999999999997</v>
          </cell>
          <cell r="K630">
            <v>0.57899999999999996</v>
          </cell>
          <cell r="L630">
            <v>0.48699999999999999</v>
          </cell>
        </row>
        <row r="631">
          <cell r="E631" t="str">
            <v>Ded=400, C%=30/--, OOP Max=1900</v>
          </cell>
          <cell r="F631">
            <v>0.60099999999999998</v>
          </cell>
          <cell r="G631">
            <v>0.63200000000000001</v>
          </cell>
          <cell r="H631">
            <v>0.61399999999999999</v>
          </cell>
          <cell r="I631">
            <v>0.59799999999999998</v>
          </cell>
          <cell r="J631">
            <v>0.58299999999999996</v>
          </cell>
          <cell r="K631">
            <v>0.57099999999999995</v>
          </cell>
          <cell r="L631">
            <v>0.47399999999999998</v>
          </cell>
        </row>
        <row r="632">
          <cell r="E632" t="str">
            <v>Ded=400, C%=30/--, OOP Max=2650</v>
          </cell>
          <cell r="F632">
            <v>0.58299999999999996</v>
          </cell>
          <cell r="G632">
            <v>0.61799999999999999</v>
          </cell>
          <cell r="H632">
            <v>0.6</v>
          </cell>
          <cell r="I632">
            <v>0.58299999999999996</v>
          </cell>
          <cell r="J632">
            <v>0.56899999999999995</v>
          </cell>
          <cell r="K632">
            <v>0.55600000000000005</v>
          </cell>
          <cell r="L632">
            <v>0.46</v>
          </cell>
        </row>
        <row r="633">
          <cell r="E633" t="str">
            <v>Ded=400, C%=30/--, OOP Max=3400</v>
          </cell>
          <cell r="F633">
            <v>0.57099999999999995</v>
          </cell>
          <cell r="G633">
            <v>0.60799999999999998</v>
          </cell>
          <cell r="H633">
            <v>0.59</v>
          </cell>
          <cell r="I633">
            <v>0.57399999999999995</v>
          </cell>
          <cell r="J633">
            <v>0.56000000000000005</v>
          </cell>
          <cell r="K633">
            <v>0.54700000000000004</v>
          </cell>
          <cell r="L633">
            <v>0.45</v>
          </cell>
        </row>
        <row r="634">
          <cell r="E634" t="str">
            <v>Ded=400, C%=30/--, OOP Max=4900</v>
          </cell>
          <cell r="F634">
            <v>0.55700000000000005</v>
          </cell>
          <cell r="G634">
            <v>0.59699999999999998</v>
          </cell>
          <cell r="H634">
            <v>0.57899999999999996</v>
          </cell>
          <cell r="I634">
            <v>0.56200000000000006</v>
          </cell>
          <cell r="J634">
            <v>0.54800000000000004</v>
          </cell>
          <cell r="K634">
            <v>0.53600000000000003</v>
          </cell>
          <cell r="L634">
            <v>0.435</v>
          </cell>
        </row>
        <row r="635">
          <cell r="E635" t="str">
            <v>Ded=400, C%=30/--, OOP Max=6400</v>
          </cell>
          <cell r="F635">
            <v>0.54800000000000004</v>
          </cell>
          <cell r="G635">
            <v>0.58899999999999997</v>
          </cell>
          <cell r="H635">
            <v>0.57099999999999995</v>
          </cell>
          <cell r="I635">
            <v>0.55500000000000005</v>
          </cell>
          <cell r="J635">
            <v>0.54100000000000004</v>
          </cell>
          <cell r="K635">
            <v>0.52800000000000002</v>
          </cell>
          <cell r="L635">
            <v>0.42599999999999999</v>
          </cell>
        </row>
        <row r="636">
          <cell r="E636" t="str">
            <v>Ded=400, C%=30/--, OOP Max=7900</v>
          </cell>
          <cell r="F636">
            <v>0.54100000000000004</v>
          </cell>
          <cell r="G636">
            <v>0.58399999999999996</v>
          </cell>
          <cell r="H636">
            <v>0.56599999999999995</v>
          </cell>
          <cell r="I636">
            <v>0.55000000000000004</v>
          </cell>
          <cell r="J636">
            <v>0.53500000000000003</v>
          </cell>
          <cell r="K636">
            <v>0.52300000000000002</v>
          </cell>
          <cell r="L636">
            <v>0.41899999999999998</v>
          </cell>
        </row>
        <row r="637">
          <cell r="E637" t="str">
            <v>Ded=400, C%=30/--, OOP Max=9400</v>
          </cell>
          <cell r="F637">
            <v>0.53600000000000003</v>
          </cell>
          <cell r="G637">
            <v>0.57999999999999996</v>
          </cell>
          <cell r="H637">
            <v>0.56200000000000006</v>
          </cell>
          <cell r="I637">
            <v>0.54600000000000004</v>
          </cell>
          <cell r="J637">
            <v>0.53100000000000003</v>
          </cell>
          <cell r="K637">
            <v>0.51900000000000002</v>
          </cell>
          <cell r="L637">
            <v>0.41199999999999998</v>
          </cell>
        </row>
        <row r="638">
          <cell r="E638" t="str">
            <v>Ded=400, C%=30/--, OOP Max=NA</v>
          </cell>
          <cell r="F638">
            <v>0.503</v>
          </cell>
          <cell r="G638">
            <v>0.55500000000000005</v>
          </cell>
          <cell r="H638">
            <v>0.53700000000000003</v>
          </cell>
          <cell r="I638">
            <v>0.52100000000000002</v>
          </cell>
          <cell r="J638">
            <v>0.50700000000000001</v>
          </cell>
          <cell r="K638">
            <v>0.495</v>
          </cell>
          <cell r="L638">
            <v>0.371</v>
          </cell>
        </row>
        <row r="639">
          <cell r="E639" t="str">
            <v>Ded=400, C%=40/--, OOP Max=600</v>
          </cell>
          <cell r="F639">
            <v>0.67100000000000004</v>
          </cell>
          <cell r="G639">
            <v>0.69599999999999995</v>
          </cell>
          <cell r="H639">
            <v>0.67800000000000005</v>
          </cell>
          <cell r="I639">
            <v>0.66100000000000003</v>
          </cell>
          <cell r="J639">
            <v>0.64700000000000002</v>
          </cell>
          <cell r="K639">
            <v>0.63400000000000001</v>
          </cell>
          <cell r="L639">
            <v>0.502</v>
          </cell>
        </row>
        <row r="640">
          <cell r="E640" t="str">
            <v>Ded=400, C%=40/--, OOP Max=800</v>
          </cell>
          <cell r="F640">
            <v>0.64500000000000002</v>
          </cell>
          <cell r="G640">
            <v>0.67400000000000004</v>
          </cell>
          <cell r="H640">
            <v>0.65500000000000003</v>
          </cell>
          <cell r="I640">
            <v>0.63900000000000001</v>
          </cell>
          <cell r="J640">
            <v>0.624</v>
          </cell>
          <cell r="K640">
            <v>0.61199999999999999</v>
          </cell>
          <cell r="L640">
            <v>0.49299999999999999</v>
          </cell>
        </row>
        <row r="641">
          <cell r="E641" t="str">
            <v>Ded=400, C%=40/--, OOP Max=1000</v>
          </cell>
          <cell r="F641">
            <v>0.626</v>
          </cell>
          <cell r="G641">
            <v>0.65700000000000003</v>
          </cell>
          <cell r="H641">
            <v>0.63800000000000001</v>
          </cell>
          <cell r="I641">
            <v>0.622</v>
          </cell>
          <cell r="J641">
            <v>0.60699999999999998</v>
          </cell>
          <cell r="K641">
            <v>0.59499999999999997</v>
          </cell>
          <cell r="L641">
            <v>0.48599999999999999</v>
          </cell>
        </row>
        <row r="642">
          <cell r="E642" t="str">
            <v>Ded=400, C%=40/--, OOP Max=1200</v>
          </cell>
          <cell r="F642">
            <v>0.61099999999999999</v>
          </cell>
          <cell r="G642">
            <v>0.64300000000000002</v>
          </cell>
          <cell r="H642">
            <v>0.625</v>
          </cell>
          <cell r="I642">
            <v>0.60799999999999998</v>
          </cell>
          <cell r="J642">
            <v>0.59399999999999997</v>
          </cell>
          <cell r="K642">
            <v>0.58099999999999996</v>
          </cell>
          <cell r="L642">
            <v>0.47199999999999998</v>
          </cell>
        </row>
        <row r="643">
          <cell r="E643" t="str">
            <v>Ded=400, C%=40/--, OOP Max=1600</v>
          </cell>
          <cell r="F643">
            <v>0.58699999999999997</v>
          </cell>
          <cell r="G643">
            <v>0.623</v>
          </cell>
          <cell r="H643">
            <v>0.60499999999999998</v>
          </cell>
          <cell r="I643">
            <v>0.58799999999999997</v>
          </cell>
          <cell r="J643">
            <v>0.57399999999999995</v>
          </cell>
          <cell r="K643">
            <v>0.56100000000000005</v>
          </cell>
          <cell r="L643">
            <v>0.45900000000000002</v>
          </cell>
        </row>
        <row r="644">
          <cell r="E644" t="str">
            <v>Ded=400, C%=40/--, OOP Max=2000</v>
          </cell>
          <cell r="F644">
            <v>0.56999999999999995</v>
          </cell>
          <cell r="G644">
            <v>0.60799999999999998</v>
          </cell>
          <cell r="H644">
            <v>0.59</v>
          </cell>
          <cell r="I644">
            <v>0.57299999999999995</v>
          </cell>
          <cell r="J644">
            <v>0.55900000000000005</v>
          </cell>
          <cell r="K644">
            <v>0.54600000000000004</v>
          </cell>
          <cell r="L644">
            <v>0.45900000000000002</v>
          </cell>
        </row>
        <row r="645">
          <cell r="E645" t="str">
            <v>Ded=400, C%=40/--, OOP Max=2400</v>
          </cell>
          <cell r="F645">
            <v>0.55600000000000005</v>
          </cell>
          <cell r="G645">
            <v>0.59599999999999997</v>
          </cell>
          <cell r="H645">
            <v>0.57799999999999996</v>
          </cell>
          <cell r="I645">
            <v>0.56200000000000006</v>
          </cell>
          <cell r="J645">
            <v>0.54800000000000004</v>
          </cell>
          <cell r="K645">
            <v>0.53500000000000003</v>
          </cell>
          <cell r="L645">
            <v>0.443</v>
          </cell>
        </row>
        <row r="646">
          <cell r="E646" t="str">
            <v>Ded=400, C%=40/--, OOP Max=3400</v>
          </cell>
          <cell r="F646">
            <v>0.53200000000000003</v>
          </cell>
          <cell r="G646">
            <v>0.57699999999999996</v>
          </cell>
          <cell r="H646">
            <v>0.55900000000000005</v>
          </cell>
          <cell r="I646">
            <v>0.54300000000000004</v>
          </cell>
          <cell r="J646">
            <v>0.52800000000000002</v>
          </cell>
          <cell r="K646">
            <v>0.51600000000000001</v>
          </cell>
          <cell r="L646">
            <v>0.42399999999999999</v>
          </cell>
        </row>
        <row r="647">
          <cell r="E647" t="str">
            <v>Ded=400, C%=40/--, OOP Max=4400</v>
          </cell>
          <cell r="F647">
            <v>0.51700000000000002</v>
          </cell>
          <cell r="G647">
            <v>0.56499999999999995</v>
          </cell>
          <cell r="H647">
            <v>0.54700000000000004</v>
          </cell>
          <cell r="I647">
            <v>0.53</v>
          </cell>
          <cell r="J647">
            <v>0.51600000000000001</v>
          </cell>
          <cell r="K647">
            <v>0.504</v>
          </cell>
          <cell r="L647">
            <v>0.41099999999999998</v>
          </cell>
        </row>
        <row r="648">
          <cell r="E648" t="str">
            <v>Ded=400, C%=40/--, OOP Max=6400</v>
          </cell>
          <cell r="F648">
            <v>0.498</v>
          </cell>
          <cell r="G648">
            <v>0.54900000000000004</v>
          </cell>
          <cell r="H648">
            <v>0.53200000000000003</v>
          </cell>
          <cell r="I648">
            <v>0.51500000000000001</v>
          </cell>
          <cell r="J648">
            <v>0.501</v>
          </cell>
          <cell r="K648">
            <v>0.48899999999999999</v>
          </cell>
          <cell r="L648">
            <v>0.39200000000000002</v>
          </cell>
        </row>
        <row r="649">
          <cell r="E649" t="str">
            <v>Ded=400, C%=40/--, OOP Max=8400</v>
          </cell>
          <cell r="F649">
            <v>0.48599999999999999</v>
          </cell>
          <cell r="G649">
            <v>0.54</v>
          </cell>
          <cell r="H649">
            <v>0.52200000000000002</v>
          </cell>
          <cell r="I649">
            <v>0.50600000000000001</v>
          </cell>
          <cell r="J649">
            <v>0.49099999999999999</v>
          </cell>
          <cell r="K649">
            <v>0.47899999999999998</v>
          </cell>
          <cell r="L649">
            <v>0.38</v>
          </cell>
        </row>
        <row r="650">
          <cell r="E650" t="str">
            <v>Ded=400, C%=40/--, OOP Max=10400</v>
          </cell>
          <cell r="F650">
            <v>0.47699999999999998</v>
          </cell>
          <cell r="G650">
            <v>0.53300000000000003</v>
          </cell>
          <cell r="H650">
            <v>0.51500000000000001</v>
          </cell>
          <cell r="I650">
            <v>0.499</v>
          </cell>
          <cell r="J650">
            <v>0.48399999999999999</v>
          </cell>
          <cell r="K650">
            <v>0.47199999999999998</v>
          </cell>
          <cell r="L650">
            <v>0.371</v>
          </cell>
        </row>
        <row r="651">
          <cell r="E651" t="str">
            <v>Ded=400, C%=40/--, OOP Max=12400</v>
          </cell>
          <cell r="F651">
            <v>0.47</v>
          </cell>
          <cell r="G651">
            <v>0.52700000000000002</v>
          </cell>
          <cell r="H651">
            <v>0.50900000000000001</v>
          </cell>
          <cell r="I651">
            <v>0.49299999999999999</v>
          </cell>
          <cell r="J651">
            <v>0.47899999999999998</v>
          </cell>
          <cell r="K651">
            <v>0.46700000000000003</v>
          </cell>
          <cell r="L651">
            <v>0.36199999999999999</v>
          </cell>
        </row>
        <row r="652">
          <cell r="E652" t="str">
            <v>Ded=400, C%=40/--, OOP Max=NA</v>
          </cell>
          <cell r="F652">
            <v>0.42699999999999999</v>
          </cell>
          <cell r="G652">
            <v>0.49399999999999999</v>
          </cell>
          <cell r="H652">
            <v>0.47699999999999998</v>
          </cell>
          <cell r="I652">
            <v>0.46100000000000002</v>
          </cell>
          <cell r="J652">
            <v>0.44700000000000001</v>
          </cell>
          <cell r="K652">
            <v>0.435</v>
          </cell>
          <cell r="L652">
            <v>0.309</v>
          </cell>
        </row>
        <row r="653">
          <cell r="E653" t="str">
            <v>Ded=400, C%=50/--, OOP Max=650</v>
          </cell>
          <cell r="F653">
            <v>0.65600000000000003</v>
          </cell>
          <cell r="G653">
            <v>0.68500000000000005</v>
          </cell>
          <cell r="H653">
            <v>0.66600000000000004</v>
          </cell>
          <cell r="I653">
            <v>0.65</v>
          </cell>
          <cell r="J653">
            <v>0.63500000000000001</v>
          </cell>
          <cell r="K653">
            <v>0.623</v>
          </cell>
          <cell r="L653">
            <v>0.48499999999999999</v>
          </cell>
        </row>
        <row r="654">
          <cell r="E654" t="str">
            <v>Ded=400, C%=50/--, OOP Max=900</v>
          </cell>
          <cell r="F654">
            <v>0.625</v>
          </cell>
          <cell r="G654">
            <v>0.65700000000000003</v>
          </cell>
          <cell r="H654">
            <v>0.63800000000000001</v>
          </cell>
          <cell r="I654">
            <v>0.622</v>
          </cell>
          <cell r="J654">
            <v>0.60699999999999998</v>
          </cell>
          <cell r="K654">
            <v>0.59499999999999997</v>
          </cell>
          <cell r="L654">
            <v>0.47399999999999998</v>
          </cell>
        </row>
        <row r="655">
          <cell r="E655" t="str">
            <v>Ded=400, C%=50/--, OOP Max=1150</v>
          </cell>
          <cell r="F655">
            <v>0.60099999999999998</v>
          </cell>
          <cell r="G655">
            <v>0.63600000000000001</v>
          </cell>
          <cell r="H655">
            <v>0.61699999999999999</v>
          </cell>
          <cell r="I655">
            <v>0.60099999999999998</v>
          </cell>
          <cell r="J655">
            <v>0.58599999999999997</v>
          </cell>
          <cell r="K655">
            <v>0.57399999999999995</v>
          </cell>
          <cell r="L655">
            <v>0.46600000000000003</v>
          </cell>
        </row>
        <row r="656">
          <cell r="E656" t="str">
            <v>Ded=400, C%=50/--, OOP Max=1400</v>
          </cell>
          <cell r="F656">
            <v>0.58199999999999996</v>
          </cell>
          <cell r="G656">
            <v>0.61899999999999999</v>
          </cell>
          <cell r="H656">
            <v>0.60099999999999998</v>
          </cell>
          <cell r="I656">
            <v>0.58399999999999996</v>
          </cell>
          <cell r="J656">
            <v>0.56999999999999995</v>
          </cell>
          <cell r="K656">
            <v>0.55700000000000005</v>
          </cell>
          <cell r="L656">
            <v>0.44800000000000001</v>
          </cell>
        </row>
        <row r="657">
          <cell r="E657" t="str">
            <v>Ded=400, C%=50/--, OOP Max=1900</v>
          </cell>
          <cell r="F657">
            <v>0.55300000000000005</v>
          </cell>
          <cell r="G657">
            <v>0.59399999999999997</v>
          </cell>
          <cell r="H657">
            <v>0.57599999999999996</v>
          </cell>
          <cell r="I657">
            <v>0.55900000000000005</v>
          </cell>
          <cell r="J657">
            <v>0.54500000000000004</v>
          </cell>
          <cell r="K657">
            <v>0.53300000000000003</v>
          </cell>
          <cell r="L657">
            <v>0.432</v>
          </cell>
        </row>
        <row r="658">
          <cell r="E658" t="str">
            <v>Ded=400, C%=50/--, OOP Max=2400</v>
          </cell>
          <cell r="F658">
            <v>0.53100000000000003</v>
          </cell>
          <cell r="G658">
            <v>0.57499999999999996</v>
          </cell>
          <cell r="H658">
            <v>0.55700000000000005</v>
          </cell>
          <cell r="I658">
            <v>0.54100000000000004</v>
          </cell>
          <cell r="J658">
            <v>0.52700000000000002</v>
          </cell>
          <cell r="K658">
            <v>0.51400000000000001</v>
          </cell>
          <cell r="L658">
            <v>0.432</v>
          </cell>
        </row>
        <row r="659">
          <cell r="E659" t="str">
            <v>Ded=400, C%=50/--, OOP Max=2900</v>
          </cell>
          <cell r="F659">
            <v>0.51400000000000001</v>
          </cell>
          <cell r="G659">
            <v>0.56100000000000005</v>
          </cell>
          <cell r="H659">
            <v>0.54300000000000004</v>
          </cell>
          <cell r="I659">
            <v>0.52700000000000002</v>
          </cell>
          <cell r="J659">
            <v>0.51300000000000001</v>
          </cell>
          <cell r="K659">
            <v>0.5</v>
          </cell>
          <cell r="L659">
            <v>0.41299999999999998</v>
          </cell>
        </row>
        <row r="660">
          <cell r="E660" t="str">
            <v>Ded=400, C%=50/--, OOP Max=4150</v>
          </cell>
          <cell r="F660">
            <v>0.48499999999999999</v>
          </cell>
          <cell r="G660">
            <v>0.53700000000000003</v>
          </cell>
          <cell r="H660">
            <v>0.51900000000000002</v>
          </cell>
          <cell r="I660">
            <v>0.503</v>
          </cell>
          <cell r="J660">
            <v>0.48899999999999999</v>
          </cell>
          <cell r="K660">
            <v>0.47599999999999998</v>
          </cell>
          <cell r="L660">
            <v>0.39</v>
          </cell>
        </row>
        <row r="661">
          <cell r="E661" t="str">
            <v>Ded=400, C%=50/--, OOP Max=5400</v>
          </cell>
          <cell r="F661">
            <v>0.46600000000000003</v>
          </cell>
          <cell r="G661">
            <v>0.52200000000000002</v>
          </cell>
          <cell r="H661">
            <v>0.504</v>
          </cell>
          <cell r="I661">
            <v>0.48799999999999999</v>
          </cell>
          <cell r="J661">
            <v>0.47399999999999998</v>
          </cell>
          <cell r="K661">
            <v>0.46100000000000002</v>
          </cell>
          <cell r="L661">
            <v>0.374</v>
          </cell>
        </row>
        <row r="662">
          <cell r="E662" t="str">
            <v>Ded=400, C%=50/--, OOP Max=7900</v>
          </cell>
          <cell r="F662">
            <v>0.443</v>
          </cell>
          <cell r="G662">
            <v>0.503</v>
          </cell>
          <cell r="H662">
            <v>0.48499999999999999</v>
          </cell>
          <cell r="I662">
            <v>0.46899999999999997</v>
          </cell>
          <cell r="J662">
            <v>0.45500000000000002</v>
          </cell>
          <cell r="K662">
            <v>0.443</v>
          </cell>
          <cell r="L662">
            <v>0.35099999999999998</v>
          </cell>
        </row>
        <row r="663">
          <cell r="E663" t="str">
            <v>Ded=400, C%=50/--, OOP Max=10400</v>
          </cell>
          <cell r="F663">
            <v>0.42799999999999999</v>
          </cell>
          <cell r="G663">
            <v>0.49099999999999999</v>
          </cell>
          <cell r="H663">
            <v>0.47299999999999998</v>
          </cell>
          <cell r="I663">
            <v>0.45700000000000002</v>
          </cell>
          <cell r="J663">
            <v>0.443</v>
          </cell>
          <cell r="K663">
            <v>0.43099999999999999</v>
          </cell>
          <cell r="L663">
            <v>0.33700000000000002</v>
          </cell>
        </row>
        <row r="664">
          <cell r="E664" t="str">
            <v>Ded=400, C%=50/--, OOP Max=12900</v>
          </cell>
          <cell r="F664">
            <v>0.41699999999999998</v>
          </cell>
          <cell r="G664">
            <v>0.48199999999999998</v>
          </cell>
          <cell r="H664">
            <v>0.46500000000000002</v>
          </cell>
          <cell r="I664">
            <v>0.44800000000000001</v>
          </cell>
          <cell r="J664">
            <v>0.434</v>
          </cell>
          <cell r="K664">
            <v>0.42199999999999999</v>
          </cell>
          <cell r="L664">
            <v>0.32600000000000001</v>
          </cell>
        </row>
        <row r="665">
          <cell r="E665" t="str">
            <v>Ded=400, C%=50/--, OOP Max=15400</v>
          </cell>
          <cell r="F665">
            <v>0.40899999999999997</v>
          </cell>
          <cell r="G665">
            <v>0.47499999999999998</v>
          </cell>
          <cell r="H665">
            <v>0.45800000000000002</v>
          </cell>
          <cell r="I665">
            <v>0.442</v>
          </cell>
          <cell r="J665">
            <v>0.42799999999999999</v>
          </cell>
          <cell r="K665">
            <v>0.41599999999999998</v>
          </cell>
          <cell r="L665">
            <v>0.315</v>
          </cell>
        </row>
        <row r="666">
          <cell r="E666" t="str">
            <v>Ded=400, C%=50/--, OOP Max=NA</v>
          </cell>
          <cell r="F666">
            <v>0.35499999999999998</v>
          </cell>
          <cell r="G666">
            <v>0.435</v>
          </cell>
          <cell r="H666">
            <v>0.41799999999999998</v>
          </cell>
          <cell r="I666">
            <v>0.40200000000000002</v>
          </cell>
          <cell r="J666">
            <v>0.38800000000000001</v>
          </cell>
          <cell r="K666">
            <v>0.376</v>
          </cell>
          <cell r="L666">
            <v>0.251</v>
          </cell>
        </row>
        <row r="667">
          <cell r="E667" t="str">
            <v>Ded=450, C%=0/--, OOP Max=NA</v>
          </cell>
          <cell r="F667">
            <v>0.76300000000000001</v>
          </cell>
          <cell r="G667">
            <v>0.74299999999999999</v>
          </cell>
          <cell r="H667">
            <v>0.72399999999999998</v>
          </cell>
          <cell r="I667">
            <v>0.70699999999999996</v>
          </cell>
          <cell r="J667">
            <v>0.69299999999999995</v>
          </cell>
          <cell r="K667">
            <v>0.68</v>
          </cell>
          <cell r="L667">
            <v>0.56799999999999995</v>
          </cell>
        </row>
        <row r="668">
          <cell r="E668" t="str">
            <v>Ded=450, C%=10/--, OOP Max=500</v>
          </cell>
          <cell r="F668">
            <v>0.71899999999999997</v>
          </cell>
          <cell r="G668">
            <v>0.72099999999999997</v>
          </cell>
          <cell r="H668">
            <v>0.70199999999999996</v>
          </cell>
          <cell r="I668">
            <v>0.68500000000000005</v>
          </cell>
          <cell r="J668">
            <v>0.67100000000000004</v>
          </cell>
          <cell r="K668">
            <v>0.65800000000000003</v>
          </cell>
          <cell r="L668">
            <v>0.55100000000000005</v>
          </cell>
        </row>
        <row r="669">
          <cell r="E669" t="str">
            <v>Ded=450, C%=10/--, OOP Max=550</v>
          </cell>
          <cell r="F669">
            <v>0.71299999999999997</v>
          </cell>
          <cell r="G669">
            <v>0.71499999999999997</v>
          </cell>
          <cell r="H669">
            <v>0.69599999999999995</v>
          </cell>
          <cell r="I669">
            <v>0.68</v>
          </cell>
          <cell r="J669">
            <v>0.66500000000000004</v>
          </cell>
          <cell r="K669">
            <v>0.65200000000000002</v>
          </cell>
          <cell r="L669">
            <v>0.54900000000000004</v>
          </cell>
        </row>
        <row r="670">
          <cell r="E670" t="str">
            <v>Ded=450, C%=10/--, OOP Max=600</v>
          </cell>
          <cell r="F670">
            <v>0.70799999999999996</v>
          </cell>
          <cell r="G670">
            <v>0.71099999999999997</v>
          </cell>
          <cell r="H670">
            <v>0.69199999999999995</v>
          </cell>
          <cell r="I670">
            <v>0.67500000000000004</v>
          </cell>
          <cell r="J670">
            <v>0.66100000000000003</v>
          </cell>
          <cell r="K670">
            <v>0.64800000000000002</v>
          </cell>
          <cell r="L670">
            <v>0.54700000000000004</v>
          </cell>
        </row>
        <row r="671">
          <cell r="E671" t="str">
            <v>Ded=450, C%=10/--, OOP Max=650</v>
          </cell>
          <cell r="F671">
            <v>0.70399999999999996</v>
          </cell>
          <cell r="G671">
            <v>0.70699999999999996</v>
          </cell>
          <cell r="H671">
            <v>0.68899999999999995</v>
          </cell>
          <cell r="I671">
            <v>0.67200000000000004</v>
          </cell>
          <cell r="J671">
            <v>0.65700000000000003</v>
          </cell>
          <cell r="K671">
            <v>0.64500000000000002</v>
          </cell>
          <cell r="L671">
            <v>0.54300000000000004</v>
          </cell>
        </row>
        <row r="672">
          <cell r="E672" t="str">
            <v>Ded=450, C%=10/--, OOP Max=750</v>
          </cell>
          <cell r="F672">
            <v>0.69799999999999995</v>
          </cell>
          <cell r="G672">
            <v>0.70199999999999996</v>
          </cell>
          <cell r="H672">
            <v>0.68400000000000005</v>
          </cell>
          <cell r="I672">
            <v>0.66700000000000004</v>
          </cell>
          <cell r="J672">
            <v>0.65200000000000002</v>
          </cell>
          <cell r="K672">
            <v>0.64</v>
          </cell>
          <cell r="L672">
            <v>0.54</v>
          </cell>
        </row>
        <row r="673">
          <cell r="E673" t="str">
            <v>Ded=450, C%=10/--, OOP Max=850</v>
          </cell>
          <cell r="F673">
            <v>0.69299999999999995</v>
          </cell>
          <cell r="G673">
            <v>0.69799999999999995</v>
          </cell>
          <cell r="H673">
            <v>0.68</v>
          </cell>
          <cell r="I673">
            <v>0.66300000000000003</v>
          </cell>
          <cell r="J673">
            <v>0.64900000000000002</v>
          </cell>
          <cell r="K673">
            <v>0.63600000000000001</v>
          </cell>
          <cell r="L673">
            <v>0.53900000000000003</v>
          </cell>
        </row>
        <row r="674">
          <cell r="E674" t="str">
            <v>Ded=450, C%=10/--, OOP Max=950</v>
          </cell>
          <cell r="F674">
            <v>0.68899999999999995</v>
          </cell>
          <cell r="G674">
            <v>0.69499999999999995</v>
          </cell>
          <cell r="H674">
            <v>0.67700000000000005</v>
          </cell>
          <cell r="I674">
            <v>0.66</v>
          </cell>
          <cell r="J674">
            <v>0.64600000000000002</v>
          </cell>
          <cell r="K674">
            <v>0.63300000000000001</v>
          </cell>
          <cell r="L674">
            <v>0.53500000000000003</v>
          </cell>
        </row>
        <row r="675">
          <cell r="E675" t="str">
            <v>Ded=450, C%=10/--, OOP Max=1200</v>
          </cell>
          <cell r="F675">
            <v>0.68300000000000005</v>
          </cell>
          <cell r="G675">
            <v>0.69</v>
          </cell>
          <cell r="H675">
            <v>0.67200000000000004</v>
          </cell>
          <cell r="I675">
            <v>0.65500000000000003</v>
          </cell>
          <cell r="J675">
            <v>0.64100000000000001</v>
          </cell>
          <cell r="K675">
            <v>0.628</v>
          </cell>
          <cell r="L675">
            <v>0.53</v>
          </cell>
        </row>
        <row r="676">
          <cell r="E676" t="str">
            <v>Ded=450, C%=10/--, OOP Max=1450</v>
          </cell>
          <cell r="F676">
            <v>0.67900000000000005</v>
          </cell>
          <cell r="G676">
            <v>0.68700000000000006</v>
          </cell>
          <cell r="H676">
            <v>0.66900000000000004</v>
          </cell>
          <cell r="I676">
            <v>0.65200000000000002</v>
          </cell>
          <cell r="J676">
            <v>0.63800000000000001</v>
          </cell>
          <cell r="K676">
            <v>0.625</v>
          </cell>
          <cell r="L676">
            <v>0.52700000000000002</v>
          </cell>
        </row>
        <row r="677">
          <cell r="E677" t="str">
            <v>Ded=450, C%=10/--, OOP Max=1950</v>
          </cell>
          <cell r="F677">
            <v>0.67400000000000004</v>
          </cell>
          <cell r="G677">
            <v>0.68300000000000005</v>
          </cell>
          <cell r="H677">
            <v>0.66500000000000004</v>
          </cell>
          <cell r="I677">
            <v>0.64800000000000002</v>
          </cell>
          <cell r="J677">
            <v>0.63400000000000001</v>
          </cell>
          <cell r="K677">
            <v>0.621</v>
          </cell>
          <cell r="L677">
            <v>0.52200000000000002</v>
          </cell>
        </row>
        <row r="678">
          <cell r="E678" t="str">
            <v>Ded=450, C%=10/--, OOP Max=2450</v>
          </cell>
          <cell r="F678">
            <v>0.67100000000000004</v>
          </cell>
          <cell r="G678">
            <v>0.68100000000000005</v>
          </cell>
          <cell r="H678">
            <v>0.66200000000000003</v>
          </cell>
          <cell r="I678">
            <v>0.64600000000000002</v>
          </cell>
          <cell r="J678">
            <v>0.63100000000000001</v>
          </cell>
          <cell r="K678">
            <v>0.61899999999999999</v>
          </cell>
          <cell r="L678">
            <v>0.51800000000000002</v>
          </cell>
        </row>
        <row r="679">
          <cell r="E679" t="str">
            <v>Ded=450, C%=10/--, OOP Max=2950</v>
          </cell>
          <cell r="F679">
            <v>0.66900000000000004</v>
          </cell>
          <cell r="G679">
            <v>0.67900000000000005</v>
          </cell>
          <cell r="H679">
            <v>0.66100000000000003</v>
          </cell>
          <cell r="I679">
            <v>0.64400000000000002</v>
          </cell>
          <cell r="J679">
            <v>0.629</v>
          </cell>
          <cell r="K679">
            <v>0.61699999999999999</v>
          </cell>
          <cell r="L679">
            <v>0.51600000000000001</v>
          </cell>
        </row>
        <row r="680">
          <cell r="E680" t="str">
            <v>Ded=450, C%=10/--, OOP Max=3450</v>
          </cell>
          <cell r="F680">
            <v>0.66700000000000004</v>
          </cell>
          <cell r="G680">
            <v>0.67700000000000005</v>
          </cell>
          <cell r="H680">
            <v>0.65900000000000003</v>
          </cell>
          <cell r="I680">
            <v>0.64200000000000002</v>
          </cell>
          <cell r="J680">
            <v>0.628</v>
          </cell>
          <cell r="K680">
            <v>0.61499999999999999</v>
          </cell>
          <cell r="L680">
            <v>0.51400000000000001</v>
          </cell>
        </row>
        <row r="681">
          <cell r="E681" t="str">
            <v>Ded=450, C%=10/--, OOP Max=NA</v>
          </cell>
          <cell r="F681">
            <v>0.65500000000000003</v>
          </cell>
          <cell r="G681">
            <v>0.66900000000000004</v>
          </cell>
          <cell r="H681">
            <v>0.65100000000000002</v>
          </cell>
          <cell r="I681">
            <v>0.63400000000000001</v>
          </cell>
          <cell r="J681">
            <v>0.62</v>
          </cell>
          <cell r="K681">
            <v>0.60699999999999998</v>
          </cell>
          <cell r="L681">
            <v>0.499</v>
          </cell>
        </row>
        <row r="682">
          <cell r="E682" t="str">
            <v>Ded=450, C%=20/--, OOP Max=550</v>
          </cell>
          <cell r="F682">
            <v>0.69499999999999995</v>
          </cell>
          <cell r="G682">
            <v>0.70799999999999996</v>
          </cell>
          <cell r="H682">
            <v>0.68899999999999995</v>
          </cell>
          <cell r="I682">
            <v>0.67200000000000004</v>
          </cell>
          <cell r="J682">
            <v>0.65800000000000003</v>
          </cell>
          <cell r="K682">
            <v>0.64500000000000002</v>
          </cell>
          <cell r="L682">
            <v>0.53400000000000003</v>
          </cell>
        </row>
        <row r="683">
          <cell r="E683" t="str">
            <v>Ded=450, C%=20/--, OOP Max=650</v>
          </cell>
          <cell r="F683">
            <v>0.68300000000000005</v>
          </cell>
          <cell r="G683">
            <v>0.69599999999999995</v>
          </cell>
          <cell r="H683">
            <v>0.67800000000000005</v>
          </cell>
          <cell r="I683">
            <v>0.66100000000000003</v>
          </cell>
          <cell r="J683">
            <v>0.64700000000000002</v>
          </cell>
          <cell r="K683">
            <v>0.63400000000000001</v>
          </cell>
          <cell r="L683">
            <v>0.53</v>
          </cell>
        </row>
        <row r="684">
          <cell r="E684" t="str">
            <v>Ded=450, C%=20/--, OOP Max=750</v>
          </cell>
          <cell r="F684">
            <v>0.67300000000000004</v>
          </cell>
          <cell r="G684">
            <v>0.68799999999999994</v>
          </cell>
          <cell r="H684">
            <v>0.67</v>
          </cell>
          <cell r="I684">
            <v>0.65300000000000002</v>
          </cell>
          <cell r="J684">
            <v>0.63800000000000001</v>
          </cell>
          <cell r="K684">
            <v>0.626</v>
          </cell>
          <cell r="L684">
            <v>0.52600000000000002</v>
          </cell>
        </row>
        <row r="685">
          <cell r="E685" t="str">
            <v>Ded=450, C%=20/--, OOP Max=850</v>
          </cell>
          <cell r="F685">
            <v>0.66500000000000004</v>
          </cell>
          <cell r="G685">
            <v>0.68100000000000005</v>
          </cell>
          <cell r="H685">
            <v>0.66300000000000003</v>
          </cell>
          <cell r="I685">
            <v>0.64600000000000002</v>
          </cell>
          <cell r="J685">
            <v>0.63200000000000001</v>
          </cell>
          <cell r="K685">
            <v>0.61899999999999999</v>
          </cell>
          <cell r="L685">
            <v>0.51900000000000002</v>
          </cell>
        </row>
        <row r="686">
          <cell r="E686" t="str">
            <v>Ded=450, C%=20/--, OOP Max=1050</v>
          </cell>
          <cell r="F686">
            <v>0.65300000000000002</v>
          </cell>
          <cell r="G686">
            <v>0.67100000000000004</v>
          </cell>
          <cell r="H686">
            <v>0.65300000000000002</v>
          </cell>
          <cell r="I686">
            <v>0.63600000000000001</v>
          </cell>
          <cell r="J686">
            <v>0.622</v>
          </cell>
          <cell r="K686">
            <v>0.60899999999999999</v>
          </cell>
          <cell r="L686">
            <v>0.51200000000000001</v>
          </cell>
        </row>
        <row r="687">
          <cell r="E687" t="str">
            <v>Ded=450, C%=20/--, OOP Max=1250</v>
          </cell>
          <cell r="F687">
            <v>0.64400000000000002</v>
          </cell>
          <cell r="G687">
            <v>0.66400000000000003</v>
          </cell>
          <cell r="H687">
            <v>0.64500000000000002</v>
          </cell>
          <cell r="I687">
            <v>0.629</v>
          </cell>
          <cell r="J687">
            <v>0.61399999999999999</v>
          </cell>
          <cell r="K687">
            <v>0.60199999999999998</v>
          </cell>
          <cell r="L687">
            <v>0.51100000000000001</v>
          </cell>
        </row>
        <row r="688">
          <cell r="E688" t="str">
            <v>Ded=450, C%=20/--, OOP Max=1450</v>
          </cell>
          <cell r="F688">
            <v>0.63700000000000001</v>
          </cell>
          <cell r="G688">
            <v>0.65800000000000003</v>
          </cell>
          <cell r="H688">
            <v>0.63900000000000001</v>
          </cell>
          <cell r="I688">
            <v>0.623</v>
          </cell>
          <cell r="J688">
            <v>0.60799999999999998</v>
          </cell>
          <cell r="K688">
            <v>0.59599999999999997</v>
          </cell>
          <cell r="L688">
            <v>0.503</v>
          </cell>
        </row>
        <row r="689">
          <cell r="E689" t="str">
            <v>Ded=450, C%=20/--, OOP Max=1950</v>
          </cell>
          <cell r="F689">
            <v>0.625</v>
          </cell>
          <cell r="G689">
            <v>0.64800000000000002</v>
          </cell>
          <cell r="H689">
            <v>0.63</v>
          </cell>
          <cell r="I689">
            <v>0.61299999999999999</v>
          </cell>
          <cell r="J689">
            <v>0.59899999999999998</v>
          </cell>
          <cell r="K689">
            <v>0.58599999999999997</v>
          </cell>
          <cell r="L689">
            <v>0.49299999999999999</v>
          </cell>
        </row>
        <row r="690">
          <cell r="E690" t="str">
            <v>Ded=450, C%=20/--, OOP Max=2450</v>
          </cell>
          <cell r="F690">
            <v>0.61699999999999999</v>
          </cell>
          <cell r="G690">
            <v>0.64200000000000002</v>
          </cell>
          <cell r="H690">
            <v>0.623</v>
          </cell>
          <cell r="I690">
            <v>0.60699999999999998</v>
          </cell>
          <cell r="J690">
            <v>0.59299999999999997</v>
          </cell>
          <cell r="K690">
            <v>0.57999999999999996</v>
          </cell>
          <cell r="L690">
            <v>0.48699999999999999</v>
          </cell>
        </row>
        <row r="691">
          <cell r="E691" t="str">
            <v>Ded=450, C%=20/--, OOP Max=3450</v>
          </cell>
          <cell r="F691">
            <v>0.60699999999999998</v>
          </cell>
          <cell r="G691">
            <v>0.63400000000000001</v>
          </cell>
          <cell r="H691">
            <v>0.61599999999999999</v>
          </cell>
          <cell r="I691">
            <v>0.59899999999999998</v>
          </cell>
          <cell r="J691">
            <v>0.58499999999999996</v>
          </cell>
          <cell r="K691">
            <v>0.57199999999999995</v>
          </cell>
          <cell r="L691">
            <v>0.47699999999999998</v>
          </cell>
        </row>
        <row r="692">
          <cell r="E692" t="str">
            <v>Ded=450, C%=20/--, OOP Max=4450</v>
          </cell>
          <cell r="F692">
            <v>0.60099999999999998</v>
          </cell>
          <cell r="G692">
            <v>0.629</v>
          </cell>
          <cell r="H692">
            <v>0.61099999999999999</v>
          </cell>
          <cell r="I692">
            <v>0.59399999999999997</v>
          </cell>
          <cell r="J692">
            <v>0.57999999999999996</v>
          </cell>
          <cell r="K692">
            <v>0.56699999999999995</v>
          </cell>
          <cell r="L692">
            <v>0.47</v>
          </cell>
        </row>
        <row r="693">
          <cell r="E693" t="str">
            <v>Ded=450, C%=20/--, OOP Max=5450</v>
          </cell>
          <cell r="F693">
            <v>0.59599999999999997</v>
          </cell>
          <cell r="G693">
            <v>0.625</v>
          </cell>
          <cell r="H693">
            <v>0.60699999999999998</v>
          </cell>
          <cell r="I693">
            <v>0.59099999999999997</v>
          </cell>
          <cell r="J693">
            <v>0.57599999999999996</v>
          </cell>
          <cell r="K693">
            <v>0.56399999999999995</v>
          </cell>
          <cell r="L693">
            <v>0.46600000000000003</v>
          </cell>
        </row>
        <row r="694">
          <cell r="E694" t="str">
            <v>Ded=450, C%=20/--, OOP Max=6450</v>
          </cell>
          <cell r="F694">
            <v>0.59299999999999997</v>
          </cell>
          <cell r="G694">
            <v>0.623</v>
          </cell>
          <cell r="H694">
            <v>0.60399999999999998</v>
          </cell>
          <cell r="I694">
            <v>0.58799999999999997</v>
          </cell>
          <cell r="J694">
            <v>0.57399999999999995</v>
          </cell>
          <cell r="K694">
            <v>0.56100000000000005</v>
          </cell>
          <cell r="L694">
            <v>0.46100000000000002</v>
          </cell>
        </row>
        <row r="695">
          <cell r="E695" t="str">
            <v>Ded=450, C%=20/--, OOP Max=NA</v>
          </cell>
          <cell r="F695">
            <v>0.56999999999999995</v>
          </cell>
          <cell r="G695">
            <v>0.60599999999999998</v>
          </cell>
          <cell r="H695">
            <v>0.58799999999999997</v>
          </cell>
          <cell r="I695">
            <v>0.57099999999999995</v>
          </cell>
          <cell r="J695">
            <v>0.55700000000000005</v>
          </cell>
          <cell r="K695">
            <v>0.54500000000000004</v>
          </cell>
          <cell r="L695">
            <v>0.433</v>
          </cell>
        </row>
        <row r="696">
          <cell r="E696" t="str">
            <v>Ded=450, C%=30/--, OOP Max=600</v>
          </cell>
          <cell r="F696">
            <v>0.67500000000000004</v>
          </cell>
          <cell r="G696">
            <v>0.69599999999999995</v>
          </cell>
          <cell r="H696">
            <v>0.67700000000000005</v>
          </cell>
          <cell r="I696">
            <v>0.66100000000000003</v>
          </cell>
          <cell r="J696">
            <v>0.64600000000000002</v>
          </cell>
          <cell r="K696">
            <v>0.63400000000000001</v>
          </cell>
          <cell r="L696">
            <v>0.51800000000000002</v>
          </cell>
        </row>
        <row r="697">
          <cell r="E697" t="str">
            <v>Ded=450, C%=30/--, OOP Max=750</v>
          </cell>
          <cell r="F697">
            <v>0.65600000000000003</v>
          </cell>
          <cell r="G697">
            <v>0.67900000000000005</v>
          </cell>
          <cell r="H697">
            <v>0.66100000000000003</v>
          </cell>
          <cell r="I697">
            <v>0.64400000000000002</v>
          </cell>
          <cell r="J697">
            <v>0.63</v>
          </cell>
          <cell r="K697">
            <v>0.61699999999999999</v>
          </cell>
          <cell r="L697">
            <v>0.51100000000000001</v>
          </cell>
        </row>
        <row r="698">
          <cell r="E698" t="str">
            <v>Ded=450, C%=30/--, OOP Max=900</v>
          </cell>
          <cell r="F698">
            <v>0.64200000000000002</v>
          </cell>
          <cell r="G698">
            <v>0.66700000000000004</v>
          </cell>
          <cell r="H698">
            <v>0.64800000000000002</v>
          </cell>
          <cell r="I698">
            <v>0.63200000000000001</v>
          </cell>
          <cell r="J698">
            <v>0.61699999999999999</v>
          </cell>
          <cell r="K698">
            <v>0.60499999999999998</v>
          </cell>
          <cell r="L698">
            <v>0.50600000000000001</v>
          </cell>
        </row>
        <row r="699">
          <cell r="E699" t="str">
            <v>Ded=450, C%=30/--, OOP Max=1050</v>
          </cell>
          <cell r="F699">
            <v>0.63</v>
          </cell>
          <cell r="G699">
            <v>0.65700000000000003</v>
          </cell>
          <cell r="H699">
            <v>0.63800000000000001</v>
          </cell>
          <cell r="I699">
            <v>0.622</v>
          </cell>
          <cell r="J699">
            <v>0.60699999999999998</v>
          </cell>
          <cell r="K699">
            <v>0.59499999999999997</v>
          </cell>
          <cell r="L699">
            <v>0.495</v>
          </cell>
        </row>
        <row r="700">
          <cell r="E700" t="str">
            <v>Ded=450, C%=30/--, OOP Max=1350</v>
          </cell>
          <cell r="F700">
            <v>0.61299999999999999</v>
          </cell>
          <cell r="G700">
            <v>0.64200000000000002</v>
          </cell>
          <cell r="H700">
            <v>0.623</v>
          </cell>
          <cell r="I700">
            <v>0.60699999999999998</v>
          </cell>
          <cell r="J700">
            <v>0.59199999999999997</v>
          </cell>
          <cell r="K700">
            <v>0.57999999999999996</v>
          </cell>
          <cell r="L700">
            <v>0.48499999999999999</v>
          </cell>
        </row>
        <row r="701">
          <cell r="E701" t="str">
            <v>Ded=450, C%=30/--, OOP Max=1650</v>
          </cell>
          <cell r="F701">
            <v>0.6</v>
          </cell>
          <cell r="G701">
            <v>0.63</v>
          </cell>
          <cell r="H701">
            <v>0.61199999999999999</v>
          </cell>
          <cell r="I701">
            <v>0.59599999999999997</v>
          </cell>
          <cell r="J701">
            <v>0.58099999999999996</v>
          </cell>
          <cell r="K701">
            <v>0.56899999999999995</v>
          </cell>
          <cell r="L701">
            <v>0.48399999999999999</v>
          </cell>
        </row>
        <row r="702">
          <cell r="E702" t="str">
            <v>Ded=450, C%=30/--, OOP Max=1950</v>
          </cell>
          <cell r="F702">
            <v>0.58899999999999997</v>
          </cell>
          <cell r="G702">
            <v>0.622</v>
          </cell>
          <cell r="H702">
            <v>0.60399999999999998</v>
          </cell>
          <cell r="I702">
            <v>0.58699999999999997</v>
          </cell>
          <cell r="J702">
            <v>0.57299999999999995</v>
          </cell>
          <cell r="K702">
            <v>0.56000000000000005</v>
          </cell>
          <cell r="L702">
            <v>0.47199999999999998</v>
          </cell>
        </row>
        <row r="703">
          <cell r="E703" t="str">
            <v>Ded=450, C%=30/--, OOP Max=2700</v>
          </cell>
          <cell r="F703">
            <v>0.57099999999999995</v>
          </cell>
          <cell r="G703">
            <v>0.60699999999999998</v>
          </cell>
          <cell r="H703">
            <v>0.58899999999999997</v>
          </cell>
          <cell r="I703">
            <v>0.57299999999999995</v>
          </cell>
          <cell r="J703">
            <v>0.55800000000000005</v>
          </cell>
          <cell r="K703">
            <v>0.54600000000000004</v>
          </cell>
          <cell r="L703">
            <v>0.45800000000000002</v>
          </cell>
        </row>
        <row r="704">
          <cell r="E704" t="str">
            <v>Ded=450, C%=30/--, OOP Max=3450</v>
          </cell>
          <cell r="F704">
            <v>0.56000000000000005</v>
          </cell>
          <cell r="G704">
            <v>0.59799999999999998</v>
          </cell>
          <cell r="H704">
            <v>0.57999999999999996</v>
          </cell>
          <cell r="I704">
            <v>0.56399999999999995</v>
          </cell>
          <cell r="J704">
            <v>0.54900000000000004</v>
          </cell>
          <cell r="K704">
            <v>0.53700000000000003</v>
          </cell>
          <cell r="L704">
            <v>0.44800000000000001</v>
          </cell>
        </row>
        <row r="705">
          <cell r="E705" t="str">
            <v>Ded=450, C%=30/--, OOP Max=4950</v>
          </cell>
          <cell r="F705">
            <v>0.54500000000000004</v>
          </cell>
          <cell r="G705">
            <v>0.58699999999999997</v>
          </cell>
          <cell r="H705">
            <v>0.56899999999999995</v>
          </cell>
          <cell r="I705">
            <v>0.55200000000000005</v>
          </cell>
          <cell r="J705">
            <v>0.53800000000000003</v>
          </cell>
          <cell r="K705">
            <v>0.52500000000000002</v>
          </cell>
          <cell r="L705">
            <v>0.433</v>
          </cell>
        </row>
        <row r="706">
          <cell r="E706" t="str">
            <v>Ded=450, C%=30/--, OOP Max=6450</v>
          </cell>
          <cell r="F706">
            <v>0.53600000000000003</v>
          </cell>
          <cell r="G706">
            <v>0.57899999999999996</v>
          </cell>
          <cell r="H706">
            <v>0.56100000000000005</v>
          </cell>
          <cell r="I706">
            <v>0.54500000000000004</v>
          </cell>
          <cell r="J706">
            <v>0.53100000000000003</v>
          </cell>
          <cell r="K706">
            <v>0.51800000000000002</v>
          </cell>
          <cell r="L706">
            <v>0.42399999999999999</v>
          </cell>
        </row>
        <row r="707">
          <cell r="E707" t="str">
            <v>Ded=450, C%=30/--, OOP Max=7950</v>
          </cell>
          <cell r="F707">
            <v>0.53</v>
          </cell>
          <cell r="G707">
            <v>0.57399999999999995</v>
          </cell>
          <cell r="H707">
            <v>0.55600000000000005</v>
          </cell>
          <cell r="I707">
            <v>0.54</v>
          </cell>
          <cell r="J707">
            <v>0.52500000000000002</v>
          </cell>
          <cell r="K707">
            <v>0.51300000000000001</v>
          </cell>
          <cell r="L707">
            <v>0.41699999999999998</v>
          </cell>
        </row>
        <row r="708">
          <cell r="E708" t="str">
            <v>Ded=450, C%=30/--, OOP Max=9450</v>
          </cell>
          <cell r="F708">
            <v>0.52500000000000002</v>
          </cell>
          <cell r="G708">
            <v>0.56999999999999995</v>
          </cell>
          <cell r="H708">
            <v>0.55200000000000005</v>
          </cell>
          <cell r="I708">
            <v>0.53500000000000003</v>
          </cell>
          <cell r="J708">
            <v>0.52100000000000002</v>
          </cell>
          <cell r="K708">
            <v>0.50900000000000001</v>
          </cell>
          <cell r="L708">
            <v>0.41099999999999998</v>
          </cell>
        </row>
        <row r="709">
          <cell r="E709" t="str">
            <v>Ded=450, C%=30/--, OOP Max=NA</v>
          </cell>
          <cell r="F709">
            <v>0.49099999999999999</v>
          </cell>
          <cell r="G709">
            <v>0.54500000000000004</v>
          </cell>
          <cell r="H709">
            <v>0.52700000000000002</v>
          </cell>
          <cell r="I709">
            <v>0.51100000000000001</v>
          </cell>
          <cell r="J709">
            <v>0.497</v>
          </cell>
          <cell r="K709">
            <v>0.48399999999999999</v>
          </cell>
          <cell r="L709">
            <v>0.37</v>
          </cell>
        </row>
        <row r="710">
          <cell r="E710" t="str">
            <v>Ded=450, C%=40/--, OOP Max=650</v>
          </cell>
          <cell r="F710">
            <v>0.65800000000000003</v>
          </cell>
          <cell r="G710">
            <v>0.68500000000000005</v>
          </cell>
          <cell r="H710">
            <v>0.66600000000000004</v>
          </cell>
          <cell r="I710">
            <v>0.65</v>
          </cell>
          <cell r="J710">
            <v>0.63500000000000001</v>
          </cell>
          <cell r="K710">
            <v>0.623</v>
          </cell>
          <cell r="L710">
            <v>0.501</v>
          </cell>
        </row>
        <row r="711">
          <cell r="E711" t="str">
            <v>Ded=450, C%=40/--, OOP Max=850</v>
          </cell>
          <cell r="F711">
            <v>0.63300000000000001</v>
          </cell>
          <cell r="G711">
            <v>0.66300000000000003</v>
          </cell>
          <cell r="H711">
            <v>0.64400000000000002</v>
          </cell>
          <cell r="I711">
            <v>0.628</v>
          </cell>
          <cell r="J711">
            <v>0.61299999999999999</v>
          </cell>
          <cell r="K711">
            <v>0.60099999999999998</v>
          </cell>
          <cell r="L711">
            <v>0.49299999999999999</v>
          </cell>
        </row>
        <row r="712">
          <cell r="E712" t="str">
            <v>Ded=450, C%=40/--, OOP Max=1050</v>
          </cell>
          <cell r="F712">
            <v>0.61399999999999999</v>
          </cell>
          <cell r="G712">
            <v>0.64600000000000002</v>
          </cell>
          <cell r="H712">
            <v>0.628</v>
          </cell>
          <cell r="I712">
            <v>0.61099999999999999</v>
          </cell>
          <cell r="J712">
            <v>0.59699999999999998</v>
          </cell>
          <cell r="K712">
            <v>0.58399999999999996</v>
          </cell>
          <cell r="L712">
            <v>0.48599999999999999</v>
          </cell>
        </row>
        <row r="713">
          <cell r="E713" t="str">
            <v>Ded=450, C%=40/--, OOP Max=1250</v>
          </cell>
          <cell r="F713">
            <v>0.59899999999999998</v>
          </cell>
          <cell r="G713">
            <v>0.63300000000000001</v>
          </cell>
          <cell r="H713">
            <v>0.61499999999999999</v>
          </cell>
          <cell r="I713">
            <v>0.59799999999999998</v>
          </cell>
          <cell r="J713">
            <v>0.58399999999999996</v>
          </cell>
          <cell r="K713">
            <v>0.57099999999999995</v>
          </cell>
          <cell r="L713">
            <v>0.47199999999999998</v>
          </cell>
        </row>
        <row r="714">
          <cell r="E714" t="str">
            <v>Ded=450, C%=40/--, OOP Max=1650</v>
          </cell>
          <cell r="F714">
            <v>0.57599999999999996</v>
          </cell>
          <cell r="G714">
            <v>0.61299999999999999</v>
          </cell>
          <cell r="H714">
            <v>0.59499999999999997</v>
          </cell>
          <cell r="I714">
            <v>0.57899999999999996</v>
          </cell>
          <cell r="J714">
            <v>0.56399999999999995</v>
          </cell>
          <cell r="K714">
            <v>0.55200000000000005</v>
          </cell>
          <cell r="L714">
            <v>0.45900000000000002</v>
          </cell>
        </row>
        <row r="715">
          <cell r="E715" t="str">
            <v>Ded=450, C%=40/--, OOP Max=2050</v>
          </cell>
          <cell r="F715">
            <v>0.55900000000000005</v>
          </cell>
          <cell r="G715">
            <v>0.59899999999999998</v>
          </cell>
          <cell r="H715">
            <v>0.57999999999999996</v>
          </cell>
          <cell r="I715">
            <v>0.56399999999999995</v>
          </cell>
          <cell r="J715">
            <v>0.55000000000000004</v>
          </cell>
          <cell r="K715">
            <v>0.53700000000000003</v>
          </cell>
          <cell r="L715">
            <v>0.45700000000000002</v>
          </cell>
        </row>
        <row r="716">
          <cell r="E716" t="str">
            <v>Ded=450, C%=40/--, OOP Max=2450</v>
          </cell>
          <cell r="F716">
            <v>0.54500000000000004</v>
          </cell>
          <cell r="G716">
            <v>0.58699999999999997</v>
          </cell>
          <cell r="H716">
            <v>0.56899999999999995</v>
          </cell>
          <cell r="I716">
            <v>0.55300000000000005</v>
          </cell>
          <cell r="J716">
            <v>0.53800000000000003</v>
          </cell>
          <cell r="K716">
            <v>0.52600000000000002</v>
          </cell>
          <cell r="L716">
            <v>0.442</v>
          </cell>
        </row>
        <row r="717">
          <cell r="E717" t="str">
            <v>Ded=450, C%=40/--, OOP Max=3450</v>
          </cell>
          <cell r="F717">
            <v>0.52100000000000002</v>
          </cell>
          <cell r="G717">
            <v>0.56799999999999995</v>
          </cell>
          <cell r="H717">
            <v>0.55000000000000004</v>
          </cell>
          <cell r="I717">
            <v>0.53300000000000003</v>
          </cell>
          <cell r="J717">
            <v>0.51900000000000002</v>
          </cell>
          <cell r="K717">
            <v>0.50700000000000001</v>
          </cell>
          <cell r="L717">
            <v>0.42299999999999999</v>
          </cell>
        </row>
        <row r="718">
          <cell r="E718" t="str">
            <v>Ded=450, C%=40/--, OOP Max=4450</v>
          </cell>
          <cell r="F718">
            <v>0.50600000000000001</v>
          </cell>
          <cell r="G718">
            <v>0.55600000000000005</v>
          </cell>
          <cell r="H718">
            <v>0.53800000000000003</v>
          </cell>
          <cell r="I718">
            <v>0.52200000000000002</v>
          </cell>
          <cell r="J718">
            <v>0.50700000000000001</v>
          </cell>
          <cell r="K718">
            <v>0.495</v>
          </cell>
          <cell r="L718">
            <v>0.41</v>
          </cell>
        </row>
        <row r="719">
          <cell r="E719" t="str">
            <v>Ded=450, C%=40/--, OOP Max=6450</v>
          </cell>
          <cell r="F719">
            <v>0.48799999999999999</v>
          </cell>
          <cell r="G719">
            <v>0.54100000000000004</v>
          </cell>
          <cell r="H719">
            <v>0.52300000000000002</v>
          </cell>
          <cell r="I719">
            <v>0.50700000000000001</v>
          </cell>
          <cell r="J719">
            <v>0.49199999999999999</v>
          </cell>
          <cell r="K719">
            <v>0.48</v>
          </cell>
          <cell r="L719">
            <v>0.39200000000000002</v>
          </cell>
        </row>
        <row r="720">
          <cell r="E720" t="str">
            <v>Ded=450, C%=40/--, OOP Max=8450</v>
          </cell>
          <cell r="F720">
            <v>0.47599999999999998</v>
          </cell>
          <cell r="G720">
            <v>0.53100000000000003</v>
          </cell>
          <cell r="H720">
            <v>0.51300000000000001</v>
          </cell>
          <cell r="I720">
            <v>0.497</v>
          </cell>
          <cell r="J720">
            <v>0.48299999999999998</v>
          </cell>
          <cell r="K720">
            <v>0.47</v>
          </cell>
          <cell r="L720">
            <v>0.38</v>
          </cell>
        </row>
        <row r="721">
          <cell r="E721" t="str">
            <v>Ded=450, C%=40/--, OOP Max=10450</v>
          </cell>
          <cell r="F721">
            <v>0.46700000000000003</v>
          </cell>
          <cell r="G721">
            <v>0.52400000000000002</v>
          </cell>
          <cell r="H721">
            <v>0.50600000000000001</v>
          </cell>
          <cell r="I721">
            <v>0.49</v>
          </cell>
          <cell r="J721">
            <v>0.47599999999999998</v>
          </cell>
          <cell r="K721">
            <v>0.46300000000000002</v>
          </cell>
          <cell r="L721">
            <v>0.371</v>
          </cell>
        </row>
        <row r="722">
          <cell r="E722" t="str">
            <v>Ded=450, C%=40/--, OOP Max=12450</v>
          </cell>
          <cell r="F722">
            <v>0.46100000000000002</v>
          </cell>
          <cell r="G722">
            <v>0.51800000000000002</v>
          </cell>
          <cell r="H722">
            <v>0.501</v>
          </cell>
          <cell r="I722">
            <v>0.48499999999999999</v>
          </cell>
          <cell r="J722">
            <v>0.47</v>
          </cell>
          <cell r="K722">
            <v>0.45800000000000002</v>
          </cell>
          <cell r="L722">
            <v>0.36199999999999999</v>
          </cell>
        </row>
        <row r="723">
          <cell r="E723" t="str">
            <v>Ded=450, C%=40/--, OOP Max=NA</v>
          </cell>
          <cell r="F723">
            <v>0.41699999999999998</v>
          </cell>
          <cell r="G723">
            <v>0.48599999999999999</v>
          </cell>
          <cell r="H723">
            <v>0.46800000000000003</v>
          </cell>
          <cell r="I723">
            <v>0.45200000000000001</v>
          </cell>
          <cell r="J723">
            <v>0.438</v>
          </cell>
          <cell r="K723">
            <v>0.42599999999999999</v>
          </cell>
          <cell r="L723">
            <v>0.309</v>
          </cell>
        </row>
        <row r="724">
          <cell r="E724" t="str">
            <v>Ded=450, C%=50/--, OOP Max=700</v>
          </cell>
          <cell r="F724">
            <v>0.64400000000000002</v>
          </cell>
          <cell r="G724">
            <v>0.67400000000000004</v>
          </cell>
          <cell r="H724">
            <v>0.65600000000000003</v>
          </cell>
          <cell r="I724">
            <v>0.63900000000000001</v>
          </cell>
          <cell r="J724">
            <v>0.624</v>
          </cell>
          <cell r="K724">
            <v>0.61199999999999999</v>
          </cell>
          <cell r="L724">
            <v>0.48599999999999999</v>
          </cell>
        </row>
        <row r="725">
          <cell r="E725" t="str">
            <v>Ded=450, C%=50/--, OOP Max=950</v>
          </cell>
          <cell r="F725">
            <v>0.61399999999999999</v>
          </cell>
          <cell r="G725">
            <v>0.64700000000000002</v>
          </cell>
          <cell r="H725">
            <v>0.628</v>
          </cell>
          <cell r="I725">
            <v>0.61199999999999999</v>
          </cell>
          <cell r="J725">
            <v>0.59699999999999998</v>
          </cell>
          <cell r="K725">
            <v>0.58499999999999996</v>
          </cell>
          <cell r="L725">
            <v>0.47499999999999998</v>
          </cell>
        </row>
        <row r="726">
          <cell r="E726" t="str">
            <v>Ded=450, C%=50/--, OOP Max=1200</v>
          </cell>
          <cell r="F726">
            <v>0.59</v>
          </cell>
          <cell r="G726">
            <v>0.626</v>
          </cell>
          <cell r="H726">
            <v>0.60799999999999998</v>
          </cell>
          <cell r="I726">
            <v>0.59099999999999997</v>
          </cell>
          <cell r="J726">
            <v>0.57699999999999996</v>
          </cell>
          <cell r="K726">
            <v>0.56399999999999995</v>
          </cell>
          <cell r="L726">
            <v>0.46700000000000003</v>
          </cell>
        </row>
        <row r="727">
          <cell r="E727" t="str">
            <v>Ded=450, C%=50/--, OOP Max=1450</v>
          </cell>
          <cell r="F727">
            <v>0.57199999999999995</v>
          </cell>
          <cell r="G727">
            <v>0.61</v>
          </cell>
          <cell r="H727">
            <v>0.59199999999999997</v>
          </cell>
          <cell r="I727">
            <v>0.57499999999999996</v>
          </cell>
          <cell r="J727">
            <v>0.56100000000000005</v>
          </cell>
          <cell r="K727">
            <v>0.54900000000000004</v>
          </cell>
          <cell r="L727">
            <v>0.45</v>
          </cell>
        </row>
        <row r="728">
          <cell r="E728" t="str">
            <v>Ded=450, C%=50/--, OOP Max=1950</v>
          </cell>
          <cell r="F728">
            <v>0.54300000000000004</v>
          </cell>
          <cell r="G728">
            <v>0.58599999999999997</v>
          </cell>
          <cell r="H728">
            <v>0.56699999999999995</v>
          </cell>
          <cell r="I728">
            <v>0.55100000000000005</v>
          </cell>
          <cell r="J728">
            <v>0.53700000000000003</v>
          </cell>
          <cell r="K728">
            <v>0.52400000000000002</v>
          </cell>
          <cell r="L728">
            <v>0.434</v>
          </cell>
        </row>
        <row r="729">
          <cell r="E729" t="str">
            <v>Ded=450, C%=50/--, OOP Max=2450</v>
          </cell>
          <cell r="F729">
            <v>0.52200000000000002</v>
          </cell>
          <cell r="G729">
            <v>0.56699999999999995</v>
          </cell>
          <cell r="H729">
            <v>0.54900000000000004</v>
          </cell>
          <cell r="I729">
            <v>0.53300000000000003</v>
          </cell>
          <cell r="J729">
            <v>0.51900000000000002</v>
          </cell>
          <cell r="K729">
            <v>0.50600000000000001</v>
          </cell>
          <cell r="L729">
            <v>0.432</v>
          </cell>
        </row>
        <row r="730">
          <cell r="E730" t="str">
            <v>Ded=450, C%=50/--, OOP Max=2950</v>
          </cell>
          <cell r="F730">
            <v>0.505</v>
          </cell>
          <cell r="G730">
            <v>0.55300000000000005</v>
          </cell>
          <cell r="H730">
            <v>0.53500000000000003</v>
          </cell>
          <cell r="I730">
            <v>0.51900000000000002</v>
          </cell>
          <cell r="J730">
            <v>0.505</v>
          </cell>
          <cell r="K730">
            <v>0.49199999999999999</v>
          </cell>
          <cell r="L730">
            <v>0.41299999999999998</v>
          </cell>
        </row>
        <row r="731">
          <cell r="E731" t="str">
            <v>Ded=450, C%=50/--, OOP Max=4200</v>
          </cell>
          <cell r="F731">
            <v>0.47599999999999998</v>
          </cell>
          <cell r="G731">
            <v>0.52900000000000003</v>
          </cell>
          <cell r="H731">
            <v>0.51100000000000001</v>
          </cell>
          <cell r="I731">
            <v>0.495</v>
          </cell>
          <cell r="J731">
            <v>0.48099999999999998</v>
          </cell>
          <cell r="K731">
            <v>0.46899999999999997</v>
          </cell>
          <cell r="L731">
            <v>0.39100000000000001</v>
          </cell>
        </row>
        <row r="732">
          <cell r="E732" t="str">
            <v>Ded=450, C%=50/--, OOP Max=5450</v>
          </cell>
          <cell r="F732">
            <v>0.45700000000000002</v>
          </cell>
          <cell r="G732">
            <v>0.51400000000000001</v>
          </cell>
          <cell r="H732">
            <v>0.497</v>
          </cell>
          <cell r="I732">
            <v>0.48</v>
          </cell>
          <cell r="J732">
            <v>0.46600000000000003</v>
          </cell>
          <cell r="K732">
            <v>0.45400000000000001</v>
          </cell>
          <cell r="L732">
            <v>0.375</v>
          </cell>
        </row>
        <row r="733">
          <cell r="E733" t="str">
            <v>Ded=450, C%=50/--, OOP Max=7950</v>
          </cell>
          <cell r="F733">
            <v>0.434</v>
          </cell>
          <cell r="G733">
            <v>0.496</v>
          </cell>
          <cell r="H733">
            <v>0.47799999999999998</v>
          </cell>
          <cell r="I733">
            <v>0.46200000000000002</v>
          </cell>
          <cell r="J733">
            <v>0.44800000000000001</v>
          </cell>
          <cell r="K733">
            <v>0.435</v>
          </cell>
          <cell r="L733">
            <v>0.35199999999999998</v>
          </cell>
        </row>
        <row r="734">
          <cell r="E734" t="str">
            <v>Ded=450, C%=50/--, OOP Max=10450</v>
          </cell>
          <cell r="F734">
            <v>0.42</v>
          </cell>
          <cell r="G734">
            <v>0.48399999999999999</v>
          </cell>
          <cell r="H734">
            <v>0.46600000000000003</v>
          </cell>
          <cell r="I734">
            <v>0.45</v>
          </cell>
          <cell r="J734">
            <v>0.436</v>
          </cell>
          <cell r="K734">
            <v>0.42299999999999999</v>
          </cell>
          <cell r="L734">
            <v>0.33700000000000002</v>
          </cell>
        </row>
        <row r="735">
          <cell r="E735" t="str">
            <v>Ded=450, C%=50/--, OOP Max=12950</v>
          </cell>
          <cell r="F735">
            <v>0.40899999999999997</v>
          </cell>
          <cell r="G735">
            <v>0.47499999999999998</v>
          </cell>
          <cell r="H735">
            <v>0.45700000000000002</v>
          </cell>
          <cell r="I735">
            <v>0.441</v>
          </cell>
          <cell r="J735">
            <v>0.42699999999999999</v>
          </cell>
          <cell r="K735">
            <v>0.41499999999999998</v>
          </cell>
          <cell r="L735">
            <v>0.32700000000000001</v>
          </cell>
        </row>
        <row r="736">
          <cell r="E736" t="str">
            <v>Ded=450, C%=50/--, OOP Max=15450</v>
          </cell>
          <cell r="F736">
            <v>0.40100000000000002</v>
          </cell>
          <cell r="G736">
            <v>0.46800000000000003</v>
          </cell>
          <cell r="H736">
            <v>0.45100000000000001</v>
          </cell>
          <cell r="I736">
            <v>0.435</v>
          </cell>
          <cell r="J736">
            <v>0.42099999999999999</v>
          </cell>
          <cell r="K736">
            <v>0.40799999999999997</v>
          </cell>
          <cell r="L736">
            <v>0.316</v>
          </cell>
        </row>
        <row r="737">
          <cell r="E737" t="str">
            <v>Ded=450, C%=50/--, OOP Max=NA</v>
          </cell>
          <cell r="F737">
            <v>0.34699999999999998</v>
          </cell>
          <cell r="G737">
            <v>0.42799999999999999</v>
          </cell>
          <cell r="H737">
            <v>0.41099999999999998</v>
          </cell>
          <cell r="I737">
            <v>0.39500000000000002</v>
          </cell>
          <cell r="J737">
            <v>0.38100000000000001</v>
          </cell>
          <cell r="K737">
            <v>0.36899999999999999</v>
          </cell>
          <cell r="L737">
            <v>0.251</v>
          </cell>
        </row>
        <row r="738">
          <cell r="E738" t="str">
            <v>Ded=500, C%=0/--, OOP Max=NA</v>
          </cell>
          <cell r="F738">
            <v>0.745</v>
          </cell>
          <cell r="G738">
            <v>0.72699999999999998</v>
          </cell>
          <cell r="H738">
            <v>0.70899999999999996</v>
          </cell>
          <cell r="I738">
            <v>0.69199999999999995</v>
          </cell>
          <cell r="J738">
            <v>0.67700000000000005</v>
          </cell>
          <cell r="K738">
            <v>0.66500000000000004</v>
          </cell>
          <cell r="L738">
            <v>0.55100000000000005</v>
          </cell>
        </row>
        <row r="739">
          <cell r="E739" t="str">
            <v>Ded=500, C%=10/--, OOP Max=550</v>
          </cell>
          <cell r="F739">
            <v>0.70399999999999996</v>
          </cell>
          <cell r="G739">
            <v>0.70699999999999996</v>
          </cell>
          <cell r="H739">
            <v>0.68899999999999995</v>
          </cell>
          <cell r="I739">
            <v>0.67200000000000004</v>
          </cell>
          <cell r="J739">
            <v>0.65700000000000003</v>
          </cell>
          <cell r="K739">
            <v>0.64500000000000002</v>
          </cell>
          <cell r="L739">
            <v>0.53700000000000003</v>
          </cell>
        </row>
        <row r="740">
          <cell r="E740" t="str">
            <v>Ded=500, C%=10/--, OOP Max=600</v>
          </cell>
          <cell r="F740">
            <v>0.69799999999999995</v>
          </cell>
          <cell r="G740">
            <v>0.70199999999999996</v>
          </cell>
          <cell r="H740">
            <v>0.68300000000000005</v>
          </cell>
          <cell r="I740">
            <v>0.66600000000000004</v>
          </cell>
          <cell r="J740">
            <v>0.65200000000000002</v>
          </cell>
          <cell r="K740">
            <v>0.63900000000000001</v>
          </cell>
          <cell r="L740">
            <v>0.53500000000000003</v>
          </cell>
        </row>
        <row r="741">
          <cell r="E741" t="str">
            <v>Ded=500, C%=10/--, OOP Max=650</v>
          </cell>
          <cell r="F741">
            <v>0.69299999999999995</v>
          </cell>
          <cell r="G741">
            <v>0.69699999999999995</v>
          </cell>
          <cell r="H741">
            <v>0.67900000000000005</v>
          </cell>
          <cell r="I741">
            <v>0.66200000000000003</v>
          </cell>
          <cell r="J741">
            <v>0.64800000000000002</v>
          </cell>
          <cell r="K741">
            <v>0.63500000000000001</v>
          </cell>
          <cell r="L741">
            <v>0.53300000000000003</v>
          </cell>
        </row>
        <row r="742">
          <cell r="E742" t="str">
            <v>Ded=500, C%=10/--, OOP Max=700</v>
          </cell>
          <cell r="F742">
            <v>0.68899999999999995</v>
          </cell>
          <cell r="G742">
            <v>0.69399999999999995</v>
          </cell>
          <cell r="H742">
            <v>0.67600000000000005</v>
          </cell>
          <cell r="I742">
            <v>0.65900000000000003</v>
          </cell>
          <cell r="J742">
            <v>0.64500000000000002</v>
          </cell>
          <cell r="K742">
            <v>0.63200000000000001</v>
          </cell>
          <cell r="L742">
            <v>0.52900000000000003</v>
          </cell>
        </row>
        <row r="743">
          <cell r="E743" t="str">
            <v>Ded=500, C%=10/--, OOP Max=750</v>
          </cell>
          <cell r="F743">
            <v>0.68600000000000005</v>
          </cell>
          <cell r="G743">
            <v>0.69099999999999995</v>
          </cell>
          <cell r="H743">
            <v>0.67300000000000004</v>
          </cell>
          <cell r="I743">
            <v>0.65600000000000003</v>
          </cell>
          <cell r="J743">
            <v>0.64200000000000002</v>
          </cell>
          <cell r="K743">
            <v>0.629</v>
          </cell>
          <cell r="L743">
            <v>0.52800000000000002</v>
          </cell>
        </row>
        <row r="744">
          <cell r="E744" t="str">
            <v>Ded=500, C%=10/--, OOP Max=800</v>
          </cell>
          <cell r="F744">
            <v>0.68300000000000005</v>
          </cell>
          <cell r="G744">
            <v>0.68899999999999995</v>
          </cell>
          <cell r="H744">
            <v>0.67100000000000004</v>
          </cell>
          <cell r="I744">
            <v>0.65400000000000003</v>
          </cell>
          <cell r="J744">
            <v>0.64</v>
          </cell>
          <cell r="K744">
            <v>0.627</v>
          </cell>
          <cell r="L744">
            <v>0.52600000000000002</v>
          </cell>
        </row>
        <row r="745">
          <cell r="E745" t="str">
            <v>Ded=500, C%=10/--, OOP Max=900</v>
          </cell>
          <cell r="F745">
            <v>0.67900000000000005</v>
          </cell>
          <cell r="G745">
            <v>0.68500000000000005</v>
          </cell>
          <cell r="H745">
            <v>0.66700000000000004</v>
          </cell>
          <cell r="I745">
            <v>0.65</v>
          </cell>
          <cell r="J745">
            <v>0.63600000000000001</v>
          </cell>
          <cell r="K745">
            <v>0.623</v>
          </cell>
          <cell r="L745">
            <v>0.52500000000000002</v>
          </cell>
        </row>
        <row r="746">
          <cell r="E746" t="str">
            <v>Ded=500, C%=10/--, OOP Max=1000</v>
          </cell>
          <cell r="F746">
            <v>0.67500000000000004</v>
          </cell>
          <cell r="G746">
            <v>0.68200000000000005</v>
          </cell>
          <cell r="H746">
            <v>0.66400000000000003</v>
          </cell>
          <cell r="I746">
            <v>0.64700000000000002</v>
          </cell>
          <cell r="J746">
            <v>0.63300000000000001</v>
          </cell>
          <cell r="K746">
            <v>0.62</v>
          </cell>
          <cell r="L746">
            <v>0.52100000000000002</v>
          </cell>
        </row>
        <row r="747">
          <cell r="E747" t="str">
            <v>Ded=500, C%=10/--, OOP Max=1250</v>
          </cell>
          <cell r="F747">
            <v>0.66900000000000004</v>
          </cell>
          <cell r="G747">
            <v>0.67700000000000005</v>
          </cell>
          <cell r="H747">
            <v>0.65900000000000003</v>
          </cell>
          <cell r="I747">
            <v>0.64200000000000002</v>
          </cell>
          <cell r="J747">
            <v>0.628</v>
          </cell>
          <cell r="K747">
            <v>0.61499999999999999</v>
          </cell>
          <cell r="L747">
            <v>0.51600000000000001</v>
          </cell>
        </row>
        <row r="748">
          <cell r="E748" t="str">
            <v>Ded=500, C%=10/--, OOP Max=1500</v>
          </cell>
          <cell r="F748">
            <v>0.66500000000000004</v>
          </cell>
          <cell r="G748">
            <v>0.67400000000000004</v>
          </cell>
          <cell r="H748">
            <v>0.65600000000000003</v>
          </cell>
          <cell r="I748">
            <v>0.63900000000000001</v>
          </cell>
          <cell r="J748">
            <v>0.625</v>
          </cell>
          <cell r="K748">
            <v>0.61199999999999999</v>
          </cell>
          <cell r="L748">
            <v>0.51300000000000001</v>
          </cell>
        </row>
        <row r="749">
          <cell r="E749" t="str">
            <v>Ded=500, C%=10/--, OOP Max=2000</v>
          </cell>
          <cell r="F749">
            <v>0.66</v>
          </cell>
          <cell r="G749">
            <v>0.67</v>
          </cell>
          <cell r="H749">
            <v>0.65200000000000002</v>
          </cell>
          <cell r="I749">
            <v>0.63600000000000001</v>
          </cell>
          <cell r="J749">
            <v>0.621</v>
          </cell>
          <cell r="K749">
            <v>0.60799999999999998</v>
          </cell>
          <cell r="L749">
            <v>0.50800000000000001</v>
          </cell>
        </row>
        <row r="750">
          <cell r="E750" t="str">
            <v>Ded=500, C%=10/--, OOP Max=2500</v>
          </cell>
          <cell r="F750">
            <v>0.65700000000000003</v>
          </cell>
          <cell r="G750">
            <v>0.66800000000000004</v>
          </cell>
          <cell r="H750">
            <v>0.65</v>
          </cell>
          <cell r="I750">
            <v>0.63300000000000001</v>
          </cell>
          <cell r="J750">
            <v>0.61899999999999999</v>
          </cell>
          <cell r="K750">
            <v>0.60599999999999998</v>
          </cell>
          <cell r="L750">
            <v>0.505</v>
          </cell>
        </row>
        <row r="751">
          <cell r="E751" t="str">
            <v>Ded=500, C%=10/--, OOP Max=3000</v>
          </cell>
          <cell r="F751">
            <v>0.65400000000000003</v>
          </cell>
          <cell r="G751">
            <v>0.66600000000000004</v>
          </cell>
          <cell r="H751">
            <v>0.64800000000000002</v>
          </cell>
          <cell r="I751">
            <v>0.63100000000000001</v>
          </cell>
          <cell r="J751">
            <v>0.61699999999999999</v>
          </cell>
          <cell r="K751">
            <v>0.60399999999999998</v>
          </cell>
          <cell r="L751">
            <v>0.502</v>
          </cell>
        </row>
        <row r="752">
          <cell r="E752" t="str">
            <v>Ded=500, C%=10/--, OOP Max=3500</v>
          </cell>
          <cell r="F752">
            <v>0.65300000000000002</v>
          </cell>
          <cell r="G752">
            <v>0.66500000000000004</v>
          </cell>
          <cell r="H752">
            <v>0.64600000000000002</v>
          </cell>
          <cell r="I752">
            <v>0.63</v>
          </cell>
          <cell r="J752">
            <v>0.61499999999999999</v>
          </cell>
          <cell r="K752">
            <v>0.60299999999999998</v>
          </cell>
          <cell r="L752">
            <v>0.5</v>
          </cell>
        </row>
        <row r="753">
          <cell r="E753" t="str">
            <v>Ded=500, C%=10/--, OOP Max=NA</v>
          </cell>
          <cell r="F753">
            <v>0.64100000000000001</v>
          </cell>
          <cell r="G753">
            <v>0.65600000000000003</v>
          </cell>
          <cell r="H753">
            <v>0.63800000000000001</v>
          </cell>
          <cell r="I753">
            <v>0.621</v>
          </cell>
          <cell r="J753">
            <v>0.60699999999999998</v>
          </cell>
          <cell r="K753">
            <v>0.59399999999999997</v>
          </cell>
          <cell r="L753">
            <v>0.48599999999999999</v>
          </cell>
        </row>
        <row r="754">
          <cell r="E754" t="str">
            <v>Ded=500, C%=20/--, OOP Max=600</v>
          </cell>
          <cell r="F754">
            <v>0.68100000000000005</v>
          </cell>
          <cell r="G754">
            <v>0.69499999999999995</v>
          </cell>
          <cell r="H754">
            <v>0.67700000000000005</v>
          </cell>
          <cell r="I754">
            <v>0.66</v>
          </cell>
          <cell r="J754">
            <v>0.64500000000000002</v>
          </cell>
          <cell r="K754">
            <v>0.63300000000000001</v>
          </cell>
          <cell r="L754">
            <v>0.52300000000000002</v>
          </cell>
        </row>
        <row r="755">
          <cell r="E755" t="str">
            <v>Ded=500, C%=20/--, OOP Max=700</v>
          </cell>
          <cell r="F755">
            <v>0.66900000000000004</v>
          </cell>
          <cell r="G755">
            <v>0.68400000000000005</v>
          </cell>
          <cell r="H755">
            <v>0.66600000000000004</v>
          </cell>
          <cell r="I755">
            <v>0.64900000000000002</v>
          </cell>
          <cell r="J755">
            <v>0.63500000000000001</v>
          </cell>
          <cell r="K755">
            <v>0.622</v>
          </cell>
          <cell r="L755">
            <v>0.51900000000000002</v>
          </cell>
        </row>
        <row r="756">
          <cell r="E756" t="str">
            <v>Ded=500, C%=20/--, OOP Max=800</v>
          </cell>
          <cell r="F756">
            <v>0.66</v>
          </cell>
          <cell r="G756">
            <v>0.67600000000000005</v>
          </cell>
          <cell r="H756">
            <v>0.65800000000000003</v>
          </cell>
          <cell r="I756">
            <v>0.64100000000000001</v>
          </cell>
          <cell r="J756">
            <v>0.626</v>
          </cell>
          <cell r="K756">
            <v>0.61399999999999999</v>
          </cell>
          <cell r="L756">
            <v>0.51500000000000001</v>
          </cell>
        </row>
        <row r="757">
          <cell r="E757" t="str">
            <v>Ded=500, C%=20/--, OOP Max=900</v>
          </cell>
          <cell r="F757">
            <v>0.65200000000000002</v>
          </cell>
          <cell r="G757">
            <v>0.66900000000000004</v>
          </cell>
          <cell r="H757">
            <v>0.65100000000000002</v>
          </cell>
          <cell r="I757">
            <v>0.63400000000000001</v>
          </cell>
          <cell r="J757">
            <v>0.62</v>
          </cell>
          <cell r="K757">
            <v>0.60699999999999998</v>
          </cell>
          <cell r="L757">
            <v>0.50800000000000001</v>
          </cell>
        </row>
        <row r="758">
          <cell r="E758" t="str">
            <v>Ded=500, C%=20/--, OOP Max=1000</v>
          </cell>
          <cell r="F758">
            <v>0.64600000000000002</v>
          </cell>
          <cell r="G758">
            <v>0.66400000000000003</v>
          </cell>
          <cell r="H758">
            <v>0.64600000000000002</v>
          </cell>
          <cell r="I758">
            <v>0.629</v>
          </cell>
          <cell r="J758">
            <v>0.61499999999999999</v>
          </cell>
          <cell r="K758">
            <v>0.60199999999999998</v>
          </cell>
          <cell r="L758">
            <v>0.504</v>
          </cell>
        </row>
        <row r="759">
          <cell r="E759" t="str">
            <v>Ded=500, C%=20/--, OOP Max=1100</v>
          </cell>
          <cell r="F759">
            <v>0.64</v>
          </cell>
          <cell r="G759">
            <v>0.65900000000000003</v>
          </cell>
          <cell r="H759">
            <v>0.64100000000000001</v>
          </cell>
          <cell r="I759">
            <v>0.624</v>
          </cell>
          <cell r="J759">
            <v>0.61</v>
          </cell>
          <cell r="K759">
            <v>0.59699999999999998</v>
          </cell>
          <cell r="L759">
            <v>0.501</v>
          </cell>
        </row>
        <row r="760">
          <cell r="E760" t="str">
            <v>Ded=500, C%=20/--, OOP Max=1300</v>
          </cell>
          <cell r="F760">
            <v>0.63100000000000001</v>
          </cell>
          <cell r="G760">
            <v>0.65200000000000002</v>
          </cell>
          <cell r="H760">
            <v>0.63400000000000001</v>
          </cell>
          <cell r="I760">
            <v>0.61699999999999999</v>
          </cell>
          <cell r="J760">
            <v>0.60299999999999998</v>
          </cell>
          <cell r="K760">
            <v>0.59</v>
          </cell>
          <cell r="L760">
            <v>0.5</v>
          </cell>
        </row>
        <row r="761">
          <cell r="E761" t="str">
            <v>Ded=500, C%=20/--, OOP Max=1500</v>
          </cell>
          <cell r="F761">
            <v>0.624</v>
          </cell>
          <cell r="G761">
            <v>0.64600000000000002</v>
          </cell>
          <cell r="H761">
            <v>0.628</v>
          </cell>
          <cell r="I761">
            <v>0.61099999999999999</v>
          </cell>
          <cell r="J761">
            <v>0.59699999999999998</v>
          </cell>
          <cell r="K761">
            <v>0.58399999999999996</v>
          </cell>
          <cell r="L761">
            <v>0.49199999999999999</v>
          </cell>
        </row>
        <row r="762">
          <cell r="E762" t="str">
            <v>Ded=500, C%=20/--, OOP Max=2000</v>
          </cell>
          <cell r="F762">
            <v>0.61199999999999999</v>
          </cell>
          <cell r="G762">
            <v>0.63700000000000001</v>
          </cell>
          <cell r="H762">
            <v>0.61799999999999999</v>
          </cell>
          <cell r="I762">
            <v>0.60199999999999998</v>
          </cell>
          <cell r="J762">
            <v>0.58699999999999997</v>
          </cell>
          <cell r="K762">
            <v>0.57499999999999996</v>
          </cell>
          <cell r="L762">
            <v>0.48199999999999998</v>
          </cell>
        </row>
        <row r="763">
          <cell r="E763" t="str">
            <v>Ded=500, C%=20/--, OOP Max=2500</v>
          </cell>
          <cell r="F763">
            <v>0.60399999999999998</v>
          </cell>
          <cell r="G763">
            <v>0.63</v>
          </cell>
          <cell r="H763">
            <v>0.61199999999999999</v>
          </cell>
          <cell r="I763">
            <v>0.59599999999999997</v>
          </cell>
          <cell r="J763">
            <v>0.58099999999999996</v>
          </cell>
          <cell r="K763">
            <v>0.56899999999999995</v>
          </cell>
          <cell r="L763">
            <v>0.47599999999999998</v>
          </cell>
        </row>
        <row r="764">
          <cell r="E764" t="str">
            <v>Ded=500, C%=20/--, OOP Max=3500</v>
          </cell>
          <cell r="F764">
            <v>0.59499999999999997</v>
          </cell>
          <cell r="G764">
            <v>0.623</v>
          </cell>
          <cell r="H764">
            <v>0.60499999999999998</v>
          </cell>
          <cell r="I764">
            <v>0.58799999999999997</v>
          </cell>
          <cell r="J764">
            <v>0.57399999999999995</v>
          </cell>
          <cell r="K764">
            <v>0.56100000000000005</v>
          </cell>
          <cell r="L764">
            <v>0.46600000000000003</v>
          </cell>
        </row>
        <row r="765">
          <cell r="E765" t="str">
            <v>Ded=500, C%=20/--, OOP Max=4500</v>
          </cell>
          <cell r="F765">
            <v>0.58899999999999997</v>
          </cell>
          <cell r="G765">
            <v>0.61799999999999999</v>
          </cell>
          <cell r="H765">
            <v>0.6</v>
          </cell>
          <cell r="I765">
            <v>0.58299999999999996</v>
          </cell>
          <cell r="J765">
            <v>0.56899999999999995</v>
          </cell>
          <cell r="K765">
            <v>0.55600000000000005</v>
          </cell>
          <cell r="L765">
            <v>0.45900000000000002</v>
          </cell>
        </row>
        <row r="766">
          <cell r="E766" t="str">
            <v>Ded=500, C%=20/--, OOP Max=5500</v>
          </cell>
          <cell r="F766">
            <v>0.58399999999999996</v>
          </cell>
          <cell r="G766">
            <v>0.61399999999999999</v>
          </cell>
          <cell r="H766">
            <v>0.59599999999999997</v>
          </cell>
          <cell r="I766">
            <v>0.57999999999999996</v>
          </cell>
          <cell r="J766">
            <v>0.56499999999999995</v>
          </cell>
          <cell r="K766">
            <v>0.55300000000000005</v>
          </cell>
          <cell r="L766">
            <v>0.45500000000000002</v>
          </cell>
        </row>
        <row r="767">
          <cell r="E767" t="str">
            <v>Ded=500, C%=20/--, OOP Max=6500</v>
          </cell>
          <cell r="F767">
            <v>0.58099999999999996</v>
          </cell>
          <cell r="G767">
            <v>0.61099999999999999</v>
          </cell>
          <cell r="H767">
            <v>0.59299999999999997</v>
          </cell>
          <cell r="I767">
            <v>0.57699999999999996</v>
          </cell>
          <cell r="J767">
            <v>0.56299999999999994</v>
          </cell>
          <cell r="K767">
            <v>0.55000000000000004</v>
          </cell>
          <cell r="L767">
            <v>0.45100000000000001</v>
          </cell>
        </row>
        <row r="768">
          <cell r="E768" t="str">
            <v>Ded=500, C%=20/--, OOP Max=NA</v>
          </cell>
          <cell r="F768">
            <v>0.55800000000000005</v>
          </cell>
          <cell r="G768">
            <v>0.59499999999999997</v>
          </cell>
          <cell r="H768">
            <v>0.57699999999999996</v>
          </cell>
          <cell r="I768">
            <v>0.56000000000000005</v>
          </cell>
          <cell r="J768">
            <v>0.54600000000000004</v>
          </cell>
          <cell r="K768">
            <v>0.53400000000000003</v>
          </cell>
          <cell r="L768">
            <v>0.42299999999999999</v>
          </cell>
        </row>
        <row r="769">
          <cell r="E769" t="str">
            <v>Ded=500, C%=30/--, OOP Max=650</v>
          </cell>
          <cell r="F769">
            <v>0.66200000000000003</v>
          </cell>
          <cell r="G769">
            <v>0.68400000000000005</v>
          </cell>
          <cell r="H769">
            <v>0.66600000000000004</v>
          </cell>
          <cell r="I769">
            <v>0.64900000000000002</v>
          </cell>
          <cell r="J769">
            <v>0.63400000000000001</v>
          </cell>
          <cell r="K769">
            <v>0.622</v>
          </cell>
          <cell r="L769">
            <v>0.50900000000000001</v>
          </cell>
        </row>
        <row r="770">
          <cell r="E770" t="str">
            <v>Ded=500, C%=30/--, OOP Max=800</v>
          </cell>
          <cell r="F770">
            <v>0.64400000000000002</v>
          </cell>
          <cell r="G770">
            <v>0.66800000000000004</v>
          </cell>
          <cell r="H770">
            <v>0.64900000000000002</v>
          </cell>
          <cell r="I770">
            <v>0.63300000000000001</v>
          </cell>
          <cell r="J770">
            <v>0.61799999999999999</v>
          </cell>
          <cell r="K770">
            <v>0.60599999999999998</v>
          </cell>
          <cell r="L770">
            <v>0.503</v>
          </cell>
        </row>
        <row r="771">
          <cell r="E771" t="str">
            <v>Ded=500, C%=30/--, OOP Max=950</v>
          </cell>
          <cell r="F771">
            <v>0.63</v>
          </cell>
          <cell r="G771">
            <v>0.65600000000000003</v>
          </cell>
          <cell r="H771">
            <v>0.63700000000000001</v>
          </cell>
          <cell r="I771">
            <v>0.621</v>
          </cell>
          <cell r="J771">
            <v>0.60599999999999998</v>
          </cell>
          <cell r="K771">
            <v>0.59399999999999997</v>
          </cell>
          <cell r="L771">
            <v>0.498</v>
          </cell>
        </row>
        <row r="772">
          <cell r="E772" t="str">
            <v>Ded=500, C%=30/--, OOP Max=1100</v>
          </cell>
          <cell r="F772">
            <v>0.61899999999999999</v>
          </cell>
          <cell r="G772">
            <v>0.64600000000000002</v>
          </cell>
          <cell r="H772">
            <v>0.628</v>
          </cell>
          <cell r="I772">
            <v>0.61099999999999999</v>
          </cell>
          <cell r="J772">
            <v>0.59699999999999998</v>
          </cell>
          <cell r="K772">
            <v>0.58399999999999996</v>
          </cell>
          <cell r="L772">
            <v>0.48699999999999999</v>
          </cell>
        </row>
        <row r="773">
          <cell r="E773" t="str">
            <v>Ded=500, C%=30/--, OOP Max=1250</v>
          </cell>
          <cell r="F773">
            <v>0.60899999999999999</v>
          </cell>
          <cell r="G773">
            <v>0.63800000000000001</v>
          </cell>
          <cell r="H773">
            <v>0.62</v>
          </cell>
          <cell r="I773">
            <v>0.60299999999999998</v>
          </cell>
          <cell r="J773">
            <v>0.58899999999999997</v>
          </cell>
          <cell r="K773">
            <v>0.57599999999999996</v>
          </cell>
          <cell r="L773">
            <v>0.48199999999999998</v>
          </cell>
        </row>
        <row r="774">
          <cell r="E774" t="str">
            <v>Ded=500, C%=30/--, OOP Max=1400</v>
          </cell>
          <cell r="F774">
            <v>0.60099999999999998</v>
          </cell>
          <cell r="G774">
            <v>0.63100000000000001</v>
          </cell>
          <cell r="H774">
            <v>0.61299999999999999</v>
          </cell>
          <cell r="I774">
            <v>0.59599999999999997</v>
          </cell>
          <cell r="J774">
            <v>0.58199999999999996</v>
          </cell>
          <cell r="K774">
            <v>0.56899999999999995</v>
          </cell>
          <cell r="L774">
            <v>0.47699999999999998</v>
          </cell>
        </row>
        <row r="775">
          <cell r="E775" t="str">
            <v>Ded=500, C%=30/--, OOP Max=1700</v>
          </cell>
          <cell r="F775">
            <v>0.58799999999999997</v>
          </cell>
          <cell r="G775">
            <v>0.62</v>
          </cell>
          <cell r="H775">
            <v>0.60199999999999998</v>
          </cell>
          <cell r="I775">
            <v>0.58499999999999996</v>
          </cell>
          <cell r="J775">
            <v>0.57099999999999995</v>
          </cell>
          <cell r="K775">
            <v>0.55800000000000005</v>
          </cell>
          <cell r="L775">
            <v>0.47499999999999998</v>
          </cell>
        </row>
        <row r="776">
          <cell r="E776" t="str">
            <v>Ded=500, C%=30/--, OOP Max=2000</v>
          </cell>
          <cell r="F776">
            <v>0.57799999999999996</v>
          </cell>
          <cell r="G776">
            <v>0.61199999999999999</v>
          </cell>
          <cell r="H776">
            <v>0.59299999999999997</v>
          </cell>
          <cell r="I776">
            <v>0.57699999999999996</v>
          </cell>
          <cell r="J776">
            <v>0.56299999999999994</v>
          </cell>
          <cell r="K776">
            <v>0.55000000000000004</v>
          </cell>
          <cell r="L776">
            <v>0.46300000000000002</v>
          </cell>
        </row>
        <row r="777">
          <cell r="E777" t="str">
            <v>Ded=500, C%=30/--, OOP Max=2750</v>
          </cell>
          <cell r="F777">
            <v>0.56000000000000005</v>
          </cell>
          <cell r="G777">
            <v>0.59699999999999998</v>
          </cell>
          <cell r="H777">
            <v>0.57899999999999996</v>
          </cell>
          <cell r="I777">
            <v>0.56299999999999994</v>
          </cell>
          <cell r="J777">
            <v>0.54800000000000004</v>
          </cell>
          <cell r="K777">
            <v>0.53600000000000003</v>
          </cell>
          <cell r="L777">
            <v>0.44900000000000001</v>
          </cell>
        </row>
        <row r="778">
          <cell r="E778" t="str">
            <v>Ded=500, C%=30/--, OOP Max=3500</v>
          </cell>
          <cell r="F778">
            <v>0.54900000000000004</v>
          </cell>
          <cell r="G778">
            <v>0.58799999999999997</v>
          </cell>
          <cell r="H778">
            <v>0.56999999999999995</v>
          </cell>
          <cell r="I778">
            <v>0.55400000000000005</v>
          </cell>
          <cell r="J778">
            <v>0.53900000000000003</v>
          </cell>
          <cell r="K778">
            <v>0.52700000000000002</v>
          </cell>
          <cell r="L778">
            <v>0.439</v>
          </cell>
        </row>
        <row r="779">
          <cell r="E779" t="str">
            <v>Ded=500, C%=30/--, OOP Max=5000</v>
          </cell>
          <cell r="F779">
            <v>0.53500000000000003</v>
          </cell>
          <cell r="G779">
            <v>0.57699999999999996</v>
          </cell>
          <cell r="H779">
            <v>0.55900000000000005</v>
          </cell>
          <cell r="I779">
            <v>0.54200000000000004</v>
          </cell>
          <cell r="J779">
            <v>0.52800000000000002</v>
          </cell>
          <cell r="K779">
            <v>0.51600000000000001</v>
          </cell>
          <cell r="L779">
            <v>0.42499999999999999</v>
          </cell>
        </row>
        <row r="780">
          <cell r="E780" t="str">
            <v>Ded=500, C%=30/--, OOP Max=6500</v>
          </cell>
          <cell r="F780">
            <v>0.52600000000000002</v>
          </cell>
          <cell r="G780">
            <v>0.56899999999999995</v>
          </cell>
          <cell r="H780">
            <v>0.55100000000000005</v>
          </cell>
          <cell r="I780">
            <v>0.53500000000000003</v>
          </cell>
          <cell r="J780">
            <v>0.52100000000000002</v>
          </cell>
          <cell r="K780">
            <v>0.50800000000000001</v>
          </cell>
          <cell r="L780">
            <v>0.41599999999999998</v>
          </cell>
        </row>
        <row r="781">
          <cell r="E781" t="str">
            <v>Ded=500, C%=30/--, OOP Max=8000</v>
          </cell>
          <cell r="F781">
            <v>0.51900000000000002</v>
          </cell>
          <cell r="G781">
            <v>0.56399999999999995</v>
          </cell>
          <cell r="H781">
            <v>0.54600000000000004</v>
          </cell>
          <cell r="I781">
            <v>0.53</v>
          </cell>
          <cell r="J781">
            <v>0.51600000000000001</v>
          </cell>
          <cell r="K781">
            <v>0.503</v>
          </cell>
          <cell r="L781">
            <v>0.40899999999999997</v>
          </cell>
        </row>
        <row r="782">
          <cell r="E782" t="str">
            <v>Ded=500, C%=30/--, OOP Max=9500</v>
          </cell>
          <cell r="F782">
            <v>0.51400000000000001</v>
          </cell>
          <cell r="G782">
            <v>0.56000000000000005</v>
          </cell>
          <cell r="H782">
            <v>0.54200000000000004</v>
          </cell>
          <cell r="I782">
            <v>0.52600000000000002</v>
          </cell>
          <cell r="J782">
            <v>0.51200000000000001</v>
          </cell>
          <cell r="K782">
            <v>0.499</v>
          </cell>
          <cell r="L782">
            <v>0.40300000000000002</v>
          </cell>
        </row>
        <row r="783">
          <cell r="E783" t="str">
            <v>Ded=500, C%=30/--, OOP Max=NA</v>
          </cell>
          <cell r="F783">
            <v>0.48099999999999998</v>
          </cell>
          <cell r="G783">
            <v>0.53500000000000003</v>
          </cell>
          <cell r="H783">
            <v>0.51800000000000002</v>
          </cell>
          <cell r="I783">
            <v>0.501</v>
          </cell>
          <cell r="J783">
            <v>0.48699999999999999</v>
          </cell>
          <cell r="K783">
            <v>0.47499999999999998</v>
          </cell>
          <cell r="L783">
            <v>0.36199999999999999</v>
          </cell>
        </row>
        <row r="784">
          <cell r="E784" t="str">
            <v>Ded=500, C%=40/--, OOP Max=700</v>
          </cell>
          <cell r="F784">
            <v>0.64500000000000002</v>
          </cell>
          <cell r="G784">
            <v>0.67400000000000004</v>
          </cell>
          <cell r="H784">
            <v>0.65500000000000003</v>
          </cell>
          <cell r="I784">
            <v>0.63900000000000001</v>
          </cell>
          <cell r="J784">
            <v>0.624</v>
          </cell>
          <cell r="K784">
            <v>0.61099999999999999</v>
          </cell>
          <cell r="L784">
            <v>0.495</v>
          </cell>
        </row>
        <row r="785">
          <cell r="E785" t="str">
            <v>Ded=500, C%=40/--, OOP Max=900</v>
          </cell>
          <cell r="F785">
            <v>0.622</v>
          </cell>
          <cell r="G785">
            <v>0.65200000000000002</v>
          </cell>
          <cell r="H785">
            <v>0.63400000000000001</v>
          </cell>
          <cell r="I785">
            <v>0.61699999999999999</v>
          </cell>
          <cell r="J785">
            <v>0.60299999999999998</v>
          </cell>
          <cell r="K785">
            <v>0.59</v>
          </cell>
          <cell r="L785">
            <v>0.48699999999999999</v>
          </cell>
        </row>
        <row r="786">
          <cell r="E786" t="str">
            <v>Ded=500, C%=40/--, OOP Max=1100</v>
          </cell>
          <cell r="F786">
            <v>0.60299999999999998</v>
          </cell>
          <cell r="G786">
            <v>0.63600000000000001</v>
          </cell>
          <cell r="H786">
            <v>0.61799999999999999</v>
          </cell>
          <cell r="I786">
            <v>0.60099999999999998</v>
          </cell>
          <cell r="J786">
            <v>0.58699999999999997</v>
          </cell>
          <cell r="K786">
            <v>0.57399999999999995</v>
          </cell>
          <cell r="L786">
            <v>0.48099999999999998</v>
          </cell>
        </row>
        <row r="787">
          <cell r="E787" t="str">
            <v>Ded=500, C%=40/--, OOP Max=1300</v>
          </cell>
          <cell r="F787">
            <v>0.58899999999999997</v>
          </cell>
          <cell r="G787">
            <v>0.624</v>
          </cell>
          <cell r="H787">
            <v>0.60499999999999998</v>
          </cell>
          <cell r="I787">
            <v>0.58899999999999997</v>
          </cell>
          <cell r="J787">
            <v>0.57399999999999995</v>
          </cell>
          <cell r="K787">
            <v>0.56200000000000006</v>
          </cell>
          <cell r="L787">
            <v>0.46600000000000003</v>
          </cell>
        </row>
        <row r="788">
          <cell r="E788" t="str">
            <v>Ded=500, C%=40/--, OOP Max=1700</v>
          </cell>
          <cell r="F788">
            <v>0.56599999999999995</v>
          </cell>
          <cell r="G788">
            <v>0.60399999999999998</v>
          </cell>
          <cell r="H788">
            <v>0.58599999999999997</v>
          </cell>
          <cell r="I788">
            <v>0.56899999999999995</v>
          </cell>
          <cell r="J788">
            <v>0.55500000000000005</v>
          </cell>
          <cell r="K788">
            <v>0.54200000000000004</v>
          </cell>
          <cell r="L788">
            <v>0.45300000000000001</v>
          </cell>
        </row>
        <row r="789">
          <cell r="E789" t="str">
            <v>Ded=500, C%=40/--, OOP Max=2100</v>
          </cell>
          <cell r="F789">
            <v>0.54900000000000004</v>
          </cell>
          <cell r="G789">
            <v>0.58899999999999997</v>
          </cell>
          <cell r="H789">
            <v>0.57099999999999995</v>
          </cell>
          <cell r="I789">
            <v>0.55500000000000005</v>
          </cell>
          <cell r="J789">
            <v>0.54100000000000004</v>
          </cell>
          <cell r="K789">
            <v>0.52800000000000002</v>
          </cell>
          <cell r="L789">
            <v>0.45100000000000001</v>
          </cell>
        </row>
        <row r="790">
          <cell r="E790" t="str">
            <v>Ded=500, C%=40/--, OOP Max=2500</v>
          </cell>
          <cell r="F790">
            <v>0.53500000000000003</v>
          </cell>
          <cell r="G790">
            <v>0.57799999999999996</v>
          </cell>
          <cell r="H790">
            <v>0.56000000000000005</v>
          </cell>
          <cell r="I790">
            <v>0.54400000000000004</v>
          </cell>
          <cell r="J790">
            <v>0.52900000000000003</v>
          </cell>
          <cell r="K790">
            <v>0.51700000000000002</v>
          </cell>
          <cell r="L790">
            <v>0.435</v>
          </cell>
        </row>
        <row r="791">
          <cell r="E791" t="str">
            <v>Ded=500, C%=40/--, OOP Max=3500</v>
          </cell>
          <cell r="F791">
            <v>0.51200000000000001</v>
          </cell>
          <cell r="G791">
            <v>0.55900000000000005</v>
          </cell>
          <cell r="H791">
            <v>0.54100000000000004</v>
          </cell>
          <cell r="I791">
            <v>0.52500000000000002</v>
          </cell>
          <cell r="J791">
            <v>0.51100000000000001</v>
          </cell>
          <cell r="K791">
            <v>0.498</v>
          </cell>
          <cell r="L791">
            <v>0.41699999999999998</v>
          </cell>
        </row>
        <row r="792">
          <cell r="E792" t="str">
            <v>Ded=500, C%=40/--, OOP Max=4500</v>
          </cell>
          <cell r="F792">
            <v>0.497</v>
          </cell>
          <cell r="G792">
            <v>0.54700000000000004</v>
          </cell>
          <cell r="H792">
            <v>0.52900000000000003</v>
          </cell>
          <cell r="I792">
            <v>0.51300000000000001</v>
          </cell>
          <cell r="J792">
            <v>0.499</v>
          </cell>
          <cell r="K792">
            <v>0.48599999999999999</v>
          </cell>
          <cell r="L792">
            <v>0.40500000000000003</v>
          </cell>
        </row>
        <row r="793">
          <cell r="E793" t="str">
            <v>Ded=500, C%=40/--, OOP Max=6500</v>
          </cell>
          <cell r="F793">
            <v>0.47899999999999998</v>
          </cell>
          <cell r="G793">
            <v>0.53200000000000003</v>
          </cell>
          <cell r="H793">
            <v>0.51400000000000001</v>
          </cell>
          <cell r="I793">
            <v>0.498</v>
          </cell>
          <cell r="J793">
            <v>0.48399999999999999</v>
          </cell>
          <cell r="K793">
            <v>0.47199999999999998</v>
          </cell>
          <cell r="L793">
            <v>0.38600000000000001</v>
          </cell>
        </row>
        <row r="794">
          <cell r="E794" t="str">
            <v>Ded=500, C%=40/--, OOP Max=8500</v>
          </cell>
          <cell r="F794">
            <v>0.46700000000000003</v>
          </cell>
          <cell r="G794">
            <v>0.52300000000000002</v>
          </cell>
          <cell r="H794">
            <v>0.505</v>
          </cell>
          <cell r="I794">
            <v>0.48899999999999999</v>
          </cell>
          <cell r="J794">
            <v>0.47399999999999998</v>
          </cell>
          <cell r="K794">
            <v>0.46200000000000002</v>
          </cell>
          <cell r="L794">
            <v>0.374</v>
          </cell>
        </row>
        <row r="795">
          <cell r="E795" t="str">
            <v>Ded=500, C%=40/--, OOP Max=10500</v>
          </cell>
          <cell r="F795">
            <v>0.45800000000000002</v>
          </cell>
          <cell r="G795">
            <v>0.51600000000000001</v>
          </cell>
          <cell r="H795">
            <v>0.498</v>
          </cell>
          <cell r="I795">
            <v>0.48199999999999998</v>
          </cell>
          <cell r="J795">
            <v>0.46700000000000003</v>
          </cell>
          <cell r="K795">
            <v>0.45500000000000002</v>
          </cell>
          <cell r="L795">
            <v>0.36499999999999999</v>
          </cell>
        </row>
        <row r="796">
          <cell r="E796" t="str">
            <v>Ded=500, C%=40/--, OOP Max=12500</v>
          </cell>
          <cell r="F796">
            <v>0.45200000000000001</v>
          </cell>
          <cell r="G796">
            <v>0.51</v>
          </cell>
          <cell r="H796">
            <v>0.49199999999999999</v>
          </cell>
          <cell r="I796">
            <v>0.47599999999999998</v>
          </cell>
          <cell r="J796">
            <v>0.46200000000000002</v>
          </cell>
          <cell r="K796">
            <v>0.45</v>
          </cell>
          <cell r="L796">
            <v>0.35699999999999998</v>
          </cell>
        </row>
        <row r="797">
          <cell r="E797" t="str">
            <v>Ded=500, C%=40/--, OOP Max=NA</v>
          </cell>
          <cell r="F797">
            <v>0.40799999999999997</v>
          </cell>
          <cell r="G797">
            <v>0.47799999999999998</v>
          </cell>
          <cell r="H797">
            <v>0.46</v>
          </cell>
          <cell r="I797">
            <v>0.44400000000000001</v>
          </cell>
          <cell r="J797">
            <v>0.43</v>
          </cell>
          <cell r="K797">
            <v>0.41799999999999998</v>
          </cell>
          <cell r="L797">
            <v>0.30399999999999999</v>
          </cell>
        </row>
        <row r="798">
          <cell r="E798" t="str">
            <v>Ded=500, C%=50/--, OOP Max=750</v>
          </cell>
          <cell r="F798">
            <v>0.63300000000000001</v>
          </cell>
          <cell r="G798">
            <v>0.66300000000000003</v>
          </cell>
          <cell r="H798">
            <v>0.64500000000000002</v>
          </cell>
          <cell r="I798">
            <v>0.629</v>
          </cell>
          <cell r="J798">
            <v>0.61399999999999999</v>
          </cell>
          <cell r="K798">
            <v>0.60099999999999998</v>
          </cell>
          <cell r="L798">
            <v>0.48099999999999998</v>
          </cell>
        </row>
        <row r="799">
          <cell r="E799" t="str">
            <v>Ded=500, C%=50/--, OOP Max=1000</v>
          </cell>
          <cell r="F799">
            <v>0.60299999999999998</v>
          </cell>
          <cell r="G799">
            <v>0.63700000000000001</v>
          </cell>
          <cell r="H799">
            <v>0.61899999999999999</v>
          </cell>
          <cell r="I799">
            <v>0.60199999999999998</v>
          </cell>
          <cell r="J799">
            <v>0.58799999999999997</v>
          </cell>
          <cell r="K799">
            <v>0.57499999999999996</v>
          </cell>
          <cell r="L799">
            <v>0.47199999999999998</v>
          </cell>
        </row>
        <row r="800">
          <cell r="E800" t="str">
            <v>Ded=500, C%=50/--, OOP Max=1250</v>
          </cell>
          <cell r="F800">
            <v>0.58099999999999996</v>
          </cell>
          <cell r="G800">
            <v>0.61699999999999999</v>
          </cell>
          <cell r="H800">
            <v>0.59899999999999998</v>
          </cell>
          <cell r="I800">
            <v>0.58299999999999996</v>
          </cell>
          <cell r="J800">
            <v>0.56799999999999995</v>
          </cell>
          <cell r="K800">
            <v>0.55600000000000005</v>
          </cell>
          <cell r="L800">
            <v>0.46400000000000002</v>
          </cell>
        </row>
        <row r="801">
          <cell r="E801" t="str">
            <v>Ded=500, C%=50/--, OOP Max=1500</v>
          </cell>
          <cell r="F801">
            <v>0.56200000000000006</v>
          </cell>
          <cell r="G801">
            <v>0.60199999999999998</v>
          </cell>
          <cell r="H801">
            <v>0.58299999999999996</v>
          </cell>
          <cell r="I801">
            <v>0.56699999999999995</v>
          </cell>
          <cell r="J801">
            <v>0.55300000000000005</v>
          </cell>
          <cell r="K801">
            <v>0.54</v>
          </cell>
          <cell r="L801">
            <v>0.44600000000000001</v>
          </cell>
        </row>
        <row r="802">
          <cell r="E802" t="str">
            <v>Ded=500, C%=50/--, OOP Max=2000</v>
          </cell>
          <cell r="F802">
            <v>0.53500000000000003</v>
          </cell>
          <cell r="G802">
            <v>0.57699999999999996</v>
          </cell>
          <cell r="H802">
            <v>0.55900000000000005</v>
          </cell>
          <cell r="I802">
            <v>0.54300000000000004</v>
          </cell>
          <cell r="J802">
            <v>0.52900000000000003</v>
          </cell>
          <cell r="K802">
            <v>0.51600000000000001</v>
          </cell>
          <cell r="L802">
            <v>0.43</v>
          </cell>
        </row>
        <row r="803">
          <cell r="E803" t="str">
            <v>Ded=500, C%=50/--, OOP Max=2500</v>
          </cell>
          <cell r="F803">
            <v>0.51300000000000001</v>
          </cell>
          <cell r="G803">
            <v>0.55900000000000005</v>
          </cell>
          <cell r="H803">
            <v>0.54100000000000004</v>
          </cell>
          <cell r="I803">
            <v>0.52500000000000002</v>
          </cell>
          <cell r="J803">
            <v>0.51100000000000001</v>
          </cell>
          <cell r="K803">
            <v>0.498</v>
          </cell>
          <cell r="L803">
            <v>0.42699999999999999</v>
          </cell>
        </row>
        <row r="804">
          <cell r="E804" t="str">
            <v>Ded=500, C%=50/--, OOP Max=3000</v>
          </cell>
          <cell r="F804">
            <v>0.497</v>
          </cell>
          <cell r="G804">
            <v>0.54500000000000004</v>
          </cell>
          <cell r="H804">
            <v>0.52800000000000002</v>
          </cell>
          <cell r="I804">
            <v>0.51100000000000001</v>
          </cell>
          <cell r="J804">
            <v>0.497</v>
          </cell>
          <cell r="K804">
            <v>0.48499999999999999</v>
          </cell>
          <cell r="L804">
            <v>0.40899999999999997</v>
          </cell>
        </row>
        <row r="805">
          <cell r="E805" t="str">
            <v>Ded=500, C%=50/--, OOP Max=4250</v>
          </cell>
          <cell r="F805">
            <v>0.46800000000000003</v>
          </cell>
          <cell r="G805">
            <v>0.52200000000000002</v>
          </cell>
          <cell r="H805">
            <v>0.504</v>
          </cell>
          <cell r="I805">
            <v>0.48799999999999999</v>
          </cell>
          <cell r="J805">
            <v>0.47399999999999998</v>
          </cell>
          <cell r="K805">
            <v>0.46100000000000002</v>
          </cell>
          <cell r="L805">
            <v>0.38600000000000001</v>
          </cell>
        </row>
        <row r="806">
          <cell r="E806" t="str">
            <v>Ded=500, C%=50/--, OOP Max=5500</v>
          </cell>
          <cell r="F806">
            <v>0.44900000000000001</v>
          </cell>
          <cell r="G806">
            <v>0.50700000000000001</v>
          </cell>
          <cell r="H806">
            <v>0.48899999999999999</v>
          </cell>
          <cell r="I806">
            <v>0.47299999999999998</v>
          </cell>
          <cell r="J806">
            <v>0.45900000000000002</v>
          </cell>
          <cell r="K806">
            <v>0.44700000000000001</v>
          </cell>
          <cell r="L806">
            <v>0.371</v>
          </cell>
        </row>
        <row r="807">
          <cell r="E807" t="str">
            <v>Ded=500, C%=50/--, OOP Max=8000</v>
          </cell>
          <cell r="F807">
            <v>0.42699999999999999</v>
          </cell>
          <cell r="G807">
            <v>0.48899999999999999</v>
          </cell>
          <cell r="H807">
            <v>0.47099999999999997</v>
          </cell>
          <cell r="I807">
            <v>0.45500000000000002</v>
          </cell>
          <cell r="J807">
            <v>0.441</v>
          </cell>
          <cell r="K807">
            <v>0.42799999999999999</v>
          </cell>
          <cell r="L807">
            <v>0.34799999999999998</v>
          </cell>
        </row>
        <row r="808">
          <cell r="E808" t="str">
            <v>Ded=500, C%=50/--, OOP Max=10500</v>
          </cell>
          <cell r="F808">
            <v>0.41199999999999998</v>
          </cell>
          <cell r="G808">
            <v>0.47699999999999998</v>
          </cell>
          <cell r="H808">
            <v>0.45900000000000002</v>
          </cell>
          <cell r="I808">
            <v>0.443</v>
          </cell>
          <cell r="J808">
            <v>0.42899999999999999</v>
          </cell>
          <cell r="K808">
            <v>0.41699999999999998</v>
          </cell>
          <cell r="L808">
            <v>0.33300000000000002</v>
          </cell>
        </row>
        <row r="809">
          <cell r="E809" t="str">
            <v>Ded=500, C%=50/--, OOP Max=13000</v>
          </cell>
          <cell r="F809">
            <v>0.40100000000000002</v>
          </cell>
          <cell r="G809">
            <v>0.46800000000000003</v>
          </cell>
          <cell r="H809">
            <v>0.45</v>
          </cell>
          <cell r="I809">
            <v>0.434</v>
          </cell>
          <cell r="J809">
            <v>0.42</v>
          </cell>
          <cell r="K809">
            <v>0.40799999999999997</v>
          </cell>
          <cell r="L809">
            <v>0.32300000000000001</v>
          </cell>
        </row>
        <row r="810">
          <cell r="E810" t="str">
            <v>Ded=500, C%=50/--, OOP Max=15500</v>
          </cell>
          <cell r="F810">
            <v>0.39300000000000002</v>
          </cell>
          <cell r="G810">
            <v>0.46100000000000002</v>
          </cell>
          <cell r="H810">
            <v>0.44400000000000001</v>
          </cell>
          <cell r="I810">
            <v>0.42799999999999999</v>
          </cell>
          <cell r="J810">
            <v>0.41399999999999998</v>
          </cell>
          <cell r="K810">
            <v>0.40100000000000002</v>
          </cell>
          <cell r="L810">
            <v>0.313</v>
          </cell>
        </row>
        <row r="811">
          <cell r="E811" t="str">
            <v>Ded=500, C%=50/--, OOP Max=NA</v>
          </cell>
          <cell r="F811">
            <v>0.34</v>
          </cell>
          <cell r="G811">
            <v>0.42099999999999999</v>
          </cell>
          <cell r="H811">
            <v>0.40400000000000003</v>
          </cell>
          <cell r="I811">
            <v>0.38800000000000001</v>
          </cell>
          <cell r="J811">
            <v>0.374</v>
          </cell>
          <cell r="K811">
            <v>0.36199999999999999</v>
          </cell>
          <cell r="L811">
            <v>0.247</v>
          </cell>
        </row>
        <row r="812">
          <cell r="E812" t="str">
            <v>Ded=750, C%=0/--, OOP Max=NA</v>
          </cell>
          <cell r="F812">
            <v>0.67200000000000004</v>
          </cell>
          <cell r="G812">
            <v>0.66400000000000003</v>
          </cell>
          <cell r="H812">
            <v>0.64500000000000002</v>
          </cell>
          <cell r="I812">
            <v>0.629</v>
          </cell>
          <cell r="J812">
            <v>0.61399999999999999</v>
          </cell>
          <cell r="K812">
            <v>0.60199999999999998</v>
          </cell>
          <cell r="L812">
            <v>0.51400000000000001</v>
          </cell>
        </row>
        <row r="813">
          <cell r="E813" t="str">
            <v>Ded=750, C%=10/--, OOP Max=800</v>
          </cell>
          <cell r="F813">
            <v>0.63700000000000001</v>
          </cell>
          <cell r="G813">
            <v>0.64800000000000002</v>
          </cell>
          <cell r="H813">
            <v>0.629</v>
          </cell>
          <cell r="I813">
            <v>0.61299999999999999</v>
          </cell>
          <cell r="J813">
            <v>0.59799999999999998</v>
          </cell>
          <cell r="K813">
            <v>0.58499999999999996</v>
          </cell>
          <cell r="L813">
            <v>0.503</v>
          </cell>
        </row>
        <row r="814">
          <cell r="E814" t="str">
            <v>Ded=750, C%=10/--, OOP Max=850</v>
          </cell>
          <cell r="F814">
            <v>0.63100000000000001</v>
          </cell>
          <cell r="G814">
            <v>0.64300000000000002</v>
          </cell>
          <cell r="H814">
            <v>0.625</v>
          </cell>
          <cell r="I814">
            <v>0.60799999999999998</v>
          </cell>
          <cell r="J814">
            <v>0.59399999999999997</v>
          </cell>
          <cell r="K814">
            <v>0.58099999999999996</v>
          </cell>
          <cell r="L814">
            <v>0.501</v>
          </cell>
        </row>
        <row r="815">
          <cell r="E815" t="str">
            <v>Ded=750, C%=10/--, OOP Max=900</v>
          </cell>
          <cell r="F815">
            <v>0.627</v>
          </cell>
          <cell r="G815">
            <v>0.63900000000000001</v>
          </cell>
          <cell r="H815">
            <v>0.621</v>
          </cell>
          <cell r="I815">
            <v>0.60399999999999998</v>
          </cell>
          <cell r="J815">
            <v>0.59</v>
          </cell>
          <cell r="K815">
            <v>0.57699999999999996</v>
          </cell>
          <cell r="L815">
            <v>0.498</v>
          </cell>
        </row>
        <row r="816">
          <cell r="E816" t="str">
            <v>Ded=750, C%=10/--, OOP Max=950</v>
          </cell>
          <cell r="F816">
            <v>0.624</v>
          </cell>
          <cell r="G816">
            <v>0.63600000000000001</v>
          </cell>
          <cell r="H816">
            <v>0.61799999999999999</v>
          </cell>
          <cell r="I816">
            <v>0.60099999999999998</v>
          </cell>
          <cell r="J816">
            <v>0.58699999999999997</v>
          </cell>
          <cell r="K816">
            <v>0.57399999999999995</v>
          </cell>
          <cell r="L816">
            <v>0.498</v>
          </cell>
        </row>
        <row r="817">
          <cell r="E817" t="str">
            <v>Ded=750, C%=10/--, OOP Max=1050</v>
          </cell>
          <cell r="F817">
            <v>0.61799999999999999</v>
          </cell>
          <cell r="G817">
            <v>0.63200000000000001</v>
          </cell>
          <cell r="H817">
            <v>0.61299999999999999</v>
          </cell>
          <cell r="I817">
            <v>0.59699999999999998</v>
          </cell>
          <cell r="J817">
            <v>0.58199999999999996</v>
          </cell>
          <cell r="K817">
            <v>0.56999999999999995</v>
          </cell>
          <cell r="L817">
            <v>0.49399999999999999</v>
          </cell>
        </row>
        <row r="818">
          <cell r="E818" t="str">
            <v>Ded=750, C%=10/--, OOP Max=1150</v>
          </cell>
          <cell r="F818">
            <v>0.61399999999999999</v>
          </cell>
          <cell r="G818">
            <v>0.628</v>
          </cell>
          <cell r="H818">
            <v>0.61</v>
          </cell>
          <cell r="I818">
            <v>0.59299999999999997</v>
          </cell>
          <cell r="J818">
            <v>0.57899999999999996</v>
          </cell>
          <cell r="K818">
            <v>0.56599999999999995</v>
          </cell>
          <cell r="L818">
            <v>0.49199999999999999</v>
          </cell>
        </row>
        <row r="819">
          <cell r="E819" t="str">
            <v>Ded=750, C%=10/--, OOP Max=1250</v>
          </cell>
          <cell r="F819">
            <v>0.61099999999999999</v>
          </cell>
          <cell r="G819">
            <v>0.625</v>
          </cell>
          <cell r="H819">
            <v>0.60699999999999998</v>
          </cell>
          <cell r="I819">
            <v>0.59099999999999997</v>
          </cell>
          <cell r="J819">
            <v>0.57599999999999996</v>
          </cell>
          <cell r="K819">
            <v>0.56399999999999995</v>
          </cell>
          <cell r="L819">
            <v>0.48899999999999999</v>
          </cell>
        </row>
        <row r="820">
          <cell r="E820" t="str">
            <v>Ded=750, C%=10/--, OOP Max=1500</v>
          </cell>
          <cell r="F820">
            <v>0.60499999999999998</v>
          </cell>
          <cell r="G820">
            <v>0.621</v>
          </cell>
          <cell r="H820">
            <v>0.60299999999999998</v>
          </cell>
          <cell r="I820">
            <v>0.58599999999999997</v>
          </cell>
          <cell r="J820">
            <v>0.57199999999999995</v>
          </cell>
          <cell r="K820">
            <v>0.55900000000000005</v>
          </cell>
          <cell r="L820">
            <v>0.48499999999999999</v>
          </cell>
        </row>
        <row r="821">
          <cell r="E821" t="str">
            <v>Ded=750, C%=10/--, OOP Max=1750</v>
          </cell>
          <cell r="F821">
            <v>0.60099999999999998</v>
          </cell>
          <cell r="G821">
            <v>0.61799999999999999</v>
          </cell>
          <cell r="H821">
            <v>0.6</v>
          </cell>
          <cell r="I821">
            <v>0.58299999999999996</v>
          </cell>
          <cell r="J821">
            <v>0.56899999999999995</v>
          </cell>
          <cell r="K821">
            <v>0.55600000000000005</v>
          </cell>
          <cell r="L821">
            <v>0.48099999999999998</v>
          </cell>
        </row>
        <row r="822">
          <cell r="E822" t="str">
            <v>Ded=750, C%=10/--, OOP Max=2250</v>
          </cell>
          <cell r="F822">
            <v>0.59599999999999997</v>
          </cell>
          <cell r="G822">
            <v>0.61399999999999999</v>
          </cell>
          <cell r="H822">
            <v>0.59599999999999997</v>
          </cell>
          <cell r="I822">
            <v>0.57999999999999996</v>
          </cell>
          <cell r="J822">
            <v>0.56499999999999995</v>
          </cell>
          <cell r="K822">
            <v>0.55300000000000005</v>
          </cell>
          <cell r="L822">
            <v>0.47599999999999998</v>
          </cell>
        </row>
        <row r="823">
          <cell r="E823" t="str">
            <v>Ded=750, C%=10/--, OOP Max=2750</v>
          </cell>
          <cell r="F823">
            <v>0.59299999999999997</v>
          </cell>
          <cell r="G823">
            <v>0.61199999999999999</v>
          </cell>
          <cell r="H823">
            <v>0.59399999999999997</v>
          </cell>
          <cell r="I823">
            <v>0.57699999999999996</v>
          </cell>
          <cell r="J823">
            <v>0.56299999999999994</v>
          </cell>
          <cell r="K823">
            <v>0.55000000000000004</v>
          </cell>
          <cell r="L823">
            <v>0.47299999999999998</v>
          </cell>
        </row>
        <row r="824">
          <cell r="E824" t="str">
            <v>Ded=750, C%=10/--, OOP Max=3250</v>
          </cell>
          <cell r="F824">
            <v>0.59099999999999997</v>
          </cell>
          <cell r="G824">
            <v>0.61</v>
          </cell>
          <cell r="H824">
            <v>0.59199999999999997</v>
          </cell>
          <cell r="I824">
            <v>0.57499999999999996</v>
          </cell>
          <cell r="J824">
            <v>0.56100000000000005</v>
          </cell>
          <cell r="K824">
            <v>0.54800000000000004</v>
          </cell>
          <cell r="L824">
            <v>0.47099999999999997</v>
          </cell>
        </row>
        <row r="825">
          <cell r="E825" t="str">
            <v>Ded=750, C%=10/--, OOP Max=3750</v>
          </cell>
          <cell r="F825">
            <v>0.58899999999999997</v>
          </cell>
          <cell r="G825">
            <v>0.60899999999999999</v>
          </cell>
          <cell r="H825">
            <v>0.59099999999999997</v>
          </cell>
          <cell r="I825">
            <v>0.57399999999999995</v>
          </cell>
          <cell r="J825">
            <v>0.56000000000000005</v>
          </cell>
          <cell r="K825">
            <v>0.54700000000000004</v>
          </cell>
          <cell r="L825">
            <v>0.46899999999999997</v>
          </cell>
        </row>
        <row r="826">
          <cell r="E826" t="str">
            <v>Ded=750, C%=10/--, OOP Max=NA</v>
          </cell>
          <cell r="F826">
            <v>0.57799999999999996</v>
          </cell>
          <cell r="G826">
            <v>0.6</v>
          </cell>
          <cell r="H826">
            <v>0.58199999999999996</v>
          </cell>
          <cell r="I826">
            <v>0.56599999999999995</v>
          </cell>
          <cell r="J826">
            <v>0.55200000000000005</v>
          </cell>
          <cell r="K826">
            <v>0.53900000000000003</v>
          </cell>
          <cell r="L826">
            <v>0.45600000000000002</v>
          </cell>
        </row>
        <row r="827">
          <cell r="E827" t="str">
            <v>Ded=750, C%=20/--, OOP Max=850</v>
          </cell>
          <cell r="F827">
            <v>0.61799999999999999</v>
          </cell>
          <cell r="G827">
            <v>0.63900000000000001</v>
          </cell>
          <cell r="H827">
            <v>0.62</v>
          </cell>
          <cell r="I827">
            <v>0.60399999999999998</v>
          </cell>
          <cell r="J827">
            <v>0.58899999999999997</v>
          </cell>
          <cell r="K827">
            <v>0.57699999999999996</v>
          </cell>
          <cell r="L827">
            <v>0.49299999999999999</v>
          </cell>
        </row>
        <row r="828">
          <cell r="E828" t="str">
            <v>Ded=750, C%=20/--, OOP Max=950</v>
          </cell>
          <cell r="F828">
            <v>0.60699999999999998</v>
          </cell>
          <cell r="G828">
            <v>0.629</v>
          </cell>
          <cell r="H828">
            <v>0.61099999999999999</v>
          </cell>
          <cell r="I828">
            <v>0.59399999999999997</v>
          </cell>
          <cell r="J828">
            <v>0.57999999999999996</v>
          </cell>
          <cell r="K828">
            <v>0.56699999999999995</v>
          </cell>
          <cell r="L828">
            <v>0.48899999999999999</v>
          </cell>
        </row>
        <row r="829">
          <cell r="E829" t="str">
            <v>Ded=750, C%=20/--, OOP Max=1050</v>
          </cell>
          <cell r="F829">
            <v>0.59899999999999998</v>
          </cell>
          <cell r="G829">
            <v>0.622</v>
          </cell>
          <cell r="H829">
            <v>0.60399999999999998</v>
          </cell>
          <cell r="I829">
            <v>0.58699999999999997</v>
          </cell>
          <cell r="J829">
            <v>0.57299999999999995</v>
          </cell>
          <cell r="K829">
            <v>0.56000000000000005</v>
          </cell>
          <cell r="L829">
            <v>0.48299999999999998</v>
          </cell>
        </row>
        <row r="830">
          <cell r="E830" t="str">
            <v>Ded=750, C%=20/--, OOP Max=1150</v>
          </cell>
          <cell r="F830">
            <v>0.59199999999999997</v>
          </cell>
          <cell r="G830">
            <v>0.61599999999999999</v>
          </cell>
          <cell r="H830">
            <v>0.59799999999999998</v>
          </cell>
          <cell r="I830">
            <v>0.58199999999999996</v>
          </cell>
          <cell r="J830">
            <v>0.56699999999999995</v>
          </cell>
          <cell r="K830">
            <v>0.55500000000000005</v>
          </cell>
          <cell r="L830">
            <v>0.48099999999999998</v>
          </cell>
        </row>
        <row r="831">
          <cell r="E831" t="str">
            <v>Ded=750, C%=20/--, OOP Max=1350</v>
          </cell>
          <cell r="F831">
            <v>0.58099999999999996</v>
          </cell>
          <cell r="G831">
            <v>0.60699999999999998</v>
          </cell>
          <cell r="H831">
            <v>0.58899999999999997</v>
          </cell>
          <cell r="I831">
            <v>0.57299999999999995</v>
          </cell>
          <cell r="J831">
            <v>0.55800000000000005</v>
          </cell>
          <cell r="K831">
            <v>0.54600000000000004</v>
          </cell>
          <cell r="L831">
            <v>0.47499999999999998</v>
          </cell>
        </row>
        <row r="832">
          <cell r="E832" t="str">
            <v>Ded=750, C%=20/--, OOP Max=1550</v>
          </cell>
          <cell r="F832">
            <v>0.57299999999999995</v>
          </cell>
          <cell r="G832">
            <v>0.6</v>
          </cell>
          <cell r="H832">
            <v>0.58199999999999996</v>
          </cell>
          <cell r="I832">
            <v>0.56599999999999995</v>
          </cell>
          <cell r="J832">
            <v>0.55100000000000005</v>
          </cell>
          <cell r="K832">
            <v>0.53900000000000003</v>
          </cell>
          <cell r="L832">
            <v>0.47</v>
          </cell>
        </row>
        <row r="833">
          <cell r="E833" t="str">
            <v>Ded=750, C%=20/--, OOP Max=1750</v>
          </cell>
          <cell r="F833">
            <v>0.56699999999999995</v>
          </cell>
          <cell r="G833">
            <v>0.59499999999999997</v>
          </cell>
          <cell r="H833">
            <v>0.57699999999999996</v>
          </cell>
          <cell r="I833">
            <v>0.56000000000000005</v>
          </cell>
          <cell r="J833">
            <v>0.54600000000000004</v>
          </cell>
          <cell r="K833">
            <v>0.53400000000000003</v>
          </cell>
          <cell r="L833">
            <v>0.46400000000000002</v>
          </cell>
        </row>
        <row r="834">
          <cell r="E834" t="str">
            <v>Ded=750, C%=20/--, OOP Max=2250</v>
          </cell>
          <cell r="F834">
            <v>0.55500000000000005</v>
          </cell>
          <cell r="G834">
            <v>0.58599999999999997</v>
          </cell>
          <cell r="H834">
            <v>0.56799999999999995</v>
          </cell>
          <cell r="I834">
            <v>0.55100000000000005</v>
          </cell>
          <cell r="J834">
            <v>0.53700000000000003</v>
          </cell>
          <cell r="K834">
            <v>0.52500000000000002</v>
          </cell>
          <cell r="L834">
            <v>0.45600000000000002</v>
          </cell>
        </row>
        <row r="835">
          <cell r="E835" t="str">
            <v>Ded=750, C%=20/--, OOP Max=2750</v>
          </cell>
          <cell r="F835">
            <v>0.54800000000000004</v>
          </cell>
          <cell r="G835">
            <v>0.57999999999999996</v>
          </cell>
          <cell r="H835">
            <v>0.56200000000000006</v>
          </cell>
          <cell r="I835">
            <v>0.54600000000000004</v>
          </cell>
          <cell r="J835">
            <v>0.53100000000000003</v>
          </cell>
          <cell r="K835">
            <v>0.51900000000000002</v>
          </cell>
          <cell r="L835">
            <v>0.44900000000000001</v>
          </cell>
        </row>
        <row r="836">
          <cell r="E836" t="str">
            <v>Ded=750, C%=20/--, OOP Max=3750</v>
          </cell>
          <cell r="F836">
            <v>0.53900000000000003</v>
          </cell>
          <cell r="G836">
            <v>0.57299999999999995</v>
          </cell>
          <cell r="H836">
            <v>0.55500000000000005</v>
          </cell>
          <cell r="I836">
            <v>0.53800000000000003</v>
          </cell>
          <cell r="J836">
            <v>0.52400000000000002</v>
          </cell>
          <cell r="K836">
            <v>0.51200000000000001</v>
          </cell>
          <cell r="L836">
            <v>0.439</v>
          </cell>
        </row>
        <row r="837">
          <cell r="E837" t="str">
            <v>Ded=750, C%=20/--, OOP Max=4750</v>
          </cell>
          <cell r="F837">
            <v>0.53300000000000003</v>
          </cell>
          <cell r="G837">
            <v>0.56799999999999995</v>
          </cell>
          <cell r="H837">
            <v>0.55000000000000004</v>
          </cell>
          <cell r="I837">
            <v>0.53400000000000003</v>
          </cell>
          <cell r="J837">
            <v>0.51900000000000002</v>
          </cell>
          <cell r="K837">
            <v>0.50700000000000001</v>
          </cell>
          <cell r="L837">
            <v>0.433</v>
          </cell>
        </row>
        <row r="838">
          <cell r="E838" t="str">
            <v>Ded=750, C%=20/--, OOP Max=5750</v>
          </cell>
          <cell r="F838">
            <v>0.52800000000000002</v>
          </cell>
          <cell r="G838">
            <v>0.56499999999999995</v>
          </cell>
          <cell r="H838">
            <v>0.54700000000000004</v>
          </cell>
          <cell r="I838">
            <v>0.53</v>
          </cell>
          <cell r="J838">
            <v>0.51600000000000001</v>
          </cell>
          <cell r="K838">
            <v>0.503</v>
          </cell>
          <cell r="L838">
            <v>0.43</v>
          </cell>
        </row>
        <row r="839">
          <cell r="E839" t="str">
            <v>Ded=750, C%=20/--, OOP Max=6750</v>
          </cell>
          <cell r="F839">
            <v>0.52500000000000002</v>
          </cell>
          <cell r="G839">
            <v>0.56200000000000006</v>
          </cell>
          <cell r="H839">
            <v>0.54400000000000004</v>
          </cell>
          <cell r="I839">
            <v>0.52800000000000002</v>
          </cell>
          <cell r="J839">
            <v>0.51300000000000001</v>
          </cell>
          <cell r="K839">
            <v>0.501</v>
          </cell>
          <cell r="L839">
            <v>0.42599999999999999</v>
          </cell>
        </row>
        <row r="840">
          <cell r="E840" t="str">
            <v>Ded=750, C%=20/--, OOP Max=NA</v>
          </cell>
          <cell r="F840">
            <v>0.503</v>
          </cell>
          <cell r="G840">
            <v>0.54600000000000004</v>
          </cell>
          <cell r="H840">
            <v>0.52800000000000002</v>
          </cell>
          <cell r="I840">
            <v>0.51100000000000001</v>
          </cell>
          <cell r="J840">
            <v>0.497</v>
          </cell>
          <cell r="K840">
            <v>0.48499999999999999</v>
          </cell>
          <cell r="L840">
            <v>0.39900000000000002</v>
          </cell>
        </row>
        <row r="841">
          <cell r="E841" t="str">
            <v>Ded=750, C%=30/--, OOP Max=900</v>
          </cell>
          <cell r="F841">
            <v>0.60499999999999998</v>
          </cell>
          <cell r="G841">
            <v>0.63300000000000001</v>
          </cell>
          <cell r="H841">
            <v>0.61499999999999999</v>
          </cell>
          <cell r="I841">
            <v>0.59799999999999998</v>
          </cell>
          <cell r="J841">
            <v>0.58399999999999996</v>
          </cell>
          <cell r="K841">
            <v>0.57099999999999995</v>
          </cell>
          <cell r="L841">
            <v>0.48299999999999998</v>
          </cell>
        </row>
        <row r="842">
          <cell r="E842" t="str">
            <v>Ded=750, C%=30/--, OOP Max=1050</v>
          </cell>
          <cell r="F842">
            <v>0.58899999999999997</v>
          </cell>
          <cell r="G842">
            <v>0.61899999999999999</v>
          </cell>
          <cell r="H842">
            <v>0.60099999999999998</v>
          </cell>
          <cell r="I842">
            <v>0.58399999999999996</v>
          </cell>
          <cell r="J842">
            <v>0.56999999999999995</v>
          </cell>
          <cell r="K842">
            <v>0.55700000000000005</v>
          </cell>
          <cell r="L842">
            <v>0.47599999999999998</v>
          </cell>
        </row>
        <row r="843">
          <cell r="E843" t="str">
            <v>Ded=750, C%=30/--, OOP Max=1200</v>
          </cell>
          <cell r="F843">
            <v>0.57699999999999996</v>
          </cell>
          <cell r="G843">
            <v>0.60899999999999999</v>
          </cell>
          <cell r="H843">
            <v>0.59</v>
          </cell>
          <cell r="I843">
            <v>0.57399999999999995</v>
          </cell>
          <cell r="J843">
            <v>0.55900000000000005</v>
          </cell>
          <cell r="K843">
            <v>0.54700000000000004</v>
          </cell>
          <cell r="L843">
            <v>0.46800000000000003</v>
          </cell>
        </row>
        <row r="844">
          <cell r="E844" t="str">
            <v>Ded=750, C%=30/--, OOP Max=1350</v>
          </cell>
          <cell r="F844">
            <v>0.56699999999999995</v>
          </cell>
          <cell r="G844">
            <v>0.6</v>
          </cell>
          <cell r="H844">
            <v>0.58199999999999996</v>
          </cell>
          <cell r="I844">
            <v>0.56499999999999995</v>
          </cell>
          <cell r="J844">
            <v>0.55100000000000005</v>
          </cell>
          <cell r="K844">
            <v>0.53800000000000003</v>
          </cell>
          <cell r="L844">
            <v>0.46500000000000002</v>
          </cell>
        </row>
        <row r="845">
          <cell r="E845" t="str">
            <v>Ded=750, C%=30/--, OOP Max=1650</v>
          </cell>
          <cell r="F845">
            <v>0.55100000000000005</v>
          </cell>
          <cell r="G845">
            <v>0.58599999999999997</v>
          </cell>
          <cell r="H845">
            <v>0.56799999999999995</v>
          </cell>
          <cell r="I845">
            <v>0.55200000000000005</v>
          </cell>
          <cell r="J845">
            <v>0.53700000000000003</v>
          </cell>
          <cell r="K845">
            <v>0.52500000000000002</v>
          </cell>
          <cell r="L845">
            <v>0.45600000000000002</v>
          </cell>
        </row>
        <row r="846">
          <cell r="E846" t="str">
            <v>Ded=750, C%=30/--, OOP Max=1950</v>
          </cell>
          <cell r="F846">
            <v>0.53900000000000003</v>
          </cell>
          <cell r="G846">
            <v>0.57599999999999996</v>
          </cell>
          <cell r="H846">
            <v>0.55800000000000005</v>
          </cell>
          <cell r="I846">
            <v>0.54200000000000004</v>
          </cell>
          <cell r="J846">
            <v>0.52700000000000002</v>
          </cell>
          <cell r="K846">
            <v>0.51500000000000001</v>
          </cell>
          <cell r="L846">
            <v>0.44900000000000001</v>
          </cell>
        </row>
        <row r="847">
          <cell r="E847" t="str">
            <v>Ded=750, C%=30/--, OOP Max=2250</v>
          </cell>
          <cell r="F847">
            <v>0.52900000000000003</v>
          </cell>
          <cell r="G847">
            <v>0.56799999999999995</v>
          </cell>
          <cell r="H847">
            <v>0.55000000000000004</v>
          </cell>
          <cell r="I847">
            <v>0.53400000000000003</v>
          </cell>
          <cell r="J847">
            <v>0.51900000000000002</v>
          </cell>
          <cell r="K847">
            <v>0.50700000000000001</v>
          </cell>
          <cell r="L847">
            <v>0.44</v>
          </cell>
        </row>
        <row r="848">
          <cell r="E848" t="str">
            <v>Ded=750, C%=30/--, OOP Max=3000</v>
          </cell>
          <cell r="F848">
            <v>0.51300000000000001</v>
          </cell>
          <cell r="G848">
            <v>0.55500000000000005</v>
          </cell>
          <cell r="H848">
            <v>0.53700000000000003</v>
          </cell>
          <cell r="I848">
            <v>0.52</v>
          </cell>
          <cell r="J848">
            <v>0.50600000000000001</v>
          </cell>
          <cell r="K848">
            <v>0.49399999999999999</v>
          </cell>
          <cell r="L848">
            <v>0.42799999999999999</v>
          </cell>
        </row>
        <row r="849">
          <cell r="E849" t="str">
            <v>Ded=750, C%=30/--, OOP Max=3750</v>
          </cell>
          <cell r="F849">
            <v>0.502</v>
          </cell>
          <cell r="G849">
            <v>0.54600000000000004</v>
          </cell>
          <cell r="H849">
            <v>0.52800000000000002</v>
          </cell>
          <cell r="I849">
            <v>0.51200000000000001</v>
          </cell>
          <cell r="J849">
            <v>0.498</v>
          </cell>
          <cell r="K849">
            <v>0.48499999999999999</v>
          </cell>
          <cell r="L849">
            <v>0.41799999999999998</v>
          </cell>
        </row>
        <row r="850">
          <cell r="E850" t="str">
            <v>Ded=750, C%=30/--, OOP Max=5250</v>
          </cell>
          <cell r="F850">
            <v>0.48799999999999999</v>
          </cell>
          <cell r="G850">
            <v>0.53500000000000003</v>
          </cell>
          <cell r="H850">
            <v>0.51700000000000002</v>
          </cell>
          <cell r="I850">
            <v>0.501</v>
          </cell>
          <cell r="J850">
            <v>0.48699999999999999</v>
          </cell>
          <cell r="K850">
            <v>0.47399999999999998</v>
          </cell>
          <cell r="L850">
            <v>0.40300000000000002</v>
          </cell>
        </row>
        <row r="851">
          <cell r="E851" t="str">
            <v>Ded=750, C%=30/--, OOP Max=6750</v>
          </cell>
          <cell r="F851">
            <v>0.47899999999999998</v>
          </cell>
          <cell r="G851">
            <v>0.52800000000000002</v>
          </cell>
          <cell r="H851">
            <v>0.51</v>
          </cell>
          <cell r="I851">
            <v>0.49399999999999999</v>
          </cell>
          <cell r="J851">
            <v>0.48</v>
          </cell>
          <cell r="K851">
            <v>0.46700000000000003</v>
          </cell>
          <cell r="L851">
            <v>0.39500000000000002</v>
          </cell>
        </row>
        <row r="852">
          <cell r="E852" t="str">
            <v>Ded=750, C%=30/--, OOP Max=8250</v>
          </cell>
          <cell r="F852">
            <v>0.47299999999999998</v>
          </cell>
          <cell r="G852">
            <v>0.52300000000000002</v>
          </cell>
          <cell r="H852">
            <v>0.505</v>
          </cell>
          <cell r="I852">
            <v>0.48899999999999999</v>
          </cell>
          <cell r="J852">
            <v>0.47499999999999998</v>
          </cell>
          <cell r="K852">
            <v>0.46200000000000002</v>
          </cell>
          <cell r="L852">
            <v>0.39</v>
          </cell>
        </row>
        <row r="853">
          <cell r="E853" t="str">
            <v>Ded=750, C%=30/--, OOP Max=9750</v>
          </cell>
          <cell r="F853">
            <v>0.46800000000000003</v>
          </cell>
          <cell r="G853">
            <v>0.51900000000000002</v>
          </cell>
          <cell r="H853">
            <v>0.501</v>
          </cell>
          <cell r="I853">
            <v>0.48499999999999999</v>
          </cell>
          <cell r="J853">
            <v>0.47099999999999997</v>
          </cell>
          <cell r="K853">
            <v>0.45800000000000002</v>
          </cell>
          <cell r="L853">
            <v>0.38300000000000001</v>
          </cell>
        </row>
        <row r="854">
          <cell r="E854" t="str">
            <v>Ded=750, C%=30/--, OOP Max=NA</v>
          </cell>
          <cell r="F854">
            <v>0.435</v>
          </cell>
          <cell r="G854">
            <v>0.495</v>
          </cell>
          <cell r="H854">
            <v>0.47699999999999998</v>
          </cell>
          <cell r="I854">
            <v>0.46100000000000002</v>
          </cell>
          <cell r="J854">
            <v>0.44700000000000001</v>
          </cell>
          <cell r="K854">
            <v>0.434</v>
          </cell>
          <cell r="L854">
            <v>0.34399999999999997</v>
          </cell>
        </row>
        <row r="855">
          <cell r="E855" t="str">
            <v>Ded=750, C%=40/--, OOP Max=950</v>
          </cell>
          <cell r="F855">
            <v>0.59499999999999997</v>
          </cell>
          <cell r="G855">
            <v>0.628</v>
          </cell>
          <cell r="H855">
            <v>0.61</v>
          </cell>
          <cell r="I855">
            <v>0.59299999999999997</v>
          </cell>
          <cell r="J855">
            <v>0.57899999999999996</v>
          </cell>
          <cell r="K855">
            <v>0.56599999999999995</v>
          </cell>
          <cell r="L855">
            <v>0.47199999999999998</v>
          </cell>
        </row>
        <row r="856">
          <cell r="E856" t="str">
            <v>Ded=750, C%=40/--, OOP Max=1150</v>
          </cell>
          <cell r="F856">
            <v>0.57399999999999995</v>
          </cell>
          <cell r="G856">
            <v>0.61</v>
          </cell>
          <cell r="H856">
            <v>0.59199999999999997</v>
          </cell>
          <cell r="I856">
            <v>0.57499999999999996</v>
          </cell>
          <cell r="J856">
            <v>0.56100000000000005</v>
          </cell>
          <cell r="K856">
            <v>0.54800000000000004</v>
          </cell>
          <cell r="L856">
            <v>0.46400000000000002</v>
          </cell>
        </row>
        <row r="857">
          <cell r="E857" t="str">
            <v>Ded=750, C%=40/--, OOP Max=1350</v>
          </cell>
          <cell r="F857">
            <v>0.55800000000000005</v>
          </cell>
          <cell r="G857">
            <v>0.59599999999999997</v>
          </cell>
          <cell r="H857">
            <v>0.57699999999999996</v>
          </cell>
          <cell r="I857">
            <v>0.56100000000000005</v>
          </cell>
          <cell r="J857">
            <v>0.54700000000000004</v>
          </cell>
          <cell r="K857">
            <v>0.53400000000000003</v>
          </cell>
          <cell r="L857">
            <v>0.45300000000000001</v>
          </cell>
        </row>
        <row r="858">
          <cell r="E858" t="str">
            <v>Ded=750, C%=40/--, OOP Max=1550</v>
          </cell>
          <cell r="F858">
            <v>0.54500000000000004</v>
          </cell>
          <cell r="G858">
            <v>0.58399999999999996</v>
          </cell>
          <cell r="H858">
            <v>0.56599999999999995</v>
          </cell>
          <cell r="I858">
            <v>0.55000000000000004</v>
          </cell>
          <cell r="J858">
            <v>0.53500000000000003</v>
          </cell>
          <cell r="K858">
            <v>0.52300000000000002</v>
          </cell>
          <cell r="L858">
            <v>0.45</v>
          </cell>
        </row>
        <row r="859">
          <cell r="E859" t="str">
            <v>Ded=750, C%=40/--, OOP Max=1950</v>
          </cell>
          <cell r="F859">
            <v>0.52400000000000002</v>
          </cell>
          <cell r="G859">
            <v>0.56599999999999995</v>
          </cell>
          <cell r="H859">
            <v>0.54800000000000004</v>
          </cell>
          <cell r="I859">
            <v>0.53200000000000003</v>
          </cell>
          <cell r="J859">
            <v>0.51700000000000002</v>
          </cell>
          <cell r="K859">
            <v>0.505</v>
          </cell>
          <cell r="L859">
            <v>0.437</v>
          </cell>
        </row>
        <row r="860">
          <cell r="E860" t="str">
            <v>Ded=750, C%=40/--, OOP Max=2350</v>
          </cell>
          <cell r="F860">
            <v>0.50800000000000001</v>
          </cell>
          <cell r="G860">
            <v>0.55300000000000005</v>
          </cell>
          <cell r="H860">
            <v>0.53500000000000003</v>
          </cell>
          <cell r="I860">
            <v>0.51800000000000002</v>
          </cell>
          <cell r="J860">
            <v>0.504</v>
          </cell>
          <cell r="K860">
            <v>0.49199999999999999</v>
          </cell>
          <cell r="L860">
            <v>0.42799999999999999</v>
          </cell>
        </row>
        <row r="861">
          <cell r="E861" t="str">
            <v>Ded=750, C%=40/--, OOP Max=2750</v>
          </cell>
          <cell r="F861">
            <v>0.495</v>
          </cell>
          <cell r="G861">
            <v>0.54200000000000004</v>
          </cell>
          <cell r="H861">
            <v>0.52400000000000002</v>
          </cell>
          <cell r="I861">
            <v>0.50800000000000001</v>
          </cell>
          <cell r="J861">
            <v>0.49399999999999999</v>
          </cell>
          <cell r="K861">
            <v>0.48099999999999998</v>
          </cell>
          <cell r="L861">
            <v>0.41599999999999998</v>
          </cell>
        </row>
        <row r="862">
          <cell r="E862" t="str">
            <v>Ded=750, C%=40/--, OOP Max=3750</v>
          </cell>
          <cell r="F862">
            <v>0.47299999999999998</v>
          </cell>
          <cell r="G862">
            <v>0.52400000000000002</v>
          </cell>
          <cell r="H862">
            <v>0.50600000000000001</v>
          </cell>
          <cell r="I862">
            <v>0.49</v>
          </cell>
          <cell r="J862">
            <v>0.47599999999999998</v>
          </cell>
          <cell r="K862">
            <v>0.46300000000000002</v>
          </cell>
          <cell r="L862">
            <v>0.4</v>
          </cell>
        </row>
        <row r="863">
          <cell r="E863" t="str">
            <v>Ded=750, C%=40/--, OOP Max=4750</v>
          </cell>
          <cell r="F863">
            <v>0.45900000000000002</v>
          </cell>
          <cell r="G863">
            <v>0.51300000000000001</v>
          </cell>
          <cell r="H863">
            <v>0.495</v>
          </cell>
          <cell r="I863">
            <v>0.47899999999999998</v>
          </cell>
          <cell r="J863">
            <v>0.46500000000000002</v>
          </cell>
          <cell r="K863">
            <v>0.45200000000000001</v>
          </cell>
          <cell r="L863">
            <v>0.38700000000000001</v>
          </cell>
        </row>
        <row r="864">
          <cell r="E864" t="str">
            <v>Ded=750, C%=40/--, OOP Max=6750</v>
          </cell>
          <cell r="F864">
            <v>0.441</v>
          </cell>
          <cell r="G864">
            <v>0.498</v>
          </cell>
          <cell r="H864">
            <v>0.48099999999999998</v>
          </cell>
          <cell r="I864">
            <v>0.46400000000000002</v>
          </cell>
          <cell r="J864">
            <v>0.45</v>
          </cell>
          <cell r="K864">
            <v>0.438</v>
          </cell>
          <cell r="L864">
            <v>0.36799999999999999</v>
          </cell>
        </row>
        <row r="865">
          <cell r="E865" t="str">
            <v>Ded=750, C%=40/--, OOP Max=8750</v>
          </cell>
          <cell r="F865">
            <v>0.42899999999999999</v>
          </cell>
          <cell r="G865">
            <v>0.48899999999999999</v>
          </cell>
          <cell r="H865">
            <v>0.47099999999999997</v>
          </cell>
          <cell r="I865">
            <v>0.45500000000000002</v>
          </cell>
          <cell r="J865">
            <v>0.441</v>
          </cell>
          <cell r="K865">
            <v>0.42799999999999999</v>
          </cell>
          <cell r="L865">
            <v>0.35699999999999998</v>
          </cell>
        </row>
        <row r="866">
          <cell r="E866" t="str">
            <v>Ded=750, C%=40/--, OOP Max=10750</v>
          </cell>
          <cell r="F866">
            <v>0.42099999999999999</v>
          </cell>
          <cell r="G866">
            <v>0.48199999999999998</v>
          </cell>
          <cell r="H866">
            <v>0.46400000000000002</v>
          </cell>
          <cell r="I866">
            <v>0.44800000000000001</v>
          </cell>
          <cell r="J866">
            <v>0.434</v>
          </cell>
          <cell r="K866">
            <v>0.42199999999999999</v>
          </cell>
          <cell r="L866">
            <v>0.35</v>
          </cell>
        </row>
        <row r="867">
          <cell r="E867" t="str">
            <v>Ded=750, C%=40/--, OOP Max=12750</v>
          </cell>
          <cell r="F867">
            <v>0.41399999999999998</v>
          </cell>
          <cell r="G867">
            <v>0.47699999999999998</v>
          </cell>
          <cell r="H867">
            <v>0.45900000000000002</v>
          </cell>
          <cell r="I867">
            <v>0.443</v>
          </cell>
          <cell r="J867">
            <v>0.42899999999999999</v>
          </cell>
          <cell r="K867">
            <v>0.41599999999999998</v>
          </cell>
          <cell r="L867">
            <v>0.34200000000000003</v>
          </cell>
        </row>
        <row r="868">
          <cell r="E868" t="str">
            <v>Ded=750, C%=40/--, OOP Max=NA</v>
          </cell>
          <cell r="F868">
            <v>0.372</v>
          </cell>
          <cell r="G868">
            <v>0.44500000000000001</v>
          </cell>
          <cell r="H868">
            <v>0.42699999999999999</v>
          </cell>
          <cell r="I868">
            <v>0.41099999999999998</v>
          </cell>
          <cell r="J868">
            <v>0.39700000000000002</v>
          </cell>
          <cell r="K868">
            <v>0.38500000000000001</v>
          </cell>
          <cell r="L868">
            <v>0.28999999999999998</v>
          </cell>
        </row>
        <row r="869">
          <cell r="E869" t="str">
            <v>Ded=750, C%=50/--, OOP Max=1000</v>
          </cell>
          <cell r="F869">
            <v>0.58799999999999997</v>
          </cell>
          <cell r="G869">
            <v>0.623</v>
          </cell>
          <cell r="H869">
            <v>0.60499999999999998</v>
          </cell>
          <cell r="I869">
            <v>0.58799999999999997</v>
          </cell>
          <cell r="J869">
            <v>0.57399999999999995</v>
          </cell>
          <cell r="K869">
            <v>0.56100000000000005</v>
          </cell>
          <cell r="L869">
            <v>0.46200000000000002</v>
          </cell>
        </row>
        <row r="870">
          <cell r="E870" t="str">
            <v>Ded=750, C%=50/--, OOP Max=1250</v>
          </cell>
          <cell r="F870">
            <v>0.56200000000000006</v>
          </cell>
          <cell r="G870">
            <v>0.6</v>
          </cell>
          <cell r="H870">
            <v>0.58199999999999996</v>
          </cell>
          <cell r="I870">
            <v>0.56599999999999995</v>
          </cell>
          <cell r="J870">
            <v>0.55100000000000005</v>
          </cell>
          <cell r="K870">
            <v>0.53900000000000003</v>
          </cell>
          <cell r="L870">
            <v>0.45200000000000001</v>
          </cell>
        </row>
        <row r="871">
          <cell r="E871" t="str">
            <v>Ded=750, C%=50/--, OOP Max=1500</v>
          </cell>
          <cell r="F871">
            <v>0.54200000000000004</v>
          </cell>
          <cell r="G871">
            <v>0.58299999999999996</v>
          </cell>
          <cell r="H871">
            <v>0.56499999999999995</v>
          </cell>
          <cell r="I871">
            <v>0.54800000000000004</v>
          </cell>
          <cell r="J871">
            <v>0.53400000000000003</v>
          </cell>
          <cell r="K871">
            <v>0.52100000000000002</v>
          </cell>
          <cell r="L871">
            <v>0.439</v>
          </cell>
        </row>
        <row r="872">
          <cell r="E872" t="str">
            <v>Ded=750, C%=50/--, OOP Max=1750</v>
          </cell>
          <cell r="F872">
            <v>0.52600000000000002</v>
          </cell>
          <cell r="G872">
            <v>0.56899999999999995</v>
          </cell>
          <cell r="H872">
            <v>0.55100000000000005</v>
          </cell>
          <cell r="I872">
            <v>0.53400000000000003</v>
          </cell>
          <cell r="J872">
            <v>0.52</v>
          </cell>
          <cell r="K872">
            <v>0.50700000000000001</v>
          </cell>
          <cell r="L872">
            <v>0.435</v>
          </cell>
        </row>
        <row r="873">
          <cell r="E873" t="str">
            <v>Ded=750, C%=50/--, OOP Max=2250</v>
          </cell>
          <cell r="F873">
            <v>0.5</v>
          </cell>
          <cell r="G873">
            <v>0.54600000000000004</v>
          </cell>
          <cell r="H873">
            <v>0.52800000000000002</v>
          </cell>
          <cell r="I873">
            <v>0.51200000000000001</v>
          </cell>
          <cell r="J873">
            <v>0.498</v>
          </cell>
          <cell r="K873">
            <v>0.48499999999999999</v>
          </cell>
          <cell r="L873">
            <v>0.41899999999999998</v>
          </cell>
        </row>
        <row r="874">
          <cell r="E874" t="str">
            <v>Ded=750, C%=50/--, OOP Max=2750</v>
          </cell>
          <cell r="F874">
            <v>0.48</v>
          </cell>
          <cell r="G874">
            <v>0.52900000000000003</v>
          </cell>
          <cell r="H874">
            <v>0.51200000000000001</v>
          </cell>
          <cell r="I874">
            <v>0.495</v>
          </cell>
          <cell r="J874">
            <v>0.48099999999999998</v>
          </cell>
          <cell r="K874">
            <v>0.46899999999999997</v>
          </cell>
          <cell r="L874">
            <v>0.40799999999999997</v>
          </cell>
        </row>
        <row r="875">
          <cell r="E875" t="str">
            <v>Ded=750, C%=50/--, OOP Max=3250</v>
          </cell>
          <cell r="F875">
            <v>0.46400000000000002</v>
          </cell>
          <cell r="G875">
            <v>0.51600000000000001</v>
          </cell>
          <cell r="H875">
            <v>0.499</v>
          </cell>
          <cell r="I875">
            <v>0.48199999999999998</v>
          </cell>
          <cell r="J875">
            <v>0.46800000000000003</v>
          </cell>
          <cell r="K875">
            <v>0.45600000000000002</v>
          </cell>
          <cell r="L875">
            <v>0.39300000000000002</v>
          </cell>
        </row>
        <row r="876">
          <cell r="E876" t="str">
            <v>Ded=750, C%=50/--, OOP Max=4500</v>
          </cell>
          <cell r="F876">
            <v>0.437</v>
          </cell>
          <cell r="G876">
            <v>0.49399999999999999</v>
          </cell>
          <cell r="H876">
            <v>0.47599999999999998</v>
          </cell>
          <cell r="I876">
            <v>0.46</v>
          </cell>
          <cell r="J876">
            <v>0.44600000000000001</v>
          </cell>
          <cell r="K876">
            <v>0.434</v>
          </cell>
          <cell r="L876">
            <v>0.374</v>
          </cell>
        </row>
        <row r="877">
          <cell r="E877" t="str">
            <v>Ded=750, C%=50/--, OOP Max=5750</v>
          </cell>
          <cell r="F877">
            <v>0.41899999999999998</v>
          </cell>
          <cell r="G877">
            <v>0.48</v>
          </cell>
          <cell r="H877">
            <v>0.46200000000000002</v>
          </cell>
          <cell r="I877">
            <v>0.44600000000000001</v>
          </cell>
          <cell r="J877">
            <v>0.432</v>
          </cell>
          <cell r="K877">
            <v>0.42</v>
          </cell>
          <cell r="L877">
            <v>0.35799999999999998</v>
          </cell>
        </row>
        <row r="878">
          <cell r="E878" t="str">
            <v>Ded=750, C%=50/--, OOP Max=8250</v>
          </cell>
          <cell r="F878">
            <v>0.39700000000000002</v>
          </cell>
          <cell r="G878">
            <v>0.46200000000000002</v>
          </cell>
          <cell r="H878">
            <v>0.44400000000000001</v>
          </cell>
          <cell r="I878">
            <v>0.42799999999999999</v>
          </cell>
          <cell r="J878">
            <v>0.41399999999999998</v>
          </cell>
          <cell r="K878">
            <v>0.40200000000000002</v>
          </cell>
          <cell r="L878">
            <v>0.33400000000000002</v>
          </cell>
        </row>
        <row r="879">
          <cell r="E879" t="str">
            <v>Ded=750, C%=50/--, OOP Max=10750</v>
          </cell>
          <cell r="F879">
            <v>0.38300000000000001</v>
          </cell>
          <cell r="G879">
            <v>0.45</v>
          </cell>
          <cell r="H879">
            <v>0.432</v>
          </cell>
          <cell r="I879">
            <v>0.41699999999999998</v>
          </cell>
          <cell r="J879">
            <v>0.40300000000000002</v>
          </cell>
          <cell r="K879">
            <v>0.39</v>
          </cell>
          <cell r="L879">
            <v>0.32</v>
          </cell>
        </row>
        <row r="880">
          <cell r="E880" t="str">
            <v>Ded=750, C%=50/--, OOP Max=13250</v>
          </cell>
          <cell r="F880">
            <v>0.372</v>
          </cell>
          <cell r="G880">
            <v>0.441</v>
          </cell>
          <cell r="H880">
            <v>0.42399999999999999</v>
          </cell>
          <cell r="I880">
            <v>0.40799999999999997</v>
          </cell>
          <cell r="J880">
            <v>0.39400000000000002</v>
          </cell>
          <cell r="K880">
            <v>0.38200000000000001</v>
          </cell>
          <cell r="L880">
            <v>0.312</v>
          </cell>
        </row>
        <row r="881">
          <cell r="E881" t="str">
            <v>Ded=750, C%=50/--, OOP Max=15750</v>
          </cell>
          <cell r="F881">
            <v>0.36399999999999999</v>
          </cell>
          <cell r="G881">
            <v>0.435</v>
          </cell>
          <cell r="H881">
            <v>0.41699999999999998</v>
          </cell>
          <cell r="I881">
            <v>0.40200000000000002</v>
          </cell>
          <cell r="J881">
            <v>0.38800000000000001</v>
          </cell>
          <cell r="K881">
            <v>0.375</v>
          </cell>
          <cell r="L881">
            <v>0.30199999999999999</v>
          </cell>
        </row>
        <row r="882">
          <cell r="E882" t="str">
            <v>Ded=750, C%=50/--, OOP Max=NA</v>
          </cell>
          <cell r="F882">
            <v>0.311</v>
          </cell>
          <cell r="G882">
            <v>0.39500000000000002</v>
          </cell>
          <cell r="H882">
            <v>0.378</v>
          </cell>
          <cell r="I882">
            <v>0.36199999999999999</v>
          </cell>
          <cell r="J882">
            <v>0.34799999999999998</v>
          </cell>
          <cell r="K882">
            <v>0.33600000000000002</v>
          </cell>
          <cell r="L882">
            <v>0.23799999999999999</v>
          </cell>
        </row>
        <row r="883">
          <cell r="E883" t="str">
            <v>Ded=1000, C%=0/--, OOP Max=NA</v>
          </cell>
          <cell r="F883">
            <v>0.61299999999999999</v>
          </cell>
          <cell r="G883">
            <v>0.61299999999999999</v>
          </cell>
          <cell r="H883">
            <v>0.59499999999999997</v>
          </cell>
          <cell r="I883">
            <v>0.57799999999999996</v>
          </cell>
          <cell r="J883">
            <v>0.56399999999999995</v>
          </cell>
          <cell r="K883">
            <v>0.55100000000000005</v>
          </cell>
          <cell r="L883">
            <v>0.47899999999999998</v>
          </cell>
        </row>
        <row r="884">
          <cell r="E884" t="str">
            <v>Ded=1000, C%=10/--, OOP Max=1050</v>
          </cell>
          <cell r="F884">
            <v>0.58199999999999996</v>
          </cell>
          <cell r="G884">
            <v>0.6</v>
          </cell>
          <cell r="H884">
            <v>0.58099999999999996</v>
          </cell>
          <cell r="I884">
            <v>0.56499999999999995</v>
          </cell>
          <cell r="J884">
            <v>0.55100000000000005</v>
          </cell>
          <cell r="K884">
            <v>0.53800000000000003</v>
          </cell>
          <cell r="L884">
            <v>0.47299999999999998</v>
          </cell>
        </row>
        <row r="885">
          <cell r="E885" t="str">
            <v>Ded=1000, C%=10/--, OOP Max=1100</v>
          </cell>
          <cell r="F885">
            <v>0.57699999999999996</v>
          </cell>
          <cell r="G885">
            <v>0.59599999999999997</v>
          </cell>
          <cell r="H885">
            <v>0.57699999999999996</v>
          </cell>
          <cell r="I885">
            <v>0.56100000000000005</v>
          </cell>
          <cell r="J885">
            <v>0.54700000000000004</v>
          </cell>
          <cell r="K885">
            <v>0.53400000000000003</v>
          </cell>
          <cell r="L885">
            <v>0.47099999999999997</v>
          </cell>
        </row>
        <row r="886">
          <cell r="E886" t="str">
            <v>Ded=1000, C%=10/--, OOP Max=1150</v>
          </cell>
          <cell r="F886">
            <v>0.57299999999999995</v>
          </cell>
          <cell r="G886">
            <v>0.59199999999999997</v>
          </cell>
          <cell r="H886">
            <v>0.57399999999999995</v>
          </cell>
          <cell r="I886">
            <v>0.55800000000000005</v>
          </cell>
          <cell r="J886">
            <v>0.54300000000000004</v>
          </cell>
          <cell r="K886">
            <v>0.53100000000000003</v>
          </cell>
          <cell r="L886">
            <v>0.46800000000000003</v>
          </cell>
        </row>
        <row r="887">
          <cell r="E887" t="str">
            <v>Ded=1000, C%=10/--, OOP Max=1200</v>
          </cell>
          <cell r="F887">
            <v>0.56999999999999995</v>
          </cell>
          <cell r="G887">
            <v>0.59</v>
          </cell>
          <cell r="H887">
            <v>0.57199999999999995</v>
          </cell>
          <cell r="I887">
            <v>0.55500000000000005</v>
          </cell>
          <cell r="J887">
            <v>0.54100000000000004</v>
          </cell>
          <cell r="K887">
            <v>0.52800000000000002</v>
          </cell>
          <cell r="L887">
            <v>0.46500000000000002</v>
          </cell>
        </row>
        <row r="888">
          <cell r="E888" t="str">
            <v>Ded=1000, C%=10/--, OOP Max=1300</v>
          </cell>
          <cell r="F888">
            <v>0.56499999999999995</v>
          </cell>
          <cell r="G888">
            <v>0.58599999999999997</v>
          </cell>
          <cell r="H888">
            <v>0.56699999999999995</v>
          </cell>
          <cell r="I888">
            <v>0.55100000000000005</v>
          </cell>
          <cell r="J888">
            <v>0.53700000000000003</v>
          </cell>
          <cell r="K888">
            <v>0.52400000000000002</v>
          </cell>
          <cell r="L888">
            <v>0.46400000000000002</v>
          </cell>
        </row>
        <row r="889">
          <cell r="E889" t="str">
            <v>Ded=1000, C%=10/--, OOP Max=1400</v>
          </cell>
          <cell r="F889">
            <v>0.56100000000000005</v>
          </cell>
          <cell r="G889">
            <v>0.58199999999999996</v>
          </cell>
          <cell r="H889">
            <v>0.56399999999999995</v>
          </cell>
          <cell r="I889">
            <v>0.54800000000000004</v>
          </cell>
          <cell r="J889">
            <v>0.53300000000000003</v>
          </cell>
          <cell r="K889">
            <v>0.52100000000000002</v>
          </cell>
          <cell r="L889">
            <v>0.46100000000000002</v>
          </cell>
        </row>
        <row r="890">
          <cell r="E890" t="str">
            <v>Ded=1000, C%=10/--, OOP Max=1500</v>
          </cell>
          <cell r="F890">
            <v>0.55800000000000005</v>
          </cell>
          <cell r="G890">
            <v>0.57999999999999996</v>
          </cell>
          <cell r="H890">
            <v>0.56200000000000006</v>
          </cell>
          <cell r="I890">
            <v>0.54500000000000004</v>
          </cell>
          <cell r="J890">
            <v>0.53100000000000003</v>
          </cell>
          <cell r="K890">
            <v>0.51800000000000002</v>
          </cell>
          <cell r="L890">
            <v>0.45900000000000002</v>
          </cell>
        </row>
        <row r="891">
          <cell r="E891" t="str">
            <v>Ded=1000, C%=10/--, OOP Max=1750</v>
          </cell>
          <cell r="F891">
            <v>0.55300000000000005</v>
          </cell>
          <cell r="G891">
            <v>0.57599999999999996</v>
          </cell>
          <cell r="H891">
            <v>0.55700000000000005</v>
          </cell>
          <cell r="I891">
            <v>0.54100000000000004</v>
          </cell>
          <cell r="J891">
            <v>0.52700000000000002</v>
          </cell>
          <cell r="K891">
            <v>0.51400000000000001</v>
          </cell>
          <cell r="L891">
            <v>0.45500000000000002</v>
          </cell>
        </row>
        <row r="892">
          <cell r="E892" t="str">
            <v>Ded=1000, C%=10/--, OOP Max=2000</v>
          </cell>
          <cell r="F892">
            <v>0.54900000000000004</v>
          </cell>
          <cell r="G892">
            <v>0.57299999999999995</v>
          </cell>
          <cell r="H892">
            <v>0.55500000000000005</v>
          </cell>
          <cell r="I892">
            <v>0.53800000000000003</v>
          </cell>
          <cell r="J892">
            <v>0.52400000000000002</v>
          </cell>
          <cell r="K892">
            <v>0.51100000000000001</v>
          </cell>
          <cell r="L892">
            <v>0.45200000000000001</v>
          </cell>
        </row>
        <row r="893">
          <cell r="E893" t="str">
            <v>Ded=1000, C%=10/--, OOP Max=2500</v>
          </cell>
          <cell r="F893">
            <v>0.54400000000000004</v>
          </cell>
          <cell r="G893">
            <v>0.56899999999999995</v>
          </cell>
          <cell r="H893">
            <v>0.55100000000000005</v>
          </cell>
          <cell r="I893">
            <v>0.53500000000000003</v>
          </cell>
          <cell r="J893">
            <v>0.52</v>
          </cell>
          <cell r="K893">
            <v>0.50800000000000001</v>
          </cell>
          <cell r="L893">
            <v>0.44600000000000001</v>
          </cell>
        </row>
        <row r="894">
          <cell r="E894" t="str">
            <v>Ded=1000, C%=10/--, OOP Max=3000</v>
          </cell>
          <cell r="F894">
            <v>0.54100000000000004</v>
          </cell>
          <cell r="G894">
            <v>0.56699999999999995</v>
          </cell>
          <cell r="H894">
            <v>0.54900000000000004</v>
          </cell>
          <cell r="I894">
            <v>0.53200000000000003</v>
          </cell>
          <cell r="J894">
            <v>0.51800000000000002</v>
          </cell>
          <cell r="K894">
            <v>0.50600000000000001</v>
          </cell>
          <cell r="L894">
            <v>0.44400000000000001</v>
          </cell>
        </row>
        <row r="895">
          <cell r="E895" t="str">
            <v>Ded=1000, C%=10/--, OOP Max=3500</v>
          </cell>
          <cell r="F895">
            <v>0.53900000000000003</v>
          </cell>
          <cell r="G895">
            <v>0.56499999999999995</v>
          </cell>
          <cell r="H895">
            <v>0.54700000000000004</v>
          </cell>
          <cell r="I895">
            <v>0.53100000000000003</v>
          </cell>
          <cell r="J895">
            <v>0.51600000000000001</v>
          </cell>
          <cell r="K895">
            <v>0.504</v>
          </cell>
          <cell r="L895">
            <v>0.442</v>
          </cell>
        </row>
        <row r="896">
          <cell r="E896" t="str">
            <v>Ded=1000, C%=10/--, OOP Max=4000</v>
          </cell>
          <cell r="F896">
            <v>0.53800000000000003</v>
          </cell>
          <cell r="G896">
            <v>0.56399999999999995</v>
          </cell>
          <cell r="H896">
            <v>0.54600000000000004</v>
          </cell>
          <cell r="I896">
            <v>0.52900000000000003</v>
          </cell>
          <cell r="J896">
            <v>0.51500000000000001</v>
          </cell>
          <cell r="K896">
            <v>0.503</v>
          </cell>
          <cell r="L896">
            <v>0.44</v>
          </cell>
        </row>
        <row r="897">
          <cell r="E897" t="str">
            <v>Ded=1000, C%=10/--, OOP Max=NA</v>
          </cell>
          <cell r="F897">
            <v>0.52600000000000002</v>
          </cell>
          <cell r="G897">
            <v>0.55600000000000005</v>
          </cell>
          <cell r="H897">
            <v>0.53800000000000003</v>
          </cell>
          <cell r="I897">
            <v>0.52100000000000002</v>
          </cell>
          <cell r="J897">
            <v>0.50700000000000001</v>
          </cell>
          <cell r="K897">
            <v>0.495</v>
          </cell>
          <cell r="L897">
            <v>0.42699999999999999</v>
          </cell>
        </row>
        <row r="898">
          <cell r="E898" t="str">
            <v>Ded=1000, C%=20/--, OOP Max=1100</v>
          </cell>
          <cell r="F898">
            <v>0.56599999999999995</v>
          </cell>
          <cell r="G898">
            <v>0.59299999999999997</v>
          </cell>
          <cell r="H898">
            <v>0.57499999999999996</v>
          </cell>
          <cell r="I898">
            <v>0.55800000000000005</v>
          </cell>
          <cell r="J898">
            <v>0.54400000000000004</v>
          </cell>
          <cell r="K898">
            <v>0.53100000000000003</v>
          </cell>
          <cell r="L898">
            <v>0.46600000000000003</v>
          </cell>
        </row>
        <row r="899">
          <cell r="E899" t="str">
            <v>Ded=1000, C%=20/--, OOP Max=1200</v>
          </cell>
          <cell r="F899">
            <v>0.55600000000000005</v>
          </cell>
          <cell r="G899">
            <v>0.58499999999999996</v>
          </cell>
          <cell r="H899">
            <v>0.56699999999999995</v>
          </cell>
          <cell r="I899">
            <v>0.55000000000000004</v>
          </cell>
          <cell r="J899">
            <v>0.53600000000000003</v>
          </cell>
          <cell r="K899">
            <v>0.52300000000000002</v>
          </cell>
          <cell r="L899">
            <v>0.46300000000000002</v>
          </cell>
        </row>
        <row r="900">
          <cell r="E900" t="str">
            <v>Ded=1000, C%=20/--, OOP Max=1300</v>
          </cell>
          <cell r="F900">
            <v>0.54900000000000004</v>
          </cell>
          <cell r="G900">
            <v>0.57899999999999996</v>
          </cell>
          <cell r="H900">
            <v>0.56100000000000005</v>
          </cell>
          <cell r="I900">
            <v>0.54400000000000004</v>
          </cell>
          <cell r="J900">
            <v>0.53</v>
          </cell>
          <cell r="K900">
            <v>0.51700000000000002</v>
          </cell>
          <cell r="L900">
            <v>0.45600000000000002</v>
          </cell>
        </row>
        <row r="901">
          <cell r="E901" t="str">
            <v>Ded=1000, C%=20/--, OOP Max=1400</v>
          </cell>
          <cell r="F901">
            <v>0.54300000000000004</v>
          </cell>
          <cell r="G901">
            <v>0.57299999999999995</v>
          </cell>
          <cell r="H901">
            <v>0.55500000000000005</v>
          </cell>
          <cell r="I901">
            <v>0.53900000000000003</v>
          </cell>
          <cell r="J901">
            <v>0.52500000000000002</v>
          </cell>
          <cell r="K901">
            <v>0.51200000000000001</v>
          </cell>
          <cell r="L901">
            <v>0.45100000000000001</v>
          </cell>
        </row>
        <row r="902">
          <cell r="E902" t="str">
            <v>Ded=1000, C%=20/--, OOP Max=1500</v>
          </cell>
          <cell r="F902">
            <v>0.53800000000000003</v>
          </cell>
          <cell r="G902">
            <v>0.56899999999999995</v>
          </cell>
          <cell r="H902">
            <v>0.55100000000000005</v>
          </cell>
          <cell r="I902">
            <v>0.53400000000000003</v>
          </cell>
          <cell r="J902">
            <v>0.52</v>
          </cell>
          <cell r="K902">
            <v>0.50800000000000001</v>
          </cell>
          <cell r="L902">
            <v>0.45</v>
          </cell>
        </row>
        <row r="903">
          <cell r="E903" t="str">
            <v>Ded=1000, C%=20/--, OOP Max=1600</v>
          </cell>
          <cell r="F903">
            <v>0.53300000000000003</v>
          </cell>
          <cell r="G903">
            <v>0.56499999999999995</v>
          </cell>
          <cell r="H903">
            <v>0.54700000000000004</v>
          </cell>
          <cell r="I903">
            <v>0.53100000000000003</v>
          </cell>
          <cell r="J903">
            <v>0.51600000000000001</v>
          </cell>
          <cell r="K903">
            <v>0.504</v>
          </cell>
          <cell r="L903">
            <v>0.45</v>
          </cell>
        </row>
        <row r="904">
          <cell r="E904" t="str">
            <v>Ded=1000, C%=20/--, OOP Max=1800</v>
          </cell>
          <cell r="F904">
            <v>0.52600000000000002</v>
          </cell>
          <cell r="G904">
            <v>0.55900000000000005</v>
          </cell>
          <cell r="H904">
            <v>0.54100000000000004</v>
          </cell>
          <cell r="I904">
            <v>0.52400000000000002</v>
          </cell>
          <cell r="J904">
            <v>0.51</v>
          </cell>
          <cell r="K904">
            <v>0.498</v>
          </cell>
          <cell r="L904">
            <v>0.44400000000000001</v>
          </cell>
        </row>
        <row r="905">
          <cell r="E905" t="str">
            <v>Ded=1000, C%=20/--, OOP Max=2000</v>
          </cell>
          <cell r="F905">
            <v>0.52</v>
          </cell>
          <cell r="G905">
            <v>0.55400000000000005</v>
          </cell>
          <cell r="H905">
            <v>0.53600000000000003</v>
          </cell>
          <cell r="I905">
            <v>0.51900000000000002</v>
          </cell>
          <cell r="J905">
            <v>0.505</v>
          </cell>
          <cell r="K905">
            <v>0.49299999999999999</v>
          </cell>
          <cell r="L905">
            <v>0.439</v>
          </cell>
        </row>
        <row r="906">
          <cell r="E906" t="str">
            <v>Ded=1000, C%=20/--, OOP Max=2500</v>
          </cell>
          <cell r="F906">
            <v>0.50900000000000001</v>
          </cell>
          <cell r="G906">
            <v>0.54500000000000004</v>
          </cell>
          <cell r="H906">
            <v>0.52700000000000002</v>
          </cell>
          <cell r="I906">
            <v>0.51100000000000001</v>
          </cell>
          <cell r="J906">
            <v>0.497</v>
          </cell>
          <cell r="K906">
            <v>0.48399999999999999</v>
          </cell>
          <cell r="L906">
            <v>0.43099999999999999</v>
          </cell>
        </row>
        <row r="907">
          <cell r="E907" t="str">
            <v>Ded=1000, C%=20/--, OOP Max=3000</v>
          </cell>
          <cell r="F907">
            <v>0.502</v>
          </cell>
          <cell r="G907">
            <v>0.54</v>
          </cell>
          <cell r="H907">
            <v>0.52200000000000002</v>
          </cell>
          <cell r="I907">
            <v>0.50600000000000001</v>
          </cell>
          <cell r="J907">
            <v>0.49099999999999999</v>
          </cell>
          <cell r="K907">
            <v>0.47899999999999998</v>
          </cell>
          <cell r="L907">
            <v>0.42399999999999999</v>
          </cell>
        </row>
        <row r="908">
          <cell r="E908" t="str">
            <v>Ded=1000, C%=20/--, OOP Max=4000</v>
          </cell>
          <cell r="F908">
            <v>0.49299999999999999</v>
          </cell>
          <cell r="G908">
            <v>0.53300000000000003</v>
          </cell>
          <cell r="H908">
            <v>0.51500000000000001</v>
          </cell>
          <cell r="I908">
            <v>0.499</v>
          </cell>
          <cell r="J908">
            <v>0.48399999999999999</v>
          </cell>
          <cell r="K908">
            <v>0.47199999999999998</v>
          </cell>
          <cell r="L908">
            <v>0.41399999999999998</v>
          </cell>
        </row>
        <row r="909">
          <cell r="E909" t="str">
            <v>Ded=1000, C%=20/--, OOP Max=5000</v>
          </cell>
          <cell r="F909">
            <v>0.48699999999999999</v>
          </cell>
          <cell r="G909">
            <v>0.52800000000000002</v>
          </cell>
          <cell r="H909">
            <v>0.51</v>
          </cell>
          <cell r="I909">
            <v>0.49399999999999999</v>
          </cell>
          <cell r="J909">
            <v>0.48</v>
          </cell>
          <cell r="K909">
            <v>0.46700000000000003</v>
          </cell>
          <cell r="L909">
            <v>0.40899999999999997</v>
          </cell>
        </row>
        <row r="910">
          <cell r="E910" t="str">
            <v>Ded=1000, C%=20/--, OOP Max=6000</v>
          </cell>
          <cell r="F910">
            <v>0.48299999999999998</v>
          </cell>
          <cell r="G910">
            <v>0.52500000000000002</v>
          </cell>
          <cell r="H910">
            <v>0.50700000000000001</v>
          </cell>
          <cell r="I910">
            <v>0.49099999999999999</v>
          </cell>
          <cell r="J910">
            <v>0.47599999999999998</v>
          </cell>
          <cell r="K910">
            <v>0.46400000000000002</v>
          </cell>
          <cell r="L910">
            <v>0.40600000000000003</v>
          </cell>
        </row>
        <row r="911">
          <cell r="E911" t="str">
            <v>Ded=1000, C%=20/--, OOP Max=7000</v>
          </cell>
          <cell r="F911">
            <v>0.48</v>
          </cell>
          <cell r="G911">
            <v>0.52200000000000002</v>
          </cell>
          <cell r="H911">
            <v>0.504</v>
          </cell>
          <cell r="I911">
            <v>0.48799999999999999</v>
          </cell>
          <cell r="J911">
            <v>0.47399999999999998</v>
          </cell>
          <cell r="K911">
            <v>0.46100000000000002</v>
          </cell>
          <cell r="L911">
            <v>0.40200000000000002</v>
          </cell>
        </row>
        <row r="912">
          <cell r="E912" t="str">
            <v>Ded=1000, C%=20/--, OOP Max=NA</v>
          </cell>
          <cell r="F912">
            <v>0.45800000000000002</v>
          </cell>
          <cell r="G912">
            <v>0.50600000000000001</v>
          </cell>
          <cell r="H912">
            <v>0.48899999999999999</v>
          </cell>
          <cell r="I912">
            <v>0.47199999999999998</v>
          </cell>
          <cell r="J912">
            <v>0.45800000000000002</v>
          </cell>
          <cell r="K912">
            <v>0.44600000000000001</v>
          </cell>
          <cell r="L912">
            <v>0.376</v>
          </cell>
        </row>
        <row r="913">
          <cell r="E913" t="str">
            <v>Ded=1000, C%=30/--, OOP Max=1150</v>
          </cell>
          <cell r="F913">
            <v>0.55800000000000005</v>
          </cell>
          <cell r="G913">
            <v>0.59199999999999997</v>
          </cell>
          <cell r="H913">
            <v>0.57299999999999995</v>
          </cell>
          <cell r="I913">
            <v>0.55700000000000005</v>
          </cell>
          <cell r="J913">
            <v>0.54300000000000004</v>
          </cell>
          <cell r="K913">
            <v>0.53</v>
          </cell>
          <cell r="L913">
            <v>0.46</v>
          </cell>
        </row>
        <row r="914">
          <cell r="E914" t="str">
            <v>Ded=1000, C%=30/--, OOP Max=1300</v>
          </cell>
          <cell r="F914">
            <v>0.54400000000000004</v>
          </cell>
          <cell r="G914">
            <v>0.57999999999999996</v>
          </cell>
          <cell r="H914">
            <v>0.56200000000000006</v>
          </cell>
          <cell r="I914">
            <v>0.54500000000000004</v>
          </cell>
          <cell r="J914">
            <v>0.53100000000000003</v>
          </cell>
          <cell r="K914">
            <v>0.51800000000000002</v>
          </cell>
          <cell r="L914">
            <v>0.45500000000000002</v>
          </cell>
        </row>
        <row r="915">
          <cell r="E915" t="str">
            <v>Ded=1000, C%=30/--, OOP Max=1450</v>
          </cell>
          <cell r="F915">
            <v>0.53400000000000003</v>
          </cell>
          <cell r="G915">
            <v>0.56999999999999995</v>
          </cell>
          <cell r="H915">
            <v>0.55200000000000005</v>
          </cell>
          <cell r="I915">
            <v>0.53600000000000003</v>
          </cell>
          <cell r="J915">
            <v>0.52100000000000002</v>
          </cell>
          <cell r="K915">
            <v>0.50900000000000001</v>
          </cell>
          <cell r="L915">
            <v>0.44500000000000001</v>
          </cell>
        </row>
        <row r="916">
          <cell r="E916" t="str">
            <v>Ded=1000, C%=30/--, OOP Max=1600</v>
          </cell>
          <cell r="F916">
            <v>0.52400000000000002</v>
          </cell>
          <cell r="G916">
            <v>0.56200000000000006</v>
          </cell>
          <cell r="H916">
            <v>0.54400000000000004</v>
          </cell>
          <cell r="I916">
            <v>0.52800000000000002</v>
          </cell>
          <cell r="J916">
            <v>0.51400000000000001</v>
          </cell>
          <cell r="K916">
            <v>0.501</v>
          </cell>
          <cell r="L916">
            <v>0.436</v>
          </cell>
        </row>
        <row r="917">
          <cell r="E917" t="str">
            <v>Ded=1000, C%=30/--, OOP Max=1900</v>
          </cell>
          <cell r="F917">
            <v>0.51</v>
          </cell>
          <cell r="G917">
            <v>0.55000000000000004</v>
          </cell>
          <cell r="H917">
            <v>0.53200000000000003</v>
          </cell>
          <cell r="I917">
            <v>0.51600000000000001</v>
          </cell>
          <cell r="J917">
            <v>0.501</v>
          </cell>
          <cell r="K917">
            <v>0.48899999999999999</v>
          </cell>
          <cell r="L917">
            <v>0.435</v>
          </cell>
        </row>
        <row r="918">
          <cell r="E918" t="str">
            <v>Ded=1000, C%=30/--, OOP Max=2200</v>
          </cell>
          <cell r="F918">
            <v>0.499</v>
          </cell>
          <cell r="G918">
            <v>0.54100000000000004</v>
          </cell>
          <cell r="H918">
            <v>0.52300000000000002</v>
          </cell>
          <cell r="I918">
            <v>0.50600000000000001</v>
          </cell>
          <cell r="J918">
            <v>0.49199999999999999</v>
          </cell>
          <cell r="K918">
            <v>0.47899999999999998</v>
          </cell>
          <cell r="L918">
            <v>0.42599999999999999</v>
          </cell>
        </row>
        <row r="919">
          <cell r="E919" t="str">
            <v>Ded=1000, C%=30/--, OOP Max=2500</v>
          </cell>
          <cell r="F919">
            <v>0.49</v>
          </cell>
          <cell r="G919">
            <v>0.53300000000000003</v>
          </cell>
          <cell r="H919">
            <v>0.51500000000000001</v>
          </cell>
          <cell r="I919">
            <v>0.499</v>
          </cell>
          <cell r="J919">
            <v>0.48499999999999999</v>
          </cell>
          <cell r="K919">
            <v>0.47199999999999998</v>
          </cell>
          <cell r="L919">
            <v>0.41899999999999998</v>
          </cell>
        </row>
        <row r="920">
          <cell r="E920" t="str">
            <v>Ded=1000, C%=30/--, OOP Max=3250</v>
          </cell>
          <cell r="F920">
            <v>0.47399999999999998</v>
          </cell>
          <cell r="G920">
            <v>0.52</v>
          </cell>
          <cell r="H920">
            <v>0.503</v>
          </cell>
          <cell r="I920">
            <v>0.48599999999999999</v>
          </cell>
          <cell r="J920">
            <v>0.47199999999999998</v>
          </cell>
          <cell r="K920">
            <v>0.46</v>
          </cell>
          <cell r="L920">
            <v>0.40799999999999997</v>
          </cell>
        </row>
        <row r="921">
          <cell r="E921" t="str">
            <v>Ded=1000, C%=30/--, OOP Max=4000</v>
          </cell>
          <cell r="F921">
            <v>0.46300000000000002</v>
          </cell>
          <cell r="G921">
            <v>0.51200000000000001</v>
          </cell>
          <cell r="H921">
            <v>0.49399999999999999</v>
          </cell>
          <cell r="I921">
            <v>0.47799999999999998</v>
          </cell>
          <cell r="J921">
            <v>0.46400000000000002</v>
          </cell>
          <cell r="K921">
            <v>0.45200000000000001</v>
          </cell>
          <cell r="L921">
            <v>0.39700000000000002</v>
          </cell>
        </row>
        <row r="922">
          <cell r="E922" t="str">
            <v>Ded=1000, C%=30/--, OOP Max=5500</v>
          </cell>
          <cell r="F922">
            <v>0.45</v>
          </cell>
          <cell r="G922">
            <v>0.502</v>
          </cell>
          <cell r="H922">
            <v>0.48399999999999999</v>
          </cell>
          <cell r="I922">
            <v>0.46800000000000003</v>
          </cell>
          <cell r="J922">
            <v>0.45400000000000001</v>
          </cell>
          <cell r="K922">
            <v>0.441</v>
          </cell>
          <cell r="L922">
            <v>0.38200000000000001</v>
          </cell>
        </row>
        <row r="923">
          <cell r="E923" t="str">
            <v>Ded=1000, C%=30/--, OOP Max=7000</v>
          </cell>
          <cell r="F923">
            <v>0.442</v>
          </cell>
          <cell r="G923">
            <v>0.495</v>
          </cell>
          <cell r="H923">
            <v>0.47699999999999998</v>
          </cell>
          <cell r="I923">
            <v>0.46100000000000002</v>
          </cell>
          <cell r="J923">
            <v>0.44700000000000001</v>
          </cell>
          <cell r="K923">
            <v>0.434</v>
          </cell>
          <cell r="L923">
            <v>0.374</v>
          </cell>
        </row>
        <row r="924">
          <cell r="E924" t="str">
            <v>Ded=1000, C%=30/--, OOP Max=8500</v>
          </cell>
          <cell r="F924">
            <v>0.436</v>
          </cell>
          <cell r="G924">
            <v>0.49</v>
          </cell>
          <cell r="H924">
            <v>0.47199999999999998</v>
          </cell>
          <cell r="I924">
            <v>0.45600000000000002</v>
          </cell>
          <cell r="J924">
            <v>0.442</v>
          </cell>
          <cell r="K924">
            <v>0.42899999999999999</v>
          </cell>
          <cell r="L924">
            <v>0.37</v>
          </cell>
        </row>
        <row r="925">
          <cell r="E925" t="str">
            <v>Ded=1000, C%=30/--, OOP Max=10000</v>
          </cell>
          <cell r="F925">
            <v>0.43099999999999999</v>
          </cell>
          <cell r="G925">
            <v>0.48599999999999999</v>
          </cell>
          <cell r="H925">
            <v>0.46800000000000003</v>
          </cell>
          <cell r="I925">
            <v>0.45200000000000001</v>
          </cell>
          <cell r="J925">
            <v>0.438</v>
          </cell>
          <cell r="K925">
            <v>0.42499999999999999</v>
          </cell>
          <cell r="L925">
            <v>0.36499999999999999</v>
          </cell>
        </row>
        <row r="926">
          <cell r="E926" t="str">
            <v>Ded=1000, C%=30/--, OOP Max=NA</v>
          </cell>
          <cell r="F926">
            <v>0.39900000000000002</v>
          </cell>
          <cell r="G926">
            <v>0.46200000000000002</v>
          </cell>
          <cell r="H926">
            <v>0.44400000000000001</v>
          </cell>
          <cell r="I926">
            <v>0.42799999999999999</v>
          </cell>
          <cell r="J926">
            <v>0.41399999999999998</v>
          </cell>
          <cell r="K926">
            <v>0.40200000000000002</v>
          </cell>
          <cell r="L926">
            <v>0.32600000000000001</v>
          </cell>
        </row>
        <row r="927">
          <cell r="E927" t="str">
            <v>Ded=1000, C%=40/--, OOP Max=1200</v>
          </cell>
          <cell r="F927">
            <v>0.55300000000000005</v>
          </cell>
          <cell r="G927">
            <v>0.59099999999999997</v>
          </cell>
          <cell r="H927">
            <v>0.57299999999999995</v>
          </cell>
          <cell r="I927">
            <v>0.55600000000000005</v>
          </cell>
          <cell r="J927">
            <v>0.54200000000000004</v>
          </cell>
          <cell r="K927">
            <v>0.52900000000000003</v>
          </cell>
          <cell r="L927">
            <v>0.45300000000000001</v>
          </cell>
        </row>
        <row r="928">
          <cell r="E928" t="str">
            <v>Ded=1000, C%=40/--, OOP Max=1400</v>
          </cell>
          <cell r="F928">
            <v>0.53500000000000003</v>
          </cell>
          <cell r="G928">
            <v>0.57499999999999996</v>
          </cell>
          <cell r="H928">
            <v>0.55700000000000005</v>
          </cell>
          <cell r="I928">
            <v>0.54</v>
          </cell>
          <cell r="J928">
            <v>0.52600000000000002</v>
          </cell>
          <cell r="K928">
            <v>0.51400000000000001</v>
          </cell>
          <cell r="L928">
            <v>0.44700000000000001</v>
          </cell>
        </row>
        <row r="929">
          <cell r="E929" t="str">
            <v>Ded=1000, C%=40/--, OOP Max=1600</v>
          </cell>
          <cell r="F929">
            <v>0.52100000000000002</v>
          </cell>
          <cell r="G929">
            <v>0.56200000000000006</v>
          </cell>
          <cell r="H929">
            <v>0.54400000000000004</v>
          </cell>
          <cell r="I929">
            <v>0.52800000000000002</v>
          </cell>
          <cell r="J929">
            <v>0.51400000000000001</v>
          </cell>
          <cell r="K929">
            <v>0.501</v>
          </cell>
          <cell r="L929">
            <v>0.433</v>
          </cell>
        </row>
        <row r="930">
          <cell r="E930" t="str">
            <v>Ded=1000, C%=40/--, OOP Max=1800</v>
          </cell>
          <cell r="F930">
            <v>0.50800000000000001</v>
          </cell>
          <cell r="G930">
            <v>0.55200000000000005</v>
          </cell>
          <cell r="H930">
            <v>0.53400000000000003</v>
          </cell>
          <cell r="I930">
            <v>0.51800000000000002</v>
          </cell>
          <cell r="J930">
            <v>0.503</v>
          </cell>
          <cell r="K930">
            <v>0.49099999999999999</v>
          </cell>
          <cell r="L930">
            <v>0.42199999999999999</v>
          </cell>
        </row>
        <row r="931">
          <cell r="E931" t="str">
            <v>Ded=1000, C%=40/--, OOP Max=2200</v>
          </cell>
          <cell r="F931">
            <v>0.48899999999999999</v>
          </cell>
          <cell r="G931">
            <v>0.53500000000000003</v>
          </cell>
          <cell r="H931">
            <v>0.51700000000000002</v>
          </cell>
          <cell r="I931">
            <v>0.501</v>
          </cell>
          <cell r="J931">
            <v>0.48699999999999999</v>
          </cell>
          <cell r="K931">
            <v>0.47399999999999998</v>
          </cell>
          <cell r="L931">
            <v>0.42099999999999999</v>
          </cell>
        </row>
        <row r="932">
          <cell r="E932" t="str">
            <v>Ded=1000, C%=40/--, OOP Max=2600</v>
          </cell>
          <cell r="F932">
            <v>0.47399999999999998</v>
          </cell>
          <cell r="G932">
            <v>0.52300000000000002</v>
          </cell>
          <cell r="H932">
            <v>0.505</v>
          </cell>
          <cell r="I932">
            <v>0.48899999999999999</v>
          </cell>
          <cell r="J932">
            <v>0.47399999999999998</v>
          </cell>
          <cell r="K932">
            <v>0.46200000000000002</v>
          </cell>
          <cell r="L932">
            <v>0.40899999999999997</v>
          </cell>
        </row>
        <row r="933">
          <cell r="E933" t="str">
            <v>Ded=1000, C%=40/--, OOP Max=3000</v>
          </cell>
          <cell r="F933">
            <v>0.46200000000000002</v>
          </cell>
          <cell r="G933">
            <v>0.51300000000000001</v>
          </cell>
          <cell r="H933">
            <v>0.495</v>
          </cell>
          <cell r="I933">
            <v>0.47899999999999998</v>
          </cell>
          <cell r="J933">
            <v>0.46500000000000002</v>
          </cell>
          <cell r="K933">
            <v>0.45200000000000001</v>
          </cell>
          <cell r="L933">
            <v>0.4</v>
          </cell>
        </row>
        <row r="934">
          <cell r="E934" t="str">
            <v>Ded=1000, C%=40/--, OOP Max=4000</v>
          </cell>
          <cell r="F934">
            <v>0.441</v>
          </cell>
          <cell r="G934">
            <v>0.496</v>
          </cell>
          <cell r="H934">
            <v>0.47799999999999998</v>
          </cell>
          <cell r="I934">
            <v>0.46200000000000002</v>
          </cell>
          <cell r="J934">
            <v>0.44800000000000001</v>
          </cell>
          <cell r="K934">
            <v>0.435</v>
          </cell>
          <cell r="L934">
            <v>0.38500000000000001</v>
          </cell>
        </row>
        <row r="935">
          <cell r="E935" t="str">
            <v>Ded=1000, C%=40/--, OOP Max=5000</v>
          </cell>
          <cell r="F935">
            <v>0.42799999999999999</v>
          </cell>
          <cell r="G935">
            <v>0.48499999999999999</v>
          </cell>
          <cell r="H935">
            <v>0.46700000000000003</v>
          </cell>
          <cell r="I935">
            <v>0.45100000000000001</v>
          </cell>
          <cell r="J935">
            <v>0.437</v>
          </cell>
          <cell r="K935">
            <v>0.42499999999999999</v>
          </cell>
          <cell r="L935">
            <v>0.371</v>
          </cell>
        </row>
        <row r="936">
          <cell r="E936" t="str">
            <v>Ded=1000, C%=40/--, OOP Max=7000</v>
          </cell>
          <cell r="F936">
            <v>0.41</v>
          </cell>
          <cell r="G936">
            <v>0.47099999999999997</v>
          </cell>
          <cell r="H936">
            <v>0.45300000000000001</v>
          </cell>
          <cell r="I936">
            <v>0.437</v>
          </cell>
          <cell r="J936">
            <v>0.42299999999999999</v>
          </cell>
          <cell r="K936">
            <v>0.41099999999999998</v>
          </cell>
          <cell r="L936">
            <v>0.35099999999999998</v>
          </cell>
        </row>
        <row r="937">
          <cell r="E937" t="str">
            <v>Ded=1000, C%=40/--, OOP Max=9000</v>
          </cell>
          <cell r="F937">
            <v>0.39900000000000002</v>
          </cell>
          <cell r="G937">
            <v>0.46200000000000002</v>
          </cell>
          <cell r="H937">
            <v>0.44400000000000001</v>
          </cell>
          <cell r="I937">
            <v>0.42799999999999999</v>
          </cell>
          <cell r="J937">
            <v>0.41399999999999998</v>
          </cell>
          <cell r="K937">
            <v>0.40200000000000002</v>
          </cell>
          <cell r="L937">
            <v>0.34</v>
          </cell>
        </row>
        <row r="938">
          <cell r="E938" t="str">
            <v>Ded=1000, C%=40/--, OOP Max=11000</v>
          </cell>
          <cell r="F938">
            <v>0.39100000000000001</v>
          </cell>
          <cell r="G938">
            <v>0.45500000000000002</v>
          </cell>
          <cell r="H938">
            <v>0.437</v>
          </cell>
          <cell r="I938">
            <v>0.42099999999999999</v>
          </cell>
          <cell r="J938">
            <v>0.40699999999999997</v>
          </cell>
          <cell r="K938">
            <v>0.39500000000000002</v>
          </cell>
          <cell r="L938">
            <v>0.33400000000000002</v>
          </cell>
        </row>
        <row r="939">
          <cell r="E939" t="str">
            <v>Ded=1000, C%=40/--, OOP Max=13000</v>
          </cell>
          <cell r="F939">
            <v>0.38400000000000001</v>
          </cell>
          <cell r="G939">
            <v>0.45</v>
          </cell>
          <cell r="H939">
            <v>0.432</v>
          </cell>
          <cell r="I939">
            <v>0.41599999999999998</v>
          </cell>
          <cell r="J939">
            <v>0.40200000000000002</v>
          </cell>
          <cell r="K939">
            <v>0.39</v>
          </cell>
          <cell r="L939">
            <v>0.32800000000000001</v>
          </cell>
        </row>
        <row r="940">
          <cell r="E940" t="str">
            <v>Ded=1000, C%=40/--, OOP Max=NA</v>
          </cell>
          <cell r="F940">
            <v>0.34200000000000003</v>
          </cell>
          <cell r="G940">
            <v>0.41799999999999998</v>
          </cell>
          <cell r="H940">
            <v>0.40100000000000002</v>
          </cell>
          <cell r="I940">
            <v>0.38500000000000001</v>
          </cell>
          <cell r="J940">
            <v>0.371</v>
          </cell>
          <cell r="K940">
            <v>0.35899999999999999</v>
          </cell>
          <cell r="L940">
            <v>0.27600000000000002</v>
          </cell>
        </row>
        <row r="941">
          <cell r="E941" t="str">
            <v>Ded=1000, C%=50/--, OOP Max=1250</v>
          </cell>
          <cell r="F941">
            <v>0.55100000000000005</v>
          </cell>
          <cell r="G941">
            <v>0.59</v>
          </cell>
          <cell r="H941">
            <v>0.57199999999999995</v>
          </cell>
          <cell r="I941">
            <v>0.55600000000000005</v>
          </cell>
          <cell r="J941">
            <v>0.54100000000000004</v>
          </cell>
          <cell r="K941">
            <v>0.52900000000000003</v>
          </cell>
          <cell r="L941">
            <v>0.44700000000000001</v>
          </cell>
        </row>
        <row r="942">
          <cell r="E942" t="str">
            <v>Ded=1000, C%=50/--, OOP Max=1500</v>
          </cell>
          <cell r="F942">
            <v>0.52900000000000003</v>
          </cell>
          <cell r="G942">
            <v>0.56999999999999995</v>
          </cell>
          <cell r="H942">
            <v>0.55200000000000005</v>
          </cell>
          <cell r="I942">
            <v>0.53600000000000003</v>
          </cell>
          <cell r="J942">
            <v>0.52200000000000002</v>
          </cell>
          <cell r="K942">
            <v>0.50900000000000001</v>
          </cell>
          <cell r="L942">
            <v>0.439</v>
          </cell>
        </row>
        <row r="943">
          <cell r="E943" t="str">
            <v>Ded=1000, C%=50/--, OOP Max=1750</v>
          </cell>
          <cell r="F943">
            <v>0.51100000000000001</v>
          </cell>
          <cell r="G943">
            <v>0.55500000000000005</v>
          </cell>
          <cell r="H943">
            <v>0.53700000000000003</v>
          </cell>
          <cell r="I943">
            <v>0.52</v>
          </cell>
          <cell r="J943">
            <v>0.50600000000000001</v>
          </cell>
          <cell r="K943">
            <v>0.49299999999999999</v>
          </cell>
          <cell r="L943">
            <v>0.42199999999999999</v>
          </cell>
        </row>
        <row r="944">
          <cell r="E944" t="str">
            <v>Ded=1000, C%=50/--, OOP Max=2000</v>
          </cell>
          <cell r="F944">
            <v>0.496</v>
          </cell>
          <cell r="G944">
            <v>0.54200000000000004</v>
          </cell>
          <cell r="H944">
            <v>0.52400000000000002</v>
          </cell>
          <cell r="I944">
            <v>0.50700000000000001</v>
          </cell>
          <cell r="J944">
            <v>0.49299999999999999</v>
          </cell>
          <cell r="K944">
            <v>0.48099999999999998</v>
          </cell>
          <cell r="L944">
            <v>0.40899999999999997</v>
          </cell>
        </row>
        <row r="945">
          <cell r="E945" t="str">
            <v>Ded=1000, C%=50/--, OOP Max=2500</v>
          </cell>
          <cell r="F945">
            <v>0.47199999999999998</v>
          </cell>
          <cell r="G945">
            <v>0.52100000000000002</v>
          </cell>
          <cell r="H945">
            <v>0.503</v>
          </cell>
          <cell r="I945">
            <v>0.48699999999999999</v>
          </cell>
          <cell r="J945">
            <v>0.47199999999999998</v>
          </cell>
          <cell r="K945">
            <v>0.46</v>
          </cell>
          <cell r="L945">
            <v>0.40600000000000003</v>
          </cell>
        </row>
        <row r="946">
          <cell r="E946" t="str">
            <v>Ded=1000, C%=50/--, OOP Max=3000</v>
          </cell>
          <cell r="F946">
            <v>0.45300000000000001</v>
          </cell>
          <cell r="G946">
            <v>0.505</v>
          </cell>
          <cell r="H946">
            <v>0.48699999999999999</v>
          </cell>
          <cell r="I946">
            <v>0.47099999999999997</v>
          </cell>
          <cell r="J946">
            <v>0.45700000000000002</v>
          </cell>
          <cell r="K946">
            <v>0.44400000000000001</v>
          </cell>
          <cell r="L946">
            <v>0.39200000000000002</v>
          </cell>
        </row>
        <row r="947">
          <cell r="E947" t="str">
            <v>Ded=1000, C%=50/--, OOP Max=3500</v>
          </cell>
          <cell r="F947">
            <v>0.438</v>
          </cell>
          <cell r="G947">
            <v>0.49299999999999999</v>
          </cell>
          <cell r="H947">
            <v>0.47499999999999998</v>
          </cell>
          <cell r="I947">
            <v>0.45900000000000002</v>
          </cell>
          <cell r="J947">
            <v>0.44500000000000001</v>
          </cell>
          <cell r="K947">
            <v>0.432</v>
          </cell>
          <cell r="L947">
            <v>0.38100000000000001</v>
          </cell>
        </row>
        <row r="948">
          <cell r="E948" t="str">
            <v>Ded=1000, C%=50/--, OOP Max=4750</v>
          </cell>
          <cell r="F948">
            <v>0.41199999999999998</v>
          </cell>
          <cell r="G948">
            <v>0.47199999999999998</v>
          </cell>
          <cell r="H948">
            <v>0.45400000000000001</v>
          </cell>
          <cell r="I948">
            <v>0.438</v>
          </cell>
          <cell r="J948">
            <v>0.42399999999999999</v>
          </cell>
          <cell r="K948">
            <v>0.41099999999999998</v>
          </cell>
          <cell r="L948">
            <v>0.36199999999999999</v>
          </cell>
        </row>
        <row r="949">
          <cell r="E949" t="str">
            <v>Ded=1000, C%=50/--, OOP Max=6000</v>
          </cell>
          <cell r="F949">
            <v>0.39500000000000002</v>
          </cell>
          <cell r="G949">
            <v>0.45800000000000002</v>
          </cell>
          <cell r="H949">
            <v>0.44</v>
          </cell>
          <cell r="I949">
            <v>0.42399999999999999</v>
          </cell>
          <cell r="J949">
            <v>0.41</v>
          </cell>
          <cell r="K949">
            <v>0.39800000000000002</v>
          </cell>
          <cell r="L949">
            <v>0.34499999999999997</v>
          </cell>
        </row>
        <row r="950">
          <cell r="E950" t="str">
            <v>Ded=1000, C%=50/--, OOP Max=8500</v>
          </cell>
          <cell r="F950">
            <v>0.373</v>
          </cell>
          <cell r="G950">
            <v>0.44</v>
          </cell>
          <cell r="H950">
            <v>0.42299999999999999</v>
          </cell>
          <cell r="I950">
            <v>0.40699999999999997</v>
          </cell>
          <cell r="J950">
            <v>0.39300000000000002</v>
          </cell>
          <cell r="K950">
            <v>0.38100000000000001</v>
          </cell>
          <cell r="L950">
            <v>0.32100000000000001</v>
          </cell>
        </row>
        <row r="951">
          <cell r="E951" t="str">
            <v>Ded=1000, C%=50/--, OOP Max=11000</v>
          </cell>
          <cell r="F951">
            <v>0.35899999999999999</v>
          </cell>
          <cell r="G951">
            <v>0.42899999999999999</v>
          </cell>
          <cell r="H951">
            <v>0.41099999999999998</v>
          </cell>
          <cell r="I951">
            <v>0.39500000000000002</v>
          </cell>
          <cell r="J951">
            <v>0.38100000000000001</v>
          </cell>
          <cell r="K951">
            <v>0.36899999999999999</v>
          </cell>
          <cell r="L951">
            <v>0.307</v>
          </cell>
        </row>
        <row r="952">
          <cell r="E952" t="str">
            <v>Ded=1000, C%=50/--, OOP Max=13500</v>
          </cell>
          <cell r="F952">
            <v>0.34899999999999998</v>
          </cell>
          <cell r="G952">
            <v>0.42</v>
          </cell>
          <cell r="H952">
            <v>0.40300000000000002</v>
          </cell>
          <cell r="I952">
            <v>0.38700000000000001</v>
          </cell>
          <cell r="J952">
            <v>0.373</v>
          </cell>
          <cell r="K952">
            <v>0.36099999999999999</v>
          </cell>
          <cell r="L952">
            <v>0.3</v>
          </cell>
        </row>
        <row r="953">
          <cell r="E953" t="str">
            <v>Ded=1000, C%=50/--, OOP Max=16000</v>
          </cell>
          <cell r="F953">
            <v>0.34100000000000003</v>
          </cell>
          <cell r="G953">
            <v>0.41399999999999998</v>
          </cell>
          <cell r="H953">
            <v>0.39700000000000002</v>
          </cell>
          <cell r="I953">
            <v>0.38100000000000001</v>
          </cell>
          <cell r="J953">
            <v>0.36699999999999999</v>
          </cell>
          <cell r="K953">
            <v>0.35399999999999998</v>
          </cell>
          <cell r="L953">
            <v>0.29099999999999998</v>
          </cell>
        </row>
        <row r="954">
          <cell r="E954" t="str">
            <v>Ded=1000, C%=50/--, OOP Max=NA</v>
          </cell>
          <cell r="F954">
            <v>0.28799999999999998</v>
          </cell>
          <cell r="G954">
            <v>0.374</v>
          </cell>
          <cell r="H954">
            <v>0.35699999999999998</v>
          </cell>
          <cell r="I954">
            <v>0.34200000000000003</v>
          </cell>
          <cell r="J954">
            <v>0.32800000000000001</v>
          </cell>
          <cell r="K954">
            <v>0.316</v>
          </cell>
          <cell r="L954">
            <v>0.22800000000000001</v>
          </cell>
        </row>
        <row r="955">
          <cell r="E955" t="str">
            <v>Ded=1500, C%=0/--, OOP Max=NA</v>
          </cell>
          <cell r="F955">
            <v>0.52600000000000002</v>
          </cell>
          <cell r="G955">
            <v>0.53900000000000003</v>
          </cell>
          <cell r="H955">
            <v>0.52100000000000002</v>
          </cell>
          <cell r="I955">
            <v>0.505</v>
          </cell>
          <cell r="J955">
            <v>0.49</v>
          </cell>
          <cell r="K955">
            <v>0.47799999999999998</v>
          </cell>
          <cell r="L955">
            <v>0.45400000000000001</v>
          </cell>
        </row>
        <row r="956">
          <cell r="E956" t="str">
            <v>Ded=1500, C%=10/--, OOP Max=1550</v>
          </cell>
          <cell r="F956">
            <v>0.502</v>
          </cell>
          <cell r="G956">
            <v>0.53100000000000003</v>
          </cell>
          <cell r="H956">
            <v>0.51300000000000001</v>
          </cell>
          <cell r="I956">
            <v>0.497</v>
          </cell>
          <cell r="J956">
            <v>0.48199999999999998</v>
          </cell>
          <cell r="K956">
            <v>0.47</v>
          </cell>
          <cell r="L956">
            <v>0.44900000000000001</v>
          </cell>
        </row>
        <row r="957">
          <cell r="E957" t="str">
            <v>Ded=1500, C%=10/--, OOP Max=1600</v>
          </cell>
          <cell r="F957">
            <v>0.498</v>
          </cell>
          <cell r="G957">
            <v>0.52800000000000002</v>
          </cell>
          <cell r="H957">
            <v>0.51</v>
          </cell>
          <cell r="I957">
            <v>0.49399999999999999</v>
          </cell>
          <cell r="J957">
            <v>0.47899999999999998</v>
          </cell>
          <cell r="K957">
            <v>0.46700000000000003</v>
          </cell>
          <cell r="L957">
            <v>0.44500000000000001</v>
          </cell>
        </row>
        <row r="958">
          <cell r="E958" t="str">
            <v>Ded=1500, C%=10/--, OOP Max=1650</v>
          </cell>
          <cell r="F958">
            <v>0.495</v>
          </cell>
          <cell r="G958">
            <v>0.52500000000000002</v>
          </cell>
          <cell r="H958">
            <v>0.50700000000000001</v>
          </cell>
          <cell r="I958">
            <v>0.49099999999999999</v>
          </cell>
          <cell r="J958">
            <v>0.47699999999999998</v>
          </cell>
          <cell r="K958">
            <v>0.46400000000000002</v>
          </cell>
          <cell r="L958">
            <v>0.442</v>
          </cell>
        </row>
        <row r="959">
          <cell r="E959" t="str">
            <v>Ded=1500, C%=10/--, OOP Max=1700</v>
          </cell>
          <cell r="F959">
            <v>0.49299999999999999</v>
          </cell>
          <cell r="G959">
            <v>0.52300000000000002</v>
          </cell>
          <cell r="H959">
            <v>0.505</v>
          </cell>
          <cell r="I959">
            <v>0.48899999999999999</v>
          </cell>
          <cell r="J959">
            <v>0.47499999999999998</v>
          </cell>
          <cell r="K959">
            <v>0.46200000000000002</v>
          </cell>
          <cell r="L959">
            <v>0.442</v>
          </cell>
        </row>
        <row r="960">
          <cell r="E960" t="str">
            <v>Ded=1500, C%=10/--, OOP Max=1800</v>
          </cell>
          <cell r="F960">
            <v>0.48799999999999999</v>
          </cell>
          <cell r="G960">
            <v>0.52</v>
          </cell>
          <cell r="H960">
            <v>0.502</v>
          </cell>
          <cell r="I960">
            <v>0.48499999999999999</v>
          </cell>
          <cell r="J960">
            <v>0.47099999999999997</v>
          </cell>
          <cell r="K960">
            <v>0.45900000000000002</v>
          </cell>
          <cell r="L960">
            <v>0.441</v>
          </cell>
        </row>
        <row r="961">
          <cell r="E961" t="str">
            <v>Ded=1500, C%=10/--, OOP Max=1900</v>
          </cell>
          <cell r="F961">
            <v>0.48499999999999999</v>
          </cell>
          <cell r="G961">
            <v>0.51700000000000002</v>
          </cell>
          <cell r="H961">
            <v>0.499</v>
          </cell>
          <cell r="I961">
            <v>0.48199999999999998</v>
          </cell>
          <cell r="J961">
            <v>0.46800000000000003</v>
          </cell>
          <cell r="K961">
            <v>0.45600000000000002</v>
          </cell>
          <cell r="L961">
            <v>0.437</v>
          </cell>
        </row>
        <row r="962">
          <cell r="E962" t="str">
            <v>Ded=1500, C%=10/--, OOP Max=2000</v>
          </cell>
          <cell r="F962">
            <v>0.48199999999999998</v>
          </cell>
          <cell r="G962">
            <v>0.51500000000000001</v>
          </cell>
          <cell r="H962">
            <v>0.497</v>
          </cell>
          <cell r="I962">
            <v>0.48</v>
          </cell>
          <cell r="J962">
            <v>0.46600000000000003</v>
          </cell>
          <cell r="K962">
            <v>0.45400000000000001</v>
          </cell>
          <cell r="L962">
            <v>0.436</v>
          </cell>
        </row>
        <row r="963">
          <cell r="E963" t="str">
            <v>Ded=1500, C%=10/--, OOP Max=2250</v>
          </cell>
          <cell r="F963">
            <v>0.47699999999999998</v>
          </cell>
          <cell r="G963">
            <v>0.51100000000000001</v>
          </cell>
          <cell r="H963">
            <v>0.49299999999999999</v>
          </cell>
          <cell r="I963">
            <v>0.47699999999999998</v>
          </cell>
          <cell r="J963">
            <v>0.46200000000000002</v>
          </cell>
          <cell r="K963">
            <v>0.45</v>
          </cell>
          <cell r="L963">
            <v>0.432</v>
          </cell>
        </row>
        <row r="964">
          <cell r="E964" t="str">
            <v>Ded=1500, C%=10/--, OOP Max=2500</v>
          </cell>
          <cell r="F964">
            <v>0.47399999999999998</v>
          </cell>
          <cell r="G964">
            <v>0.50800000000000001</v>
          </cell>
          <cell r="H964">
            <v>0.49</v>
          </cell>
          <cell r="I964">
            <v>0.47399999999999998</v>
          </cell>
          <cell r="J964">
            <v>0.46</v>
          </cell>
          <cell r="K964">
            <v>0.44700000000000001</v>
          </cell>
          <cell r="L964">
            <v>0.42899999999999999</v>
          </cell>
        </row>
        <row r="965">
          <cell r="E965" t="str">
            <v>Ded=1500, C%=10/--, OOP Max=3000</v>
          </cell>
          <cell r="F965">
            <v>0.47</v>
          </cell>
          <cell r="G965">
            <v>0.505</v>
          </cell>
          <cell r="H965">
            <v>0.48699999999999999</v>
          </cell>
          <cell r="I965">
            <v>0.47099999999999997</v>
          </cell>
          <cell r="J965">
            <v>0.45600000000000002</v>
          </cell>
          <cell r="K965">
            <v>0.44400000000000001</v>
          </cell>
          <cell r="L965">
            <v>0.42299999999999999</v>
          </cell>
        </row>
        <row r="966">
          <cell r="E966" t="str">
            <v>Ded=1500, C%=10/--, OOP Max=3500</v>
          </cell>
          <cell r="F966">
            <v>0.46700000000000003</v>
          </cell>
          <cell r="G966">
            <v>0.503</v>
          </cell>
          <cell r="H966">
            <v>0.48499999999999999</v>
          </cell>
          <cell r="I966">
            <v>0.46800000000000003</v>
          </cell>
          <cell r="J966">
            <v>0.45400000000000001</v>
          </cell>
          <cell r="K966">
            <v>0.442</v>
          </cell>
          <cell r="L966">
            <v>0.42099999999999999</v>
          </cell>
        </row>
        <row r="967">
          <cell r="E967" t="str">
            <v>Ded=1500, C%=10/--, OOP Max=4000</v>
          </cell>
          <cell r="F967">
            <v>0.46500000000000002</v>
          </cell>
          <cell r="G967">
            <v>0.501</v>
          </cell>
          <cell r="H967">
            <v>0.48299999999999998</v>
          </cell>
          <cell r="I967">
            <v>0.46700000000000003</v>
          </cell>
          <cell r="J967">
            <v>0.45300000000000001</v>
          </cell>
          <cell r="K967">
            <v>0.44</v>
          </cell>
          <cell r="L967">
            <v>0.42</v>
          </cell>
        </row>
        <row r="968">
          <cell r="E968" t="str">
            <v>Ded=1500, C%=10/--, OOP Max=4500</v>
          </cell>
          <cell r="F968">
            <v>0.46300000000000002</v>
          </cell>
          <cell r="G968">
            <v>0.5</v>
          </cell>
          <cell r="H968">
            <v>0.48199999999999998</v>
          </cell>
          <cell r="I968">
            <v>0.46600000000000003</v>
          </cell>
          <cell r="J968">
            <v>0.45100000000000001</v>
          </cell>
          <cell r="K968">
            <v>0.439</v>
          </cell>
          <cell r="L968">
            <v>0.41799999999999998</v>
          </cell>
        </row>
        <row r="969">
          <cell r="E969" t="str">
            <v>Ded=1500, C%=10/--, OOP Max=NA</v>
          </cell>
          <cell r="F969">
            <v>0.45200000000000001</v>
          </cell>
          <cell r="G969">
            <v>0.49199999999999999</v>
          </cell>
          <cell r="H969">
            <v>0.47399999999999998</v>
          </cell>
          <cell r="I969">
            <v>0.45800000000000002</v>
          </cell>
          <cell r="J969">
            <v>0.44400000000000001</v>
          </cell>
          <cell r="K969">
            <v>0.43099999999999999</v>
          </cell>
          <cell r="L969">
            <v>0.40500000000000003</v>
          </cell>
        </row>
        <row r="970">
          <cell r="E970" t="str">
            <v>Ded=1500, C%=20/--, OOP Max=1600</v>
          </cell>
          <cell r="F970">
            <v>0.49199999999999999</v>
          </cell>
          <cell r="G970">
            <v>0.52900000000000003</v>
          </cell>
          <cell r="H970">
            <v>0.51100000000000001</v>
          </cell>
          <cell r="I970">
            <v>0.49399999999999999</v>
          </cell>
          <cell r="J970">
            <v>0.48</v>
          </cell>
          <cell r="K970">
            <v>0.46800000000000003</v>
          </cell>
          <cell r="L970">
            <v>0.443</v>
          </cell>
        </row>
        <row r="971">
          <cell r="E971" t="str">
            <v>Ded=1500, C%=20/--, OOP Max=1700</v>
          </cell>
          <cell r="F971">
            <v>0.48499999999999999</v>
          </cell>
          <cell r="G971">
            <v>0.52300000000000002</v>
          </cell>
          <cell r="H971">
            <v>0.505</v>
          </cell>
          <cell r="I971">
            <v>0.48799999999999999</v>
          </cell>
          <cell r="J971">
            <v>0.47399999999999998</v>
          </cell>
          <cell r="K971">
            <v>0.46200000000000002</v>
          </cell>
          <cell r="L971">
            <v>0.436</v>
          </cell>
        </row>
        <row r="972">
          <cell r="E972" t="str">
            <v>Ded=1500, C%=20/--, OOP Max=1800</v>
          </cell>
          <cell r="F972">
            <v>0.47899999999999998</v>
          </cell>
          <cell r="G972">
            <v>0.51700000000000002</v>
          </cell>
          <cell r="H972">
            <v>0.499</v>
          </cell>
          <cell r="I972">
            <v>0.48299999999999998</v>
          </cell>
          <cell r="J972">
            <v>0.46899999999999997</v>
          </cell>
          <cell r="K972">
            <v>0.45600000000000002</v>
          </cell>
          <cell r="L972">
            <v>0.43</v>
          </cell>
        </row>
        <row r="973">
          <cell r="E973" t="str">
            <v>Ded=1500, C%=20/--, OOP Max=1900</v>
          </cell>
          <cell r="F973">
            <v>0.47299999999999998</v>
          </cell>
          <cell r="G973">
            <v>0.51300000000000001</v>
          </cell>
          <cell r="H973">
            <v>0.495</v>
          </cell>
          <cell r="I973">
            <v>0.47899999999999998</v>
          </cell>
          <cell r="J973">
            <v>0.46500000000000002</v>
          </cell>
          <cell r="K973">
            <v>0.45200000000000001</v>
          </cell>
          <cell r="L973">
            <v>0.42899999999999999</v>
          </cell>
        </row>
        <row r="974">
          <cell r="E974" t="str">
            <v>Ded=1500, C%=20/--, OOP Max=2100</v>
          </cell>
          <cell r="F974">
            <v>0.46500000000000002</v>
          </cell>
          <cell r="G974">
            <v>0.50600000000000001</v>
          </cell>
          <cell r="H974">
            <v>0.48799999999999999</v>
          </cell>
          <cell r="I974">
            <v>0.47199999999999998</v>
          </cell>
          <cell r="J974">
            <v>0.45800000000000002</v>
          </cell>
          <cell r="K974">
            <v>0.44500000000000001</v>
          </cell>
          <cell r="L974">
            <v>0.42799999999999999</v>
          </cell>
        </row>
        <row r="975">
          <cell r="E975" t="str">
            <v>Ded=1500, C%=20/--, OOP Max=2300</v>
          </cell>
          <cell r="F975">
            <v>0.45800000000000002</v>
          </cell>
          <cell r="G975">
            <v>0.5</v>
          </cell>
          <cell r="H975">
            <v>0.48299999999999998</v>
          </cell>
          <cell r="I975">
            <v>0.46600000000000003</v>
          </cell>
          <cell r="J975">
            <v>0.45200000000000001</v>
          </cell>
          <cell r="K975">
            <v>0.44</v>
          </cell>
          <cell r="L975">
            <v>0.42</v>
          </cell>
        </row>
        <row r="976">
          <cell r="E976" t="str">
            <v>Ded=1500, C%=20/--, OOP Max=2500</v>
          </cell>
          <cell r="F976">
            <v>0.45300000000000001</v>
          </cell>
          <cell r="G976">
            <v>0.496</v>
          </cell>
          <cell r="H976">
            <v>0.47799999999999998</v>
          </cell>
          <cell r="I976">
            <v>0.46200000000000002</v>
          </cell>
          <cell r="J976">
            <v>0.44800000000000001</v>
          </cell>
          <cell r="K976">
            <v>0.435</v>
          </cell>
          <cell r="L976">
            <v>0.41799999999999998</v>
          </cell>
        </row>
        <row r="977">
          <cell r="E977" t="str">
            <v>Ded=1500, C%=20/--, OOP Max=3000</v>
          </cell>
          <cell r="F977">
            <v>0.443</v>
          </cell>
          <cell r="G977">
            <v>0.48899999999999999</v>
          </cell>
          <cell r="H977">
            <v>0.47099999999999997</v>
          </cell>
          <cell r="I977">
            <v>0.45500000000000002</v>
          </cell>
          <cell r="J977">
            <v>0.44</v>
          </cell>
          <cell r="K977">
            <v>0.42799999999999999</v>
          </cell>
          <cell r="L977">
            <v>0.41</v>
          </cell>
        </row>
        <row r="978">
          <cell r="E978" t="str">
            <v>Ded=1500, C%=20/--, OOP Max=3500</v>
          </cell>
          <cell r="F978">
            <v>0.437</v>
          </cell>
          <cell r="G978">
            <v>0.48399999999999999</v>
          </cell>
          <cell r="H978">
            <v>0.46600000000000003</v>
          </cell>
          <cell r="I978">
            <v>0.45</v>
          </cell>
          <cell r="J978">
            <v>0.435</v>
          </cell>
          <cell r="K978">
            <v>0.42299999999999999</v>
          </cell>
          <cell r="L978">
            <v>0.40300000000000002</v>
          </cell>
        </row>
        <row r="979">
          <cell r="E979" t="str">
            <v>Ded=1500, C%=20/--, OOP Max=4500</v>
          </cell>
          <cell r="F979">
            <v>0.42899999999999999</v>
          </cell>
          <cell r="G979">
            <v>0.47699999999999998</v>
          </cell>
          <cell r="H979">
            <v>0.45900000000000002</v>
          </cell>
          <cell r="I979">
            <v>0.443</v>
          </cell>
          <cell r="J979">
            <v>0.42899999999999999</v>
          </cell>
          <cell r="K979">
            <v>0.41599999999999998</v>
          </cell>
          <cell r="L979">
            <v>0.39300000000000002</v>
          </cell>
        </row>
        <row r="980">
          <cell r="E980" t="str">
            <v>Ded=1500, C%=20/--, OOP Max=5500</v>
          </cell>
          <cell r="F980">
            <v>0.42299999999999999</v>
          </cell>
          <cell r="G980">
            <v>0.47199999999999998</v>
          </cell>
          <cell r="H980">
            <v>0.45500000000000002</v>
          </cell>
          <cell r="I980">
            <v>0.439</v>
          </cell>
          <cell r="J980">
            <v>0.42399999999999999</v>
          </cell>
          <cell r="K980">
            <v>0.41199999999999998</v>
          </cell>
          <cell r="L980">
            <v>0.38800000000000001</v>
          </cell>
        </row>
        <row r="981">
          <cell r="E981" t="str">
            <v>Ded=1500, C%=20/--, OOP Max=6500</v>
          </cell>
          <cell r="F981">
            <v>0.41899999999999998</v>
          </cell>
          <cell r="G981">
            <v>0.46899999999999997</v>
          </cell>
          <cell r="H981">
            <v>0.45200000000000001</v>
          </cell>
          <cell r="I981">
            <v>0.435</v>
          </cell>
          <cell r="J981">
            <v>0.42099999999999999</v>
          </cell>
          <cell r="K981">
            <v>0.40899999999999997</v>
          </cell>
          <cell r="L981">
            <v>0.38500000000000001</v>
          </cell>
        </row>
        <row r="982">
          <cell r="E982" t="str">
            <v>Ded=1500, C%=20/--, OOP Max=7500</v>
          </cell>
          <cell r="F982">
            <v>0.41599999999999998</v>
          </cell>
          <cell r="G982">
            <v>0.46700000000000003</v>
          </cell>
          <cell r="H982">
            <v>0.44900000000000001</v>
          </cell>
          <cell r="I982">
            <v>0.433</v>
          </cell>
          <cell r="J982">
            <v>0.41899999999999998</v>
          </cell>
          <cell r="K982">
            <v>0.40600000000000003</v>
          </cell>
          <cell r="L982">
            <v>0.38200000000000001</v>
          </cell>
        </row>
        <row r="983">
          <cell r="E983" t="str">
            <v>Ded=1500, C%=20/--, OOP Max=NA</v>
          </cell>
          <cell r="F983">
            <v>0.39500000000000002</v>
          </cell>
          <cell r="G983">
            <v>0.45100000000000001</v>
          </cell>
          <cell r="H983">
            <v>0.434</v>
          </cell>
          <cell r="I983">
            <v>0.41799999999999998</v>
          </cell>
          <cell r="J983">
            <v>0.40400000000000003</v>
          </cell>
          <cell r="K983">
            <v>0.39100000000000001</v>
          </cell>
          <cell r="L983">
            <v>0.35699999999999998</v>
          </cell>
        </row>
        <row r="984">
          <cell r="E984" t="str">
            <v>Ded=1500, C%=30/--, OOP Max=1650</v>
          </cell>
          <cell r="F984">
            <v>0.48799999999999999</v>
          </cell>
          <cell r="G984">
            <v>0.53</v>
          </cell>
          <cell r="H984">
            <v>0.51200000000000001</v>
          </cell>
          <cell r="I984">
            <v>0.496</v>
          </cell>
          <cell r="J984">
            <v>0.48099999999999998</v>
          </cell>
          <cell r="K984">
            <v>0.46899999999999997</v>
          </cell>
          <cell r="L984">
            <v>0.437</v>
          </cell>
        </row>
        <row r="985">
          <cell r="E985" t="str">
            <v>Ded=1500, C%=30/--, OOP Max=1800</v>
          </cell>
          <cell r="F985">
            <v>0.47699999999999998</v>
          </cell>
          <cell r="G985">
            <v>0.52100000000000002</v>
          </cell>
          <cell r="H985">
            <v>0.503</v>
          </cell>
          <cell r="I985">
            <v>0.48599999999999999</v>
          </cell>
          <cell r="J985">
            <v>0.47199999999999998</v>
          </cell>
          <cell r="K985">
            <v>0.46</v>
          </cell>
          <cell r="L985">
            <v>0.42699999999999999</v>
          </cell>
        </row>
        <row r="986">
          <cell r="E986" t="str">
            <v>Ded=1500, C%=30/--, OOP Max=1950</v>
          </cell>
          <cell r="F986">
            <v>0.46800000000000003</v>
          </cell>
          <cell r="G986">
            <v>0.51300000000000001</v>
          </cell>
          <cell r="H986">
            <v>0.495</v>
          </cell>
          <cell r="I986">
            <v>0.47899999999999998</v>
          </cell>
          <cell r="J986">
            <v>0.46400000000000002</v>
          </cell>
          <cell r="K986">
            <v>0.45200000000000001</v>
          </cell>
          <cell r="L986">
            <v>0.41899999999999998</v>
          </cell>
        </row>
        <row r="987">
          <cell r="E987" t="str">
            <v>Ded=1500, C%=30/--, OOP Max=2100</v>
          </cell>
          <cell r="F987">
            <v>0.46</v>
          </cell>
          <cell r="G987">
            <v>0.50600000000000001</v>
          </cell>
          <cell r="H987">
            <v>0.48799999999999999</v>
          </cell>
          <cell r="I987">
            <v>0.47199999999999998</v>
          </cell>
          <cell r="J987">
            <v>0.45800000000000002</v>
          </cell>
          <cell r="K987">
            <v>0.44500000000000001</v>
          </cell>
          <cell r="L987">
            <v>0.41699999999999998</v>
          </cell>
        </row>
        <row r="988">
          <cell r="E988" t="str">
            <v>Ded=1500, C%=30/--, OOP Max=2400</v>
          </cell>
          <cell r="F988">
            <v>0.44800000000000001</v>
          </cell>
          <cell r="G988">
            <v>0.496</v>
          </cell>
          <cell r="H988">
            <v>0.47799999999999998</v>
          </cell>
          <cell r="I988">
            <v>0.46200000000000002</v>
          </cell>
          <cell r="J988">
            <v>0.44700000000000001</v>
          </cell>
          <cell r="K988">
            <v>0.435</v>
          </cell>
          <cell r="L988">
            <v>0.41499999999999998</v>
          </cell>
        </row>
        <row r="989">
          <cell r="E989" t="str">
            <v>Ded=1500, C%=30/--, OOP Max=2700</v>
          </cell>
          <cell r="F989">
            <v>0.438</v>
          </cell>
          <cell r="G989">
            <v>0.48699999999999999</v>
          </cell>
          <cell r="H989">
            <v>0.47</v>
          </cell>
          <cell r="I989">
            <v>0.45300000000000001</v>
          </cell>
          <cell r="J989">
            <v>0.439</v>
          </cell>
          <cell r="K989">
            <v>0.42699999999999999</v>
          </cell>
          <cell r="L989">
            <v>0.40400000000000003</v>
          </cell>
        </row>
        <row r="990">
          <cell r="E990" t="str">
            <v>Ded=1500, C%=30/--, OOP Max=3000</v>
          </cell>
          <cell r="F990">
            <v>0.43</v>
          </cell>
          <cell r="G990">
            <v>0.48099999999999998</v>
          </cell>
          <cell r="H990">
            <v>0.46300000000000002</v>
          </cell>
          <cell r="I990">
            <v>0.44700000000000001</v>
          </cell>
          <cell r="J990">
            <v>0.433</v>
          </cell>
          <cell r="K990">
            <v>0.42</v>
          </cell>
          <cell r="L990">
            <v>0.4</v>
          </cell>
        </row>
        <row r="991">
          <cell r="E991" t="str">
            <v>Ded=1500, C%=30/--, OOP Max=3750</v>
          </cell>
          <cell r="F991">
            <v>0.41599999999999998</v>
          </cell>
          <cell r="G991">
            <v>0.47</v>
          </cell>
          <cell r="H991">
            <v>0.45200000000000001</v>
          </cell>
          <cell r="I991">
            <v>0.436</v>
          </cell>
          <cell r="J991">
            <v>0.42199999999999999</v>
          </cell>
          <cell r="K991">
            <v>0.40899999999999997</v>
          </cell>
          <cell r="L991">
            <v>0.38800000000000001</v>
          </cell>
        </row>
        <row r="992">
          <cell r="E992" t="str">
            <v>Ded=1500, C%=30/--, OOP Max=4500</v>
          </cell>
          <cell r="F992">
            <v>0.40600000000000003</v>
          </cell>
          <cell r="G992">
            <v>0.46200000000000002</v>
          </cell>
          <cell r="H992">
            <v>0.44400000000000001</v>
          </cell>
          <cell r="I992">
            <v>0.42799999999999999</v>
          </cell>
          <cell r="J992">
            <v>0.41399999999999998</v>
          </cell>
          <cell r="K992">
            <v>0.40200000000000002</v>
          </cell>
          <cell r="L992">
            <v>0.378</v>
          </cell>
        </row>
        <row r="993">
          <cell r="E993" t="str">
            <v>Ded=1500, C%=30/--, OOP Max=6000</v>
          </cell>
          <cell r="F993">
            <v>0.39400000000000002</v>
          </cell>
          <cell r="G993">
            <v>0.45200000000000001</v>
          </cell>
          <cell r="H993">
            <v>0.435</v>
          </cell>
          <cell r="I993">
            <v>0.41799999999999998</v>
          </cell>
          <cell r="J993">
            <v>0.40400000000000003</v>
          </cell>
          <cell r="K993">
            <v>0.39200000000000002</v>
          </cell>
          <cell r="L993">
            <v>0.36299999999999999</v>
          </cell>
        </row>
        <row r="994">
          <cell r="E994" t="str">
            <v>Ded=1500, C%=30/--, OOP Max=7500</v>
          </cell>
          <cell r="F994">
            <v>0.38600000000000001</v>
          </cell>
          <cell r="G994">
            <v>0.44600000000000001</v>
          </cell>
          <cell r="H994">
            <v>0.42799999999999999</v>
          </cell>
          <cell r="I994">
            <v>0.41199999999999998</v>
          </cell>
          <cell r="J994">
            <v>0.39800000000000002</v>
          </cell>
          <cell r="K994">
            <v>0.38500000000000001</v>
          </cell>
          <cell r="L994">
            <v>0.35499999999999998</v>
          </cell>
        </row>
        <row r="995">
          <cell r="E995" t="str">
            <v>Ded=1500, C%=30/--, OOP Max=9000</v>
          </cell>
          <cell r="F995">
            <v>0.38</v>
          </cell>
          <cell r="G995">
            <v>0.441</v>
          </cell>
          <cell r="H995">
            <v>0.42299999999999999</v>
          </cell>
          <cell r="I995">
            <v>0.40699999999999997</v>
          </cell>
          <cell r="J995">
            <v>0.39300000000000002</v>
          </cell>
          <cell r="K995">
            <v>0.38100000000000001</v>
          </cell>
          <cell r="L995">
            <v>0.35199999999999998</v>
          </cell>
        </row>
        <row r="996">
          <cell r="E996" t="str">
            <v>Ded=1500, C%=30/--, OOP Max=10500</v>
          </cell>
          <cell r="F996">
            <v>0.375</v>
          </cell>
          <cell r="G996">
            <v>0.437</v>
          </cell>
          <cell r="H996">
            <v>0.41899999999999998</v>
          </cell>
          <cell r="I996">
            <v>0.40300000000000002</v>
          </cell>
          <cell r="J996">
            <v>0.38900000000000001</v>
          </cell>
          <cell r="K996">
            <v>0.377</v>
          </cell>
          <cell r="L996">
            <v>0.34699999999999998</v>
          </cell>
        </row>
        <row r="997">
          <cell r="E997" t="str">
            <v>Ded=1500, C%=30/--, OOP Max=NA</v>
          </cell>
          <cell r="F997">
            <v>0.34399999999999997</v>
          </cell>
          <cell r="G997">
            <v>0.41399999999999998</v>
          </cell>
          <cell r="H997">
            <v>0.39600000000000002</v>
          </cell>
          <cell r="I997">
            <v>0.38100000000000001</v>
          </cell>
          <cell r="J997">
            <v>0.36699999999999999</v>
          </cell>
          <cell r="K997">
            <v>0.35399999999999998</v>
          </cell>
          <cell r="L997">
            <v>0.309</v>
          </cell>
        </row>
        <row r="998">
          <cell r="E998" t="str">
            <v>Ded=1500, C%=40/--, OOP Max=1700</v>
          </cell>
          <cell r="F998">
            <v>0.48599999999999999</v>
          </cell>
          <cell r="G998">
            <v>0.53200000000000003</v>
          </cell>
          <cell r="H998">
            <v>0.51400000000000001</v>
          </cell>
          <cell r="I998">
            <v>0.497</v>
          </cell>
          <cell r="J998">
            <v>0.48299999999999998</v>
          </cell>
          <cell r="K998">
            <v>0.47099999999999997</v>
          </cell>
          <cell r="L998">
            <v>0.43099999999999999</v>
          </cell>
        </row>
        <row r="999">
          <cell r="E999" t="str">
            <v>Ded=1500, C%=40/--, OOP Max=1900</v>
          </cell>
          <cell r="F999">
            <v>0.47099999999999997</v>
          </cell>
          <cell r="G999">
            <v>0.51900000000000002</v>
          </cell>
          <cell r="H999">
            <v>0.501</v>
          </cell>
          <cell r="I999">
            <v>0.48499999999999999</v>
          </cell>
          <cell r="J999">
            <v>0.47099999999999997</v>
          </cell>
          <cell r="K999">
            <v>0.45800000000000002</v>
          </cell>
          <cell r="L999">
            <v>0.41799999999999998</v>
          </cell>
        </row>
        <row r="1000">
          <cell r="E1000" t="str">
            <v>Ded=1500, C%=40/--, OOP Max=2100</v>
          </cell>
          <cell r="F1000">
            <v>0.45900000000000002</v>
          </cell>
          <cell r="G1000">
            <v>0.50900000000000001</v>
          </cell>
          <cell r="H1000">
            <v>0.49099999999999999</v>
          </cell>
          <cell r="I1000">
            <v>0.47499999999999998</v>
          </cell>
          <cell r="J1000">
            <v>0.46</v>
          </cell>
          <cell r="K1000">
            <v>0.44800000000000001</v>
          </cell>
          <cell r="L1000">
            <v>0.40699999999999997</v>
          </cell>
        </row>
        <row r="1001">
          <cell r="E1001" t="str">
            <v>Ded=1500, C%=40/--, OOP Max=2300</v>
          </cell>
          <cell r="F1001">
            <v>0.44900000000000001</v>
          </cell>
          <cell r="G1001">
            <v>0.5</v>
          </cell>
          <cell r="H1001">
            <v>0.48199999999999998</v>
          </cell>
          <cell r="I1001">
            <v>0.46600000000000003</v>
          </cell>
          <cell r="J1001">
            <v>0.45200000000000001</v>
          </cell>
          <cell r="K1001">
            <v>0.439</v>
          </cell>
          <cell r="L1001">
            <v>0.40500000000000003</v>
          </cell>
        </row>
        <row r="1002">
          <cell r="E1002" t="str">
            <v>Ded=1500, C%=40/--, OOP Max=2700</v>
          </cell>
          <cell r="F1002">
            <v>0.433</v>
          </cell>
          <cell r="G1002">
            <v>0.48599999999999999</v>
          </cell>
          <cell r="H1002">
            <v>0.46800000000000003</v>
          </cell>
          <cell r="I1002">
            <v>0.45200000000000001</v>
          </cell>
          <cell r="J1002">
            <v>0.438</v>
          </cell>
          <cell r="K1002">
            <v>0.42499999999999999</v>
          </cell>
          <cell r="L1002">
            <v>0.40200000000000002</v>
          </cell>
        </row>
        <row r="1003">
          <cell r="E1003" t="str">
            <v>Ded=1500, C%=40/--, OOP Max=3100</v>
          </cell>
          <cell r="F1003">
            <v>0.41899999999999998</v>
          </cell>
          <cell r="G1003">
            <v>0.47499999999999998</v>
          </cell>
          <cell r="H1003">
            <v>0.45700000000000002</v>
          </cell>
          <cell r="I1003">
            <v>0.441</v>
          </cell>
          <cell r="J1003">
            <v>0.42699999999999999</v>
          </cell>
          <cell r="K1003">
            <v>0.41399999999999998</v>
          </cell>
          <cell r="L1003">
            <v>0.38700000000000001</v>
          </cell>
        </row>
        <row r="1004">
          <cell r="E1004" t="str">
            <v>Ded=1500, C%=40/--, OOP Max=3500</v>
          </cell>
          <cell r="F1004">
            <v>0.40899999999999997</v>
          </cell>
          <cell r="G1004">
            <v>0.46600000000000003</v>
          </cell>
          <cell r="H1004">
            <v>0.44900000000000001</v>
          </cell>
          <cell r="I1004">
            <v>0.432</v>
          </cell>
          <cell r="J1004">
            <v>0.41799999999999998</v>
          </cell>
          <cell r="K1004">
            <v>0.40600000000000003</v>
          </cell>
          <cell r="L1004">
            <v>0.38200000000000001</v>
          </cell>
        </row>
        <row r="1005">
          <cell r="E1005" t="str">
            <v>Ded=1500, C%=40/--, OOP Max=4500</v>
          </cell>
          <cell r="F1005">
            <v>0.39</v>
          </cell>
          <cell r="G1005">
            <v>0.45100000000000001</v>
          </cell>
          <cell r="H1005">
            <v>0.434</v>
          </cell>
          <cell r="I1005">
            <v>0.41699999999999998</v>
          </cell>
          <cell r="J1005">
            <v>0.40300000000000002</v>
          </cell>
          <cell r="K1005">
            <v>0.39100000000000001</v>
          </cell>
          <cell r="L1005">
            <v>0.36599999999999999</v>
          </cell>
        </row>
        <row r="1006">
          <cell r="E1006" t="str">
            <v>Ded=1500, C%=40/--, OOP Max=5500</v>
          </cell>
          <cell r="F1006">
            <v>0.378</v>
          </cell>
          <cell r="G1006">
            <v>0.441</v>
          </cell>
          <cell r="H1006">
            <v>0.42399999999999999</v>
          </cell>
          <cell r="I1006">
            <v>0.40799999999999997</v>
          </cell>
          <cell r="J1006">
            <v>0.39400000000000002</v>
          </cell>
          <cell r="K1006">
            <v>0.38100000000000001</v>
          </cell>
          <cell r="L1006">
            <v>0.35399999999999998</v>
          </cell>
        </row>
        <row r="1007">
          <cell r="E1007" t="str">
            <v>Ded=1500, C%=40/--, OOP Max=7500</v>
          </cell>
          <cell r="F1007">
            <v>0.36099999999999999</v>
          </cell>
          <cell r="G1007">
            <v>0.42799999999999999</v>
          </cell>
          <cell r="H1007">
            <v>0.41</v>
          </cell>
          <cell r="I1007">
            <v>0.39400000000000002</v>
          </cell>
          <cell r="J1007">
            <v>0.38</v>
          </cell>
          <cell r="K1007">
            <v>0.36799999999999999</v>
          </cell>
          <cell r="L1007">
            <v>0.33300000000000002</v>
          </cell>
        </row>
        <row r="1008">
          <cell r="E1008" t="str">
            <v>Ded=1500, C%=40/--, OOP Max=9500</v>
          </cell>
          <cell r="F1008">
            <v>0.35099999999999998</v>
          </cell>
          <cell r="G1008">
            <v>0.41899999999999998</v>
          </cell>
          <cell r="H1008">
            <v>0.40200000000000002</v>
          </cell>
          <cell r="I1008">
            <v>0.38600000000000001</v>
          </cell>
          <cell r="J1008">
            <v>0.372</v>
          </cell>
          <cell r="K1008">
            <v>0.35899999999999999</v>
          </cell>
          <cell r="L1008">
            <v>0.32300000000000001</v>
          </cell>
        </row>
        <row r="1009">
          <cell r="E1009" t="str">
            <v>Ded=1500, C%=40/--, OOP Max=11500</v>
          </cell>
          <cell r="F1009">
            <v>0.34300000000000003</v>
          </cell>
          <cell r="G1009">
            <v>0.41299999999999998</v>
          </cell>
          <cell r="H1009">
            <v>0.39500000000000002</v>
          </cell>
          <cell r="I1009">
            <v>0.379</v>
          </cell>
          <cell r="J1009">
            <v>0.36499999999999999</v>
          </cell>
          <cell r="K1009">
            <v>0.35299999999999998</v>
          </cell>
          <cell r="L1009">
            <v>0.31900000000000001</v>
          </cell>
        </row>
        <row r="1010">
          <cell r="E1010" t="str">
            <v>Ded=1500, C%=40/--, OOP Max=13500</v>
          </cell>
          <cell r="F1010">
            <v>0.33700000000000002</v>
          </cell>
          <cell r="G1010">
            <v>0.40799999999999997</v>
          </cell>
          <cell r="H1010">
            <v>0.39</v>
          </cell>
          <cell r="I1010">
            <v>0.374</v>
          </cell>
          <cell r="J1010">
            <v>0.36</v>
          </cell>
          <cell r="K1010">
            <v>0.34799999999999998</v>
          </cell>
          <cell r="L1010">
            <v>0.313</v>
          </cell>
        </row>
        <row r="1011">
          <cell r="E1011" t="str">
            <v>Ded=1500, C%=40/--, OOP Max=NA</v>
          </cell>
          <cell r="F1011">
            <v>0.29599999999999999</v>
          </cell>
          <cell r="G1011">
            <v>0.377</v>
          </cell>
          <cell r="H1011">
            <v>0.36</v>
          </cell>
          <cell r="I1011">
            <v>0.34399999999999997</v>
          </cell>
          <cell r="J1011">
            <v>0.33</v>
          </cell>
          <cell r="K1011">
            <v>0.318</v>
          </cell>
          <cell r="L1011">
            <v>0.26300000000000001</v>
          </cell>
        </row>
        <row r="1012">
          <cell r="E1012" t="str">
            <v>Ded=1500, C%=50/--, OOP Max=1750</v>
          </cell>
          <cell r="F1012">
            <v>0.48599999999999999</v>
          </cell>
          <cell r="G1012">
            <v>0.53300000000000003</v>
          </cell>
          <cell r="H1012">
            <v>0.51500000000000001</v>
          </cell>
          <cell r="I1012">
            <v>0.499</v>
          </cell>
          <cell r="J1012">
            <v>0.48499999999999999</v>
          </cell>
          <cell r="K1012">
            <v>0.47199999999999998</v>
          </cell>
          <cell r="L1012">
            <v>0.42599999999999999</v>
          </cell>
        </row>
        <row r="1013">
          <cell r="E1013" t="str">
            <v>Ded=1500, C%=50/--, OOP Max=2000</v>
          </cell>
          <cell r="F1013">
            <v>0.46899999999999997</v>
          </cell>
          <cell r="G1013">
            <v>0.51800000000000002</v>
          </cell>
          <cell r="H1013">
            <v>0.5</v>
          </cell>
          <cell r="I1013">
            <v>0.48399999999999999</v>
          </cell>
          <cell r="J1013">
            <v>0.46899999999999997</v>
          </cell>
          <cell r="K1013">
            <v>0.45700000000000002</v>
          </cell>
          <cell r="L1013">
            <v>0.40899999999999997</v>
          </cell>
        </row>
        <row r="1014">
          <cell r="E1014" t="str">
            <v>Ded=1500, C%=50/--, OOP Max=2250</v>
          </cell>
          <cell r="F1014">
            <v>0.45400000000000001</v>
          </cell>
          <cell r="G1014">
            <v>0.505</v>
          </cell>
          <cell r="H1014">
            <v>0.48699999999999999</v>
          </cell>
          <cell r="I1014">
            <v>0.47099999999999997</v>
          </cell>
          <cell r="J1014">
            <v>0.45700000000000002</v>
          </cell>
          <cell r="K1014">
            <v>0.44400000000000001</v>
          </cell>
          <cell r="L1014">
            <v>0.39500000000000002</v>
          </cell>
        </row>
        <row r="1015">
          <cell r="E1015" t="str">
            <v>Ded=1500, C%=50/--, OOP Max=2500</v>
          </cell>
          <cell r="F1015">
            <v>0.441</v>
          </cell>
          <cell r="G1015">
            <v>0.49399999999999999</v>
          </cell>
          <cell r="H1015">
            <v>0.47599999999999998</v>
          </cell>
          <cell r="I1015">
            <v>0.46</v>
          </cell>
          <cell r="J1015">
            <v>0.44600000000000001</v>
          </cell>
          <cell r="K1015">
            <v>0.433</v>
          </cell>
          <cell r="L1015">
            <v>0.39300000000000002</v>
          </cell>
        </row>
        <row r="1016">
          <cell r="E1016" t="str">
            <v>Ded=1500, C%=50/--, OOP Max=3000</v>
          </cell>
          <cell r="F1016">
            <v>0.42</v>
          </cell>
          <cell r="G1016">
            <v>0.47599999999999998</v>
          </cell>
          <cell r="H1016">
            <v>0.45800000000000002</v>
          </cell>
          <cell r="I1016">
            <v>0.442</v>
          </cell>
          <cell r="J1016">
            <v>0.42799999999999999</v>
          </cell>
          <cell r="K1016">
            <v>0.41599999999999998</v>
          </cell>
          <cell r="L1016">
            <v>0.38900000000000001</v>
          </cell>
        </row>
        <row r="1017">
          <cell r="E1017" t="str">
            <v>Ded=1500, C%=50/--, OOP Max=3500</v>
          </cell>
          <cell r="F1017">
            <v>0.40400000000000003</v>
          </cell>
          <cell r="G1017">
            <v>0.46300000000000002</v>
          </cell>
          <cell r="H1017">
            <v>0.44500000000000001</v>
          </cell>
          <cell r="I1017">
            <v>0.42899999999999999</v>
          </cell>
          <cell r="J1017">
            <v>0.41499999999999998</v>
          </cell>
          <cell r="K1017">
            <v>0.40200000000000002</v>
          </cell>
          <cell r="L1017">
            <v>0.371</v>
          </cell>
        </row>
        <row r="1018">
          <cell r="E1018" t="str">
            <v>Ded=1500, C%=50/--, OOP Max=4000</v>
          </cell>
          <cell r="F1018">
            <v>0.39100000000000001</v>
          </cell>
          <cell r="G1018">
            <v>0.45200000000000001</v>
          </cell>
          <cell r="H1018">
            <v>0.434</v>
          </cell>
          <cell r="I1018">
            <v>0.41799999999999998</v>
          </cell>
          <cell r="J1018">
            <v>0.40400000000000003</v>
          </cell>
          <cell r="K1018">
            <v>0.39200000000000002</v>
          </cell>
          <cell r="L1018">
            <v>0.36399999999999999</v>
          </cell>
        </row>
        <row r="1019">
          <cell r="E1019" t="str">
            <v>Ded=1500, C%=50/--, OOP Max=5250</v>
          </cell>
          <cell r="F1019">
            <v>0.36699999999999999</v>
          </cell>
          <cell r="G1019">
            <v>0.433</v>
          </cell>
          <cell r="H1019">
            <v>0.41499999999999998</v>
          </cell>
          <cell r="I1019">
            <v>0.39900000000000002</v>
          </cell>
          <cell r="J1019">
            <v>0.38500000000000001</v>
          </cell>
          <cell r="K1019">
            <v>0.373</v>
          </cell>
          <cell r="L1019">
            <v>0.34499999999999997</v>
          </cell>
        </row>
        <row r="1020">
          <cell r="E1020" t="str">
            <v>Ded=1500, C%=50/--, OOP Max=6500</v>
          </cell>
          <cell r="F1020">
            <v>0.35199999999999998</v>
          </cell>
          <cell r="G1020">
            <v>0.42</v>
          </cell>
          <cell r="H1020">
            <v>0.40300000000000002</v>
          </cell>
          <cell r="I1020">
            <v>0.38700000000000001</v>
          </cell>
          <cell r="J1020">
            <v>0.373</v>
          </cell>
          <cell r="K1020">
            <v>0.36099999999999999</v>
          </cell>
          <cell r="L1020">
            <v>0.33</v>
          </cell>
        </row>
        <row r="1021">
          <cell r="E1021" t="str">
            <v>Ded=1500, C%=50/--, OOP Max=9000</v>
          </cell>
          <cell r="F1021">
            <v>0.33100000000000002</v>
          </cell>
          <cell r="G1021">
            <v>0.40400000000000003</v>
          </cell>
          <cell r="H1021">
            <v>0.38600000000000001</v>
          </cell>
          <cell r="I1021">
            <v>0.37</v>
          </cell>
          <cell r="J1021">
            <v>0.35699999999999998</v>
          </cell>
          <cell r="K1021">
            <v>0.34399999999999997</v>
          </cell>
          <cell r="L1021">
            <v>0.30399999999999999</v>
          </cell>
        </row>
        <row r="1022">
          <cell r="E1022" t="str">
            <v>Ded=1500, C%=50/--, OOP Max=11500</v>
          </cell>
          <cell r="F1022">
            <v>0.318</v>
          </cell>
          <cell r="G1022">
            <v>0.39300000000000002</v>
          </cell>
          <cell r="H1022">
            <v>0.375</v>
          </cell>
          <cell r="I1022">
            <v>0.36</v>
          </cell>
          <cell r="J1022">
            <v>0.34599999999999997</v>
          </cell>
          <cell r="K1022">
            <v>0.33300000000000002</v>
          </cell>
          <cell r="L1022">
            <v>0.29199999999999998</v>
          </cell>
        </row>
        <row r="1023">
          <cell r="E1023" t="str">
            <v>Ded=1500, C%=50/--, OOP Max=14000</v>
          </cell>
          <cell r="F1023">
            <v>0.308</v>
          </cell>
          <cell r="G1023">
            <v>0.38500000000000001</v>
          </cell>
          <cell r="H1023">
            <v>0.36699999999999999</v>
          </cell>
          <cell r="I1023">
            <v>0.35099999999999998</v>
          </cell>
          <cell r="J1023">
            <v>0.33800000000000002</v>
          </cell>
          <cell r="K1023">
            <v>0.32500000000000001</v>
          </cell>
          <cell r="L1023">
            <v>0.28599999999999998</v>
          </cell>
        </row>
        <row r="1024">
          <cell r="E1024" t="str">
            <v>Ded=1500, C%=50/--, OOP Max=16500</v>
          </cell>
          <cell r="F1024">
            <v>0.3</v>
          </cell>
          <cell r="G1024">
            <v>0.378</v>
          </cell>
          <cell r="H1024">
            <v>0.36099999999999999</v>
          </cell>
          <cell r="I1024">
            <v>0.34499999999999997</v>
          </cell>
          <cell r="J1024">
            <v>0.33100000000000002</v>
          </cell>
          <cell r="K1024">
            <v>0.31900000000000001</v>
          </cell>
          <cell r="L1024">
            <v>0.27900000000000003</v>
          </cell>
        </row>
        <row r="1025">
          <cell r="E1025" t="str">
            <v>Ded=1500, C%=50/--, OOP Max=NA</v>
          </cell>
          <cell r="F1025">
            <v>0.249</v>
          </cell>
          <cell r="G1025">
            <v>0.34</v>
          </cell>
          <cell r="H1025">
            <v>0.32300000000000001</v>
          </cell>
          <cell r="I1025">
            <v>0.307</v>
          </cell>
          <cell r="J1025">
            <v>0.29399999999999998</v>
          </cell>
          <cell r="K1025">
            <v>0.28100000000000003</v>
          </cell>
          <cell r="L1025">
            <v>0.217</v>
          </cell>
        </row>
      </sheetData>
      <sheetData sheetId="3" refreshError="1">
        <row r="11">
          <cell r="F11" t="str">
            <v>Ded=0, C%=0/10, OOP Max=NA</v>
          </cell>
          <cell r="G11">
            <v>0.98099999999999998</v>
          </cell>
          <cell r="H11">
            <v>0.94699999999999995</v>
          </cell>
          <cell r="I11">
            <v>0.93100000000000005</v>
          </cell>
          <cell r="J11">
            <v>0.91600000000000004</v>
          </cell>
          <cell r="K11">
            <v>0.90300000000000002</v>
          </cell>
          <cell r="L11">
            <v>0.89200000000000002</v>
          </cell>
          <cell r="M11">
            <v>1</v>
          </cell>
        </row>
        <row r="12">
          <cell r="F12" t="str">
            <v>Ded=0, C%=0/20, OOP Max=NA</v>
          </cell>
          <cell r="G12">
            <v>0.96599999999999997</v>
          </cell>
          <cell r="H12">
            <v>0.93200000000000005</v>
          </cell>
          <cell r="I12">
            <v>0.91600000000000004</v>
          </cell>
          <cell r="J12">
            <v>0.90100000000000002</v>
          </cell>
          <cell r="K12">
            <v>0.88800000000000001</v>
          </cell>
          <cell r="L12">
            <v>0.877</v>
          </cell>
          <cell r="M12">
            <v>1</v>
          </cell>
        </row>
        <row r="13">
          <cell r="F13" t="str">
            <v>Ded=0, C%=0/30, OOP Max=NA</v>
          </cell>
          <cell r="G13">
            <v>0.95299999999999996</v>
          </cell>
          <cell r="H13">
            <v>0.91900000000000004</v>
          </cell>
          <cell r="I13">
            <v>0.90200000000000002</v>
          </cell>
          <cell r="J13">
            <v>0.88800000000000001</v>
          </cell>
          <cell r="K13">
            <v>0.875</v>
          </cell>
          <cell r="L13">
            <v>0.86399999999999999</v>
          </cell>
          <cell r="M13">
            <v>1</v>
          </cell>
        </row>
        <row r="14">
          <cell r="F14" t="str">
            <v>Ded=0, C%=0/40, OOP Max=NA</v>
          </cell>
          <cell r="G14">
            <v>0.94</v>
          </cell>
          <cell r="H14">
            <v>0.90600000000000003</v>
          </cell>
          <cell r="I14">
            <v>0.89</v>
          </cell>
          <cell r="J14">
            <v>0.875</v>
          </cell>
          <cell r="K14">
            <v>0.86199999999999999</v>
          </cell>
          <cell r="L14">
            <v>0.85099999999999998</v>
          </cell>
          <cell r="M14">
            <v>1</v>
          </cell>
        </row>
        <row r="15">
          <cell r="F15" t="str">
            <v>Ded=0, C%=0/50, OOP Max=NA</v>
          </cell>
          <cell r="G15">
            <v>0.92800000000000005</v>
          </cell>
          <cell r="H15">
            <v>0.89400000000000002</v>
          </cell>
          <cell r="I15">
            <v>0.878</v>
          </cell>
          <cell r="J15">
            <v>0.86299999999999999</v>
          </cell>
          <cell r="K15">
            <v>0.85</v>
          </cell>
          <cell r="L15">
            <v>0.83899999999999997</v>
          </cell>
          <cell r="M15">
            <v>1</v>
          </cell>
        </row>
        <row r="16">
          <cell r="F16" t="str">
            <v>Ded=0, C%=10/20, OOP Max=50</v>
          </cell>
          <cell r="G16">
            <v>0.90600000000000003</v>
          </cell>
          <cell r="H16">
            <v>0.89400000000000002</v>
          </cell>
          <cell r="I16">
            <v>0.878</v>
          </cell>
          <cell r="J16">
            <v>0.86299999999999999</v>
          </cell>
          <cell r="K16">
            <v>0.85</v>
          </cell>
          <cell r="L16">
            <v>0.83899999999999997</v>
          </cell>
          <cell r="M16">
            <v>0.9</v>
          </cell>
        </row>
        <row r="17">
          <cell r="F17" t="str">
            <v>Ded=0, C%=10/20, OOP Max=100</v>
          </cell>
          <cell r="G17">
            <v>0.89800000000000002</v>
          </cell>
          <cell r="H17">
            <v>0.88700000000000001</v>
          </cell>
          <cell r="I17">
            <v>0.87</v>
          </cell>
          <cell r="J17">
            <v>0.85499999999999998</v>
          </cell>
          <cell r="K17">
            <v>0.84299999999999997</v>
          </cell>
          <cell r="L17">
            <v>0.83199999999999996</v>
          </cell>
          <cell r="M17">
            <v>0.89500000000000002</v>
          </cell>
        </row>
        <row r="18">
          <cell r="F18" t="str">
            <v>Ded=0, C%=10/20, OOP Max=150</v>
          </cell>
          <cell r="G18">
            <v>0.89200000000000002</v>
          </cell>
          <cell r="H18">
            <v>0.88200000000000001</v>
          </cell>
          <cell r="I18">
            <v>0.86499999999999999</v>
          </cell>
          <cell r="J18">
            <v>0.85</v>
          </cell>
          <cell r="K18">
            <v>0.83799999999999997</v>
          </cell>
          <cell r="L18">
            <v>0.82699999999999996</v>
          </cell>
          <cell r="M18">
            <v>0.89200000000000002</v>
          </cell>
        </row>
        <row r="19">
          <cell r="F19" t="str">
            <v>Ded=0, C%=10/20, OOP Max=200</v>
          </cell>
          <cell r="G19">
            <v>0.88800000000000001</v>
          </cell>
          <cell r="H19">
            <v>0.878</v>
          </cell>
          <cell r="I19">
            <v>0.86199999999999999</v>
          </cell>
          <cell r="J19">
            <v>0.84699999999999998</v>
          </cell>
          <cell r="K19">
            <v>0.83399999999999996</v>
          </cell>
          <cell r="L19">
            <v>0.82299999999999995</v>
          </cell>
          <cell r="M19">
            <v>0.88900000000000001</v>
          </cell>
        </row>
        <row r="20">
          <cell r="F20" t="str">
            <v>Ded=0, C%=10/20, OOP Max=250</v>
          </cell>
          <cell r="G20">
            <v>0.88500000000000001</v>
          </cell>
          <cell r="H20">
            <v>0.875</v>
          </cell>
          <cell r="I20">
            <v>0.85899999999999999</v>
          </cell>
          <cell r="J20">
            <v>0.84399999999999997</v>
          </cell>
          <cell r="K20">
            <v>0.83099999999999996</v>
          </cell>
          <cell r="L20">
            <v>0.82</v>
          </cell>
          <cell r="M20">
            <v>0.88500000000000001</v>
          </cell>
        </row>
        <row r="21">
          <cell r="F21" t="str">
            <v>Ded=0, C%=10/20, OOP Max=300</v>
          </cell>
          <cell r="G21">
            <v>0.88200000000000001</v>
          </cell>
          <cell r="H21">
            <v>0.872</v>
          </cell>
          <cell r="I21">
            <v>0.85599999999999998</v>
          </cell>
          <cell r="J21">
            <v>0.84099999999999997</v>
          </cell>
          <cell r="K21">
            <v>0.82899999999999996</v>
          </cell>
          <cell r="L21">
            <v>0.81699999999999995</v>
          </cell>
          <cell r="M21">
            <v>0.88</v>
          </cell>
        </row>
        <row r="22">
          <cell r="F22" t="str">
            <v>Ded=0, C%=10/20, OOP Max=400</v>
          </cell>
          <cell r="G22">
            <v>0.877</v>
          </cell>
          <cell r="H22">
            <v>0.86799999999999999</v>
          </cell>
          <cell r="I22">
            <v>0.85199999999999998</v>
          </cell>
          <cell r="J22">
            <v>0.83699999999999997</v>
          </cell>
          <cell r="K22">
            <v>0.82499999999999996</v>
          </cell>
          <cell r="L22">
            <v>0.81399999999999995</v>
          </cell>
          <cell r="M22">
            <v>0.877</v>
          </cell>
        </row>
        <row r="23">
          <cell r="F23" t="str">
            <v>Ded=0, C%=10/20, OOP Max=500</v>
          </cell>
          <cell r="G23">
            <v>0.873</v>
          </cell>
          <cell r="H23">
            <v>0.86499999999999999</v>
          </cell>
          <cell r="I23">
            <v>0.84899999999999998</v>
          </cell>
          <cell r="J23">
            <v>0.83399999999999996</v>
          </cell>
          <cell r="K23">
            <v>0.82199999999999995</v>
          </cell>
          <cell r="L23">
            <v>0.81100000000000005</v>
          </cell>
          <cell r="M23">
            <v>0.873</v>
          </cell>
        </row>
        <row r="24">
          <cell r="F24" t="str">
            <v>Ded=0, C%=10/20, OOP Max=750</v>
          </cell>
          <cell r="G24">
            <v>0.86699999999999999</v>
          </cell>
          <cell r="H24">
            <v>0.86</v>
          </cell>
          <cell r="I24">
            <v>0.84399999999999997</v>
          </cell>
          <cell r="J24">
            <v>0.82899999999999996</v>
          </cell>
          <cell r="K24">
            <v>0.81699999999999995</v>
          </cell>
          <cell r="L24">
            <v>0.80600000000000005</v>
          </cell>
          <cell r="M24">
            <v>0.86499999999999999</v>
          </cell>
        </row>
        <row r="25">
          <cell r="F25" t="str">
            <v>Ded=0, C%=10/20, OOP Max=1000</v>
          </cell>
          <cell r="G25">
            <v>0.86299999999999999</v>
          </cell>
          <cell r="H25">
            <v>0.85699999999999998</v>
          </cell>
          <cell r="I25">
            <v>0.84099999999999997</v>
          </cell>
          <cell r="J25">
            <v>0.82599999999999996</v>
          </cell>
          <cell r="K25">
            <v>0.81399999999999995</v>
          </cell>
          <cell r="L25">
            <v>0.80300000000000005</v>
          </cell>
          <cell r="M25">
            <v>0.85899999999999999</v>
          </cell>
        </row>
        <row r="26">
          <cell r="F26" t="str">
            <v>Ded=0, C%=10/20, OOP Max=1500</v>
          </cell>
          <cell r="G26">
            <v>0.85799999999999998</v>
          </cell>
          <cell r="H26">
            <v>0.85399999999999998</v>
          </cell>
          <cell r="I26">
            <v>0.83699999999999997</v>
          </cell>
          <cell r="J26">
            <v>0.82299999999999995</v>
          </cell>
          <cell r="K26">
            <v>0.81</v>
          </cell>
          <cell r="L26">
            <v>0.79900000000000004</v>
          </cell>
          <cell r="M26">
            <v>0.85</v>
          </cell>
        </row>
        <row r="27">
          <cell r="F27" t="str">
            <v>Ded=0, C%=10/20, OOP Max=2000</v>
          </cell>
          <cell r="G27">
            <v>0.85499999999999998</v>
          </cell>
          <cell r="H27">
            <v>0.85099999999999998</v>
          </cell>
          <cell r="I27">
            <v>0.83499999999999996</v>
          </cell>
          <cell r="J27">
            <v>0.82</v>
          </cell>
          <cell r="K27">
            <v>0.80800000000000005</v>
          </cell>
          <cell r="L27">
            <v>0.79700000000000004</v>
          </cell>
          <cell r="M27">
            <v>0.84499999999999997</v>
          </cell>
        </row>
        <row r="28">
          <cell r="F28" t="str">
            <v>Ded=0, C%=10/20, OOP Max=2500</v>
          </cell>
          <cell r="G28">
            <v>0.85299999999999998</v>
          </cell>
          <cell r="H28">
            <v>0.85</v>
          </cell>
          <cell r="I28">
            <v>0.83299999999999996</v>
          </cell>
          <cell r="J28">
            <v>0.81899999999999995</v>
          </cell>
          <cell r="K28">
            <v>0.80600000000000005</v>
          </cell>
          <cell r="L28">
            <v>0.79500000000000004</v>
          </cell>
          <cell r="M28">
            <v>0.84</v>
          </cell>
        </row>
        <row r="29">
          <cell r="F29" t="str">
            <v>Ded=0, C%=10/20, OOP Max=3000</v>
          </cell>
          <cell r="G29">
            <v>0.85199999999999998</v>
          </cell>
          <cell r="H29">
            <v>0.84799999999999998</v>
          </cell>
          <cell r="I29">
            <v>0.83199999999999996</v>
          </cell>
          <cell r="J29">
            <v>0.81699999999999995</v>
          </cell>
          <cell r="K29">
            <v>0.80500000000000005</v>
          </cell>
          <cell r="L29">
            <v>0.79400000000000004</v>
          </cell>
          <cell r="M29">
            <v>0.83699999999999997</v>
          </cell>
        </row>
        <row r="30">
          <cell r="F30" t="str">
            <v>Ded=0, C%=10/20, OOP Max=NA</v>
          </cell>
          <cell r="G30">
            <v>0.84099999999999997</v>
          </cell>
          <cell r="H30">
            <v>0.84099999999999997</v>
          </cell>
          <cell r="I30">
            <v>0.82399999999999995</v>
          </cell>
          <cell r="J30">
            <v>0.81</v>
          </cell>
          <cell r="K30">
            <v>0.79700000000000004</v>
          </cell>
          <cell r="L30">
            <v>0.78600000000000003</v>
          </cell>
          <cell r="M30">
            <v>0.81399999999999995</v>
          </cell>
        </row>
        <row r="31">
          <cell r="F31" t="str">
            <v>Ded=0, C%=10/30, OOP Max=50</v>
          </cell>
          <cell r="G31">
            <v>0.89300000000000002</v>
          </cell>
          <cell r="H31">
            <v>0.88100000000000001</v>
          </cell>
          <cell r="I31">
            <v>0.86399999999999999</v>
          </cell>
          <cell r="J31">
            <v>0.84899999999999998</v>
          </cell>
          <cell r="K31">
            <v>0.83699999999999997</v>
          </cell>
          <cell r="L31">
            <v>0.82599999999999996</v>
          </cell>
          <cell r="M31">
            <v>0.9</v>
          </cell>
        </row>
        <row r="32">
          <cell r="F32" t="str">
            <v>Ded=0, C%=10/30, OOP Max=100</v>
          </cell>
          <cell r="G32">
            <v>0.88500000000000001</v>
          </cell>
          <cell r="H32">
            <v>0.873</v>
          </cell>
          <cell r="I32">
            <v>0.85699999999999998</v>
          </cell>
          <cell r="J32">
            <v>0.84199999999999997</v>
          </cell>
          <cell r="K32">
            <v>0.82899999999999996</v>
          </cell>
          <cell r="L32">
            <v>0.81799999999999995</v>
          </cell>
          <cell r="M32">
            <v>0.89500000000000002</v>
          </cell>
        </row>
        <row r="33">
          <cell r="F33" t="str">
            <v>Ded=0, C%=10/30, OOP Max=150</v>
          </cell>
          <cell r="G33">
            <v>0.879</v>
          </cell>
          <cell r="H33">
            <v>0.86799999999999999</v>
          </cell>
          <cell r="I33">
            <v>0.85199999999999998</v>
          </cell>
          <cell r="J33">
            <v>0.83699999999999997</v>
          </cell>
          <cell r="K33">
            <v>0.82399999999999995</v>
          </cell>
          <cell r="L33">
            <v>0.81299999999999994</v>
          </cell>
          <cell r="M33">
            <v>0.89200000000000002</v>
          </cell>
        </row>
        <row r="34">
          <cell r="F34" t="str">
            <v>Ded=0, C%=10/30, OOP Max=200</v>
          </cell>
          <cell r="G34">
            <v>0.875</v>
          </cell>
          <cell r="H34">
            <v>0.86499999999999999</v>
          </cell>
          <cell r="I34">
            <v>0.84799999999999998</v>
          </cell>
          <cell r="J34">
            <v>0.83299999999999996</v>
          </cell>
          <cell r="K34">
            <v>0.82099999999999995</v>
          </cell>
          <cell r="L34">
            <v>0.81</v>
          </cell>
          <cell r="M34">
            <v>0.88900000000000001</v>
          </cell>
        </row>
        <row r="35">
          <cell r="F35" t="str">
            <v>Ded=0, C%=10/30, OOP Max=250</v>
          </cell>
          <cell r="G35">
            <v>0.871</v>
          </cell>
          <cell r="H35">
            <v>0.86199999999999999</v>
          </cell>
          <cell r="I35">
            <v>0.84499999999999997</v>
          </cell>
          <cell r="J35">
            <v>0.83</v>
          </cell>
          <cell r="K35">
            <v>0.81799999999999995</v>
          </cell>
          <cell r="L35">
            <v>0.80700000000000005</v>
          </cell>
          <cell r="M35">
            <v>0.88500000000000001</v>
          </cell>
        </row>
        <row r="36">
          <cell r="F36" t="str">
            <v>Ded=0, C%=10/30, OOP Max=300</v>
          </cell>
          <cell r="G36">
            <v>0.86799999999999999</v>
          </cell>
          <cell r="H36">
            <v>0.85899999999999999</v>
          </cell>
          <cell r="I36">
            <v>0.84299999999999997</v>
          </cell>
          <cell r="J36">
            <v>0.82799999999999996</v>
          </cell>
          <cell r="K36">
            <v>0.81499999999999995</v>
          </cell>
          <cell r="L36">
            <v>0.80400000000000005</v>
          </cell>
          <cell r="M36">
            <v>0.88</v>
          </cell>
        </row>
        <row r="37">
          <cell r="F37" t="str">
            <v>Ded=0, C%=10/30, OOP Max=400</v>
          </cell>
          <cell r="G37">
            <v>0.86399999999999999</v>
          </cell>
          <cell r="H37">
            <v>0.85499999999999998</v>
          </cell>
          <cell r="I37">
            <v>0.83899999999999997</v>
          </cell>
          <cell r="J37">
            <v>0.82399999999999995</v>
          </cell>
          <cell r="K37">
            <v>0.81100000000000005</v>
          </cell>
          <cell r="L37">
            <v>0.8</v>
          </cell>
          <cell r="M37">
            <v>0.877</v>
          </cell>
        </row>
        <row r="38">
          <cell r="F38" t="str">
            <v>Ded=0, C%=10/30, OOP Max=500</v>
          </cell>
          <cell r="G38">
            <v>0.86</v>
          </cell>
          <cell r="H38">
            <v>0.85199999999999998</v>
          </cell>
          <cell r="I38">
            <v>0.83599999999999997</v>
          </cell>
          <cell r="J38">
            <v>0.82099999999999995</v>
          </cell>
          <cell r="K38">
            <v>0.80800000000000005</v>
          </cell>
          <cell r="L38">
            <v>0.79700000000000004</v>
          </cell>
          <cell r="M38">
            <v>0.873</v>
          </cell>
        </row>
        <row r="39">
          <cell r="F39" t="str">
            <v>Ded=0, C%=10/30, OOP Max=750</v>
          </cell>
          <cell r="G39">
            <v>0.85399999999999998</v>
          </cell>
          <cell r="H39">
            <v>0.84699999999999998</v>
          </cell>
          <cell r="I39">
            <v>0.83099999999999996</v>
          </cell>
          <cell r="J39">
            <v>0.81599999999999995</v>
          </cell>
          <cell r="K39">
            <v>0.80400000000000005</v>
          </cell>
          <cell r="L39">
            <v>0.79200000000000004</v>
          </cell>
          <cell r="M39">
            <v>0.86499999999999999</v>
          </cell>
        </row>
        <row r="40">
          <cell r="F40" t="str">
            <v>Ded=0, C%=10/30, OOP Max=1000</v>
          </cell>
          <cell r="G40">
            <v>0.85</v>
          </cell>
          <cell r="H40">
            <v>0.84399999999999997</v>
          </cell>
          <cell r="I40">
            <v>0.82799999999999996</v>
          </cell>
          <cell r="J40">
            <v>0.81299999999999994</v>
          </cell>
          <cell r="K40">
            <v>0.80100000000000005</v>
          </cell>
          <cell r="L40">
            <v>0.78900000000000003</v>
          </cell>
          <cell r="M40">
            <v>0.85899999999999999</v>
          </cell>
        </row>
        <row r="41">
          <cell r="F41" t="str">
            <v>Ded=0, C%=10/30, OOP Max=1500</v>
          </cell>
          <cell r="G41">
            <v>0.84499999999999997</v>
          </cell>
          <cell r="H41">
            <v>0.84</v>
          </cell>
          <cell r="I41">
            <v>0.82399999999999995</v>
          </cell>
          <cell r="J41">
            <v>0.81</v>
          </cell>
          <cell r="K41">
            <v>0.79700000000000004</v>
          </cell>
          <cell r="L41">
            <v>0.78600000000000003</v>
          </cell>
          <cell r="M41">
            <v>0.85</v>
          </cell>
        </row>
        <row r="42">
          <cell r="F42" t="str">
            <v>Ded=0, C%=10/30, OOP Max=2000</v>
          </cell>
          <cell r="G42">
            <v>0.84199999999999997</v>
          </cell>
          <cell r="H42">
            <v>0.83799999999999997</v>
          </cell>
          <cell r="I42">
            <v>0.82199999999999995</v>
          </cell>
          <cell r="J42">
            <v>0.80700000000000005</v>
          </cell>
          <cell r="K42">
            <v>0.79400000000000004</v>
          </cell>
          <cell r="L42">
            <v>0.78300000000000003</v>
          </cell>
          <cell r="M42">
            <v>0.84499999999999997</v>
          </cell>
        </row>
        <row r="43">
          <cell r="F43" t="str">
            <v>Ded=0, C%=10/30, OOP Max=2500</v>
          </cell>
          <cell r="G43">
            <v>0.84</v>
          </cell>
          <cell r="H43">
            <v>0.83599999999999997</v>
          </cell>
          <cell r="I43">
            <v>0.82</v>
          </cell>
          <cell r="J43">
            <v>0.80500000000000005</v>
          </cell>
          <cell r="K43">
            <v>0.79300000000000004</v>
          </cell>
          <cell r="L43">
            <v>0.78200000000000003</v>
          </cell>
          <cell r="M43">
            <v>0.84</v>
          </cell>
        </row>
        <row r="44">
          <cell r="F44" t="str">
            <v>Ded=0, C%=10/30, OOP Max=3000</v>
          </cell>
          <cell r="G44">
            <v>0.83799999999999997</v>
          </cell>
          <cell r="H44">
            <v>0.83499999999999996</v>
          </cell>
          <cell r="I44">
            <v>0.81899999999999995</v>
          </cell>
          <cell r="J44">
            <v>0.80400000000000005</v>
          </cell>
          <cell r="K44">
            <v>0.79200000000000004</v>
          </cell>
          <cell r="L44">
            <v>0.78</v>
          </cell>
          <cell r="M44">
            <v>0.83699999999999997</v>
          </cell>
        </row>
        <row r="45">
          <cell r="F45" t="str">
            <v>Ded=0, C%=10/30, OOP Max=NA</v>
          </cell>
          <cell r="G45">
            <v>0.82799999999999996</v>
          </cell>
          <cell r="H45">
            <v>0.82699999999999996</v>
          </cell>
          <cell r="I45">
            <v>0.81100000000000005</v>
          </cell>
          <cell r="J45">
            <v>0.79700000000000004</v>
          </cell>
          <cell r="K45">
            <v>0.78400000000000003</v>
          </cell>
          <cell r="L45">
            <v>0.77300000000000002</v>
          </cell>
          <cell r="M45">
            <v>0.81399999999999995</v>
          </cell>
        </row>
        <row r="46">
          <cell r="F46" t="str">
            <v>Ded=0, C%=10/40, OOP Max=50</v>
          </cell>
          <cell r="G46">
            <v>0.88100000000000001</v>
          </cell>
          <cell r="H46">
            <v>0.86799999999999999</v>
          </cell>
          <cell r="I46">
            <v>0.85199999999999998</v>
          </cell>
          <cell r="J46">
            <v>0.83699999999999997</v>
          </cell>
          <cell r="K46">
            <v>0.82399999999999995</v>
          </cell>
          <cell r="L46">
            <v>0.81299999999999994</v>
          </cell>
          <cell r="M46">
            <v>0.9</v>
          </cell>
        </row>
        <row r="47">
          <cell r="F47" t="str">
            <v>Ded=0, C%=10/40, OOP Max=100</v>
          </cell>
          <cell r="G47">
            <v>0.872</v>
          </cell>
          <cell r="H47">
            <v>0.86099999999999999</v>
          </cell>
          <cell r="I47">
            <v>0.84399999999999997</v>
          </cell>
          <cell r="J47">
            <v>0.83</v>
          </cell>
          <cell r="K47">
            <v>0.81699999999999995</v>
          </cell>
          <cell r="L47">
            <v>0.80600000000000005</v>
          </cell>
          <cell r="M47">
            <v>0.89500000000000002</v>
          </cell>
        </row>
        <row r="48">
          <cell r="F48" t="str">
            <v>Ded=0, C%=10/40, OOP Max=150</v>
          </cell>
          <cell r="G48">
            <v>0.86699999999999999</v>
          </cell>
          <cell r="H48">
            <v>0.85599999999999998</v>
          </cell>
          <cell r="I48">
            <v>0.83899999999999997</v>
          </cell>
          <cell r="J48">
            <v>0.82499999999999996</v>
          </cell>
          <cell r="K48">
            <v>0.81200000000000006</v>
          </cell>
          <cell r="L48">
            <v>0.80100000000000005</v>
          </cell>
          <cell r="M48">
            <v>0.89200000000000002</v>
          </cell>
        </row>
        <row r="49">
          <cell r="F49" t="str">
            <v>Ded=0, C%=10/40, OOP Max=200</v>
          </cell>
          <cell r="G49">
            <v>0.86199999999999999</v>
          </cell>
          <cell r="H49">
            <v>0.85199999999999998</v>
          </cell>
          <cell r="I49">
            <v>0.83599999999999997</v>
          </cell>
          <cell r="J49">
            <v>0.82099999999999995</v>
          </cell>
          <cell r="K49">
            <v>0.80800000000000005</v>
          </cell>
          <cell r="L49">
            <v>0.79700000000000004</v>
          </cell>
          <cell r="M49">
            <v>0.88900000000000001</v>
          </cell>
        </row>
        <row r="50">
          <cell r="F50" t="str">
            <v>Ded=0, C%=10/40, OOP Max=250</v>
          </cell>
          <cell r="G50">
            <v>0.85899999999999999</v>
          </cell>
          <cell r="H50">
            <v>0.84899999999999998</v>
          </cell>
          <cell r="I50">
            <v>0.83299999999999996</v>
          </cell>
          <cell r="J50">
            <v>0.81799999999999995</v>
          </cell>
          <cell r="K50">
            <v>0.80500000000000005</v>
          </cell>
          <cell r="L50">
            <v>0.79400000000000004</v>
          </cell>
          <cell r="M50">
            <v>0.88500000000000001</v>
          </cell>
        </row>
        <row r="51">
          <cell r="F51" t="str">
            <v>Ded=0, C%=10/40, OOP Max=300</v>
          </cell>
          <cell r="G51">
            <v>0.85599999999999998</v>
          </cell>
          <cell r="H51">
            <v>0.84699999999999998</v>
          </cell>
          <cell r="I51">
            <v>0.83</v>
          </cell>
          <cell r="J51">
            <v>0.81499999999999995</v>
          </cell>
          <cell r="K51">
            <v>0.80300000000000005</v>
          </cell>
          <cell r="L51">
            <v>0.79200000000000004</v>
          </cell>
          <cell r="M51">
            <v>0.88</v>
          </cell>
        </row>
        <row r="52">
          <cell r="F52" t="str">
            <v>Ded=0, C%=10/40, OOP Max=400</v>
          </cell>
          <cell r="G52">
            <v>0.85099999999999998</v>
          </cell>
          <cell r="H52">
            <v>0.84299999999999997</v>
          </cell>
          <cell r="I52">
            <v>0.82599999999999996</v>
          </cell>
          <cell r="J52">
            <v>0.81200000000000006</v>
          </cell>
          <cell r="K52">
            <v>0.79900000000000004</v>
          </cell>
          <cell r="L52">
            <v>0.78800000000000003</v>
          </cell>
          <cell r="M52">
            <v>0.877</v>
          </cell>
        </row>
        <row r="53">
          <cell r="F53" t="str">
            <v>Ded=0, C%=10/40, OOP Max=500</v>
          </cell>
          <cell r="G53">
            <v>0.84799999999999998</v>
          </cell>
          <cell r="H53">
            <v>0.84</v>
          </cell>
          <cell r="I53">
            <v>0.82299999999999995</v>
          </cell>
          <cell r="J53">
            <v>0.80900000000000005</v>
          </cell>
          <cell r="K53">
            <v>0.79600000000000004</v>
          </cell>
          <cell r="L53">
            <v>0.78500000000000003</v>
          </cell>
          <cell r="M53">
            <v>0.873</v>
          </cell>
        </row>
        <row r="54">
          <cell r="F54" t="str">
            <v>Ded=0, C%=10/40, OOP Max=750</v>
          </cell>
          <cell r="G54">
            <v>0.84099999999999997</v>
          </cell>
          <cell r="H54">
            <v>0.83499999999999996</v>
          </cell>
          <cell r="I54">
            <v>0.81799999999999995</v>
          </cell>
          <cell r="J54">
            <v>0.80400000000000005</v>
          </cell>
          <cell r="K54">
            <v>0.79100000000000004</v>
          </cell>
          <cell r="L54">
            <v>0.78</v>
          </cell>
          <cell r="M54">
            <v>0.86499999999999999</v>
          </cell>
        </row>
        <row r="55">
          <cell r="F55" t="str">
            <v>Ded=0, C%=10/40, OOP Max=1000</v>
          </cell>
          <cell r="G55">
            <v>0.83699999999999997</v>
          </cell>
          <cell r="H55">
            <v>0.83199999999999996</v>
          </cell>
          <cell r="I55">
            <v>0.81499999999999995</v>
          </cell>
          <cell r="J55">
            <v>0.80100000000000005</v>
          </cell>
          <cell r="K55">
            <v>0.78800000000000003</v>
          </cell>
          <cell r="L55">
            <v>0.77700000000000002</v>
          </cell>
          <cell r="M55">
            <v>0.85899999999999999</v>
          </cell>
        </row>
        <row r="56">
          <cell r="F56" t="str">
            <v>Ded=0, C%=10/40, OOP Max=1500</v>
          </cell>
          <cell r="G56">
            <v>0.83299999999999996</v>
          </cell>
          <cell r="H56">
            <v>0.82799999999999996</v>
          </cell>
          <cell r="I56">
            <v>0.81200000000000006</v>
          </cell>
          <cell r="J56">
            <v>0.79700000000000004</v>
          </cell>
          <cell r="K56">
            <v>0.78400000000000003</v>
          </cell>
          <cell r="L56">
            <v>0.77300000000000002</v>
          </cell>
          <cell r="M56">
            <v>0.85</v>
          </cell>
        </row>
        <row r="57">
          <cell r="F57" t="str">
            <v>Ded=0, C%=10/40, OOP Max=2000</v>
          </cell>
          <cell r="G57">
            <v>0.83</v>
          </cell>
          <cell r="H57">
            <v>0.82499999999999996</v>
          </cell>
          <cell r="I57">
            <v>0.80900000000000005</v>
          </cell>
          <cell r="J57">
            <v>0.79500000000000004</v>
          </cell>
          <cell r="K57">
            <v>0.78200000000000003</v>
          </cell>
          <cell r="L57">
            <v>0.77100000000000002</v>
          </cell>
          <cell r="M57">
            <v>0.84499999999999997</v>
          </cell>
        </row>
        <row r="58">
          <cell r="F58" t="str">
            <v>Ded=0, C%=10/40, OOP Max=2500</v>
          </cell>
          <cell r="G58">
            <v>0.82699999999999996</v>
          </cell>
          <cell r="H58">
            <v>0.82399999999999995</v>
          </cell>
          <cell r="I58">
            <v>0.80800000000000005</v>
          </cell>
          <cell r="J58">
            <v>0.79300000000000004</v>
          </cell>
          <cell r="K58">
            <v>0.78</v>
          </cell>
          <cell r="L58">
            <v>0.76900000000000002</v>
          </cell>
          <cell r="M58">
            <v>0.84</v>
          </cell>
        </row>
        <row r="59">
          <cell r="F59" t="str">
            <v>Ded=0, C%=10/40, OOP Max=3000</v>
          </cell>
          <cell r="G59">
            <v>0.82599999999999996</v>
          </cell>
          <cell r="H59">
            <v>0.82299999999999995</v>
          </cell>
          <cell r="I59">
            <v>0.80600000000000005</v>
          </cell>
          <cell r="J59">
            <v>0.79200000000000004</v>
          </cell>
          <cell r="K59">
            <v>0.77900000000000003</v>
          </cell>
          <cell r="L59">
            <v>0.76800000000000002</v>
          </cell>
          <cell r="M59">
            <v>0.83699999999999997</v>
          </cell>
        </row>
        <row r="60">
          <cell r="F60" t="str">
            <v>Ded=0, C%=10/40, OOP Max=NA</v>
          </cell>
          <cell r="G60">
            <v>0.81499999999999995</v>
          </cell>
          <cell r="H60">
            <v>0.81499999999999995</v>
          </cell>
          <cell r="I60">
            <v>0.79900000000000004</v>
          </cell>
          <cell r="J60">
            <v>0.78400000000000003</v>
          </cell>
          <cell r="K60">
            <v>0.77100000000000002</v>
          </cell>
          <cell r="L60">
            <v>0.76</v>
          </cell>
          <cell r="M60">
            <v>0.81399999999999995</v>
          </cell>
        </row>
        <row r="61">
          <cell r="F61" t="str">
            <v>Ded=0, C%=10/50, OOP Max=50</v>
          </cell>
          <cell r="G61">
            <v>0.86899999999999999</v>
          </cell>
          <cell r="H61">
            <v>0.85599999999999998</v>
          </cell>
          <cell r="I61">
            <v>0.84</v>
          </cell>
          <cell r="J61">
            <v>0.82499999999999996</v>
          </cell>
          <cell r="K61">
            <v>0.81200000000000006</v>
          </cell>
          <cell r="L61">
            <v>0.80100000000000005</v>
          </cell>
          <cell r="M61">
            <v>0.9</v>
          </cell>
        </row>
        <row r="62">
          <cell r="F62" t="str">
            <v>Ded=0, C%=10/50, OOP Max=100</v>
          </cell>
          <cell r="G62">
            <v>0.86</v>
          </cell>
          <cell r="H62">
            <v>0.84899999999999998</v>
          </cell>
          <cell r="I62">
            <v>0.83199999999999996</v>
          </cell>
          <cell r="J62">
            <v>0.81799999999999995</v>
          </cell>
          <cell r="K62">
            <v>0.80500000000000005</v>
          </cell>
          <cell r="L62">
            <v>0.79400000000000004</v>
          </cell>
          <cell r="M62">
            <v>0.89500000000000002</v>
          </cell>
        </row>
        <row r="63">
          <cell r="F63" t="str">
            <v>Ded=0, C%=10/50, OOP Max=150</v>
          </cell>
          <cell r="G63">
            <v>0.85499999999999998</v>
          </cell>
          <cell r="H63">
            <v>0.84399999999999997</v>
          </cell>
          <cell r="I63">
            <v>0.82699999999999996</v>
          </cell>
          <cell r="J63">
            <v>0.81299999999999994</v>
          </cell>
          <cell r="K63">
            <v>0.8</v>
          </cell>
          <cell r="L63">
            <v>0.78900000000000003</v>
          </cell>
          <cell r="M63">
            <v>0.89200000000000002</v>
          </cell>
        </row>
        <row r="64">
          <cell r="F64" t="str">
            <v>Ded=0, C%=10/50, OOP Max=200</v>
          </cell>
          <cell r="G64">
            <v>0.85</v>
          </cell>
          <cell r="H64">
            <v>0.84</v>
          </cell>
          <cell r="I64">
            <v>0.82399999999999995</v>
          </cell>
          <cell r="J64">
            <v>0.80900000000000005</v>
          </cell>
          <cell r="K64">
            <v>0.79600000000000004</v>
          </cell>
          <cell r="L64">
            <v>0.78500000000000003</v>
          </cell>
          <cell r="M64">
            <v>0.88900000000000001</v>
          </cell>
        </row>
        <row r="65">
          <cell r="F65" t="str">
            <v>Ded=0, C%=10/50, OOP Max=250</v>
          </cell>
          <cell r="G65">
            <v>0.84699999999999998</v>
          </cell>
          <cell r="H65">
            <v>0.83699999999999997</v>
          </cell>
          <cell r="I65">
            <v>0.82099999999999995</v>
          </cell>
          <cell r="J65">
            <v>0.80600000000000005</v>
          </cell>
          <cell r="K65">
            <v>0.79300000000000004</v>
          </cell>
          <cell r="L65">
            <v>0.78200000000000003</v>
          </cell>
          <cell r="M65">
            <v>0.88500000000000001</v>
          </cell>
        </row>
        <row r="66">
          <cell r="F66" t="str">
            <v>Ded=0, C%=10/50, OOP Max=300</v>
          </cell>
          <cell r="G66">
            <v>0.84399999999999997</v>
          </cell>
          <cell r="H66">
            <v>0.83499999999999996</v>
          </cell>
          <cell r="I66">
            <v>0.81799999999999995</v>
          </cell>
          <cell r="J66">
            <v>0.80400000000000005</v>
          </cell>
          <cell r="K66">
            <v>0.79100000000000004</v>
          </cell>
          <cell r="L66">
            <v>0.78</v>
          </cell>
          <cell r="M66">
            <v>0.88</v>
          </cell>
        </row>
        <row r="67">
          <cell r="F67" t="str">
            <v>Ded=0, C%=10/50, OOP Max=400</v>
          </cell>
          <cell r="G67">
            <v>0.83899999999999997</v>
          </cell>
          <cell r="H67">
            <v>0.83099999999999996</v>
          </cell>
          <cell r="I67">
            <v>0.81399999999999995</v>
          </cell>
          <cell r="J67">
            <v>0.8</v>
          </cell>
          <cell r="K67">
            <v>0.78700000000000003</v>
          </cell>
          <cell r="L67">
            <v>0.77600000000000002</v>
          </cell>
          <cell r="M67">
            <v>0.877</v>
          </cell>
        </row>
        <row r="68">
          <cell r="F68" t="str">
            <v>Ded=0, C%=10/50, OOP Max=500</v>
          </cell>
          <cell r="G68">
            <v>0.83599999999999997</v>
          </cell>
          <cell r="H68">
            <v>0.82799999999999996</v>
          </cell>
          <cell r="I68">
            <v>0.81100000000000005</v>
          </cell>
          <cell r="J68">
            <v>0.79700000000000004</v>
          </cell>
          <cell r="K68">
            <v>0.78400000000000003</v>
          </cell>
          <cell r="L68">
            <v>0.77300000000000002</v>
          </cell>
          <cell r="M68">
            <v>0.873</v>
          </cell>
        </row>
        <row r="69">
          <cell r="F69" t="str">
            <v>Ded=0, C%=10/50, OOP Max=750</v>
          </cell>
          <cell r="G69">
            <v>0.82899999999999996</v>
          </cell>
          <cell r="H69">
            <v>0.82299999999999995</v>
          </cell>
          <cell r="I69">
            <v>0.80600000000000005</v>
          </cell>
          <cell r="J69">
            <v>0.79200000000000004</v>
          </cell>
          <cell r="K69">
            <v>0.77900000000000003</v>
          </cell>
          <cell r="L69">
            <v>0.76800000000000002</v>
          </cell>
          <cell r="M69">
            <v>0.86499999999999999</v>
          </cell>
        </row>
        <row r="70">
          <cell r="F70" t="str">
            <v>Ded=0, C%=10/50, OOP Max=1000</v>
          </cell>
          <cell r="G70">
            <v>0.82499999999999996</v>
          </cell>
          <cell r="H70">
            <v>0.82</v>
          </cell>
          <cell r="I70">
            <v>0.80300000000000005</v>
          </cell>
          <cell r="J70">
            <v>0.78900000000000003</v>
          </cell>
          <cell r="K70">
            <v>0.77600000000000002</v>
          </cell>
          <cell r="L70">
            <v>0.76500000000000001</v>
          </cell>
          <cell r="M70">
            <v>0.85899999999999999</v>
          </cell>
        </row>
        <row r="71">
          <cell r="F71" t="str">
            <v>Ded=0, C%=10/50, OOP Max=1500</v>
          </cell>
          <cell r="G71">
            <v>0.82099999999999995</v>
          </cell>
          <cell r="H71">
            <v>0.81599999999999995</v>
          </cell>
          <cell r="I71">
            <v>0.8</v>
          </cell>
          <cell r="J71">
            <v>0.78500000000000003</v>
          </cell>
          <cell r="K71">
            <v>0.77200000000000002</v>
          </cell>
          <cell r="L71">
            <v>0.76100000000000001</v>
          </cell>
          <cell r="M71">
            <v>0.85</v>
          </cell>
        </row>
        <row r="72">
          <cell r="F72" t="str">
            <v>Ded=0, C%=10/50, OOP Max=2000</v>
          </cell>
          <cell r="G72">
            <v>0.81799999999999995</v>
          </cell>
          <cell r="H72">
            <v>0.81399999999999995</v>
          </cell>
          <cell r="I72">
            <v>0.79700000000000004</v>
          </cell>
          <cell r="J72">
            <v>0.78300000000000003</v>
          </cell>
          <cell r="K72">
            <v>0.77</v>
          </cell>
          <cell r="L72">
            <v>0.75900000000000001</v>
          </cell>
          <cell r="M72">
            <v>0.84499999999999997</v>
          </cell>
        </row>
        <row r="73">
          <cell r="F73" t="str">
            <v>Ded=0, C%=10/50, OOP Max=2500</v>
          </cell>
          <cell r="G73">
            <v>0.81599999999999995</v>
          </cell>
          <cell r="H73">
            <v>0.81200000000000006</v>
          </cell>
          <cell r="I73">
            <v>0.79600000000000004</v>
          </cell>
          <cell r="J73">
            <v>0.78100000000000003</v>
          </cell>
          <cell r="K73">
            <v>0.76800000000000002</v>
          </cell>
          <cell r="L73">
            <v>0.75700000000000001</v>
          </cell>
          <cell r="M73">
            <v>0.84</v>
          </cell>
        </row>
        <row r="74">
          <cell r="F74" t="str">
            <v>Ded=0, C%=10/50, OOP Max=3000</v>
          </cell>
          <cell r="G74">
            <v>0.81399999999999995</v>
          </cell>
          <cell r="H74">
            <v>0.81100000000000005</v>
          </cell>
          <cell r="I74">
            <v>0.79400000000000004</v>
          </cell>
          <cell r="J74">
            <v>0.78</v>
          </cell>
          <cell r="K74">
            <v>0.76700000000000002</v>
          </cell>
          <cell r="L74">
            <v>0.75600000000000001</v>
          </cell>
          <cell r="M74">
            <v>0.83699999999999997</v>
          </cell>
        </row>
        <row r="75">
          <cell r="F75" t="str">
            <v>Ded=0, C%=10/50, OOP Max=NA</v>
          </cell>
          <cell r="G75">
            <v>0.80300000000000005</v>
          </cell>
          <cell r="H75">
            <v>0.80300000000000005</v>
          </cell>
          <cell r="I75">
            <v>0.78700000000000003</v>
          </cell>
          <cell r="J75">
            <v>0.77200000000000002</v>
          </cell>
          <cell r="K75">
            <v>0.75900000000000001</v>
          </cell>
          <cell r="L75">
            <v>0.748</v>
          </cell>
          <cell r="M75">
            <v>0.81399999999999995</v>
          </cell>
        </row>
        <row r="76">
          <cell r="F76" t="str">
            <v>Ded=0, C%=20/30, OOP Max=100</v>
          </cell>
          <cell r="G76">
            <v>0.85299999999999998</v>
          </cell>
          <cell r="H76">
            <v>0.85199999999999998</v>
          </cell>
          <cell r="I76">
            <v>0.83599999999999997</v>
          </cell>
          <cell r="J76">
            <v>0.82099999999999995</v>
          </cell>
          <cell r="K76">
            <v>0.80800000000000005</v>
          </cell>
          <cell r="L76">
            <v>0.79700000000000004</v>
          </cell>
          <cell r="M76">
            <v>0.82</v>
          </cell>
        </row>
        <row r="77">
          <cell r="F77" t="str">
            <v>Ded=0, C%=20/30, OOP Max=200</v>
          </cell>
          <cell r="G77">
            <v>0.83699999999999997</v>
          </cell>
          <cell r="H77">
            <v>0.83799999999999997</v>
          </cell>
          <cell r="I77">
            <v>0.82099999999999995</v>
          </cell>
          <cell r="J77">
            <v>0.80700000000000005</v>
          </cell>
          <cell r="K77">
            <v>0.79400000000000004</v>
          </cell>
          <cell r="L77">
            <v>0.78300000000000003</v>
          </cell>
          <cell r="M77">
            <v>0.81100000000000005</v>
          </cell>
        </row>
        <row r="78">
          <cell r="F78" t="str">
            <v>Ded=0, C%=20/30, OOP Max=300</v>
          </cell>
          <cell r="G78">
            <v>0.82599999999999996</v>
          </cell>
          <cell r="H78">
            <v>0.82799999999999996</v>
          </cell>
          <cell r="I78">
            <v>0.81200000000000006</v>
          </cell>
          <cell r="J78">
            <v>0.79700000000000004</v>
          </cell>
          <cell r="K78">
            <v>0.78400000000000003</v>
          </cell>
          <cell r="L78">
            <v>0.77300000000000002</v>
          </cell>
          <cell r="M78">
            <v>0.80500000000000005</v>
          </cell>
        </row>
        <row r="79">
          <cell r="F79" t="str">
            <v>Ded=0, C%=20/30, OOP Max=400</v>
          </cell>
          <cell r="G79">
            <v>0.81699999999999995</v>
          </cell>
          <cell r="H79">
            <v>0.82099999999999995</v>
          </cell>
          <cell r="I79">
            <v>0.80400000000000005</v>
          </cell>
          <cell r="J79">
            <v>0.79</v>
          </cell>
          <cell r="K79">
            <v>0.77700000000000002</v>
          </cell>
          <cell r="L79">
            <v>0.76600000000000001</v>
          </cell>
          <cell r="M79">
            <v>0.8</v>
          </cell>
        </row>
        <row r="80">
          <cell r="F80" t="str">
            <v>Ded=0, C%=20/30, OOP Max=500</v>
          </cell>
          <cell r="G80">
            <v>0.81</v>
          </cell>
          <cell r="H80">
            <v>0.81499999999999995</v>
          </cell>
          <cell r="I80">
            <v>0.79800000000000004</v>
          </cell>
          <cell r="J80">
            <v>0.78400000000000003</v>
          </cell>
          <cell r="K80">
            <v>0.77100000000000002</v>
          </cell>
          <cell r="L80">
            <v>0.76</v>
          </cell>
          <cell r="M80">
            <v>0.79200000000000004</v>
          </cell>
        </row>
        <row r="81">
          <cell r="F81" t="str">
            <v>Ded=0, C%=20/30, OOP Max=600</v>
          </cell>
          <cell r="G81">
            <v>0.80500000000000005</v>
          </cell>
          <cell r="H81">
            <v>0.81</v>
          </cell>
          <cell r="I81">
            <v>0.79400000000000004</v>
          </cell>
          <cell r="J81">
            <v>0.77900000000000003</v>
          </cell>
          <cell r="K81">
            <v>0.76600000000000001</v>
          </cell>
          <cell r="L81">
            <v>0.755</v>
          </cell>
          <cell r="M81">
            <v>0.78400000000000003</v>
          </cell>
        </row>
        <row r="82">
          <cell r="F82" t="str">
            <v>Ded=0, C%=20/30, OOP Max=800</v>
          </cell>
          <cell r="G82">
            <v>0.79600000000000004</v>
          </cell>
          <cell r="H82">
            <v>0.80200000000000005</v>
          </cell>
          <cell r="I82">
            <v>0.78600000000000003</v>
          </cell>
          <cell r="J82">
            <v>0.77100000000000002</v>
          </cell>
          <cell r="K82">
            <v>0.75900000000000001</v>
          </cell>
          <cell r="L82">
            <v>0.748</v>
          </cell>
          <cell r="M82">
            <v>0.77800000000000002</v>
          </cell>
        </row>
        <row r="83">
          <cell r="F83" t="str">
            <v>Ded=0, C%=20/30, OOP Max=1000</v>
          </cell>
          <cell r="G83">
            <v>0.78900000000000003</v>
          </cell>
          <cell r="H83">
            <v>0.79600000000000004</v>
          </cell>
          <cell r="I83">
            <v>0.78</v>
          </cell>
          <cell r="J83">
            <v>0.76600000000000001</v>
          </cell>
          <cell r="K83">
            <v>0.753</v>
          </cell>
          <cell r="L83">
            <v>0.74199999999999999</v>
          </cell>
          <cell r="M83">
            <v>0.77100000000000002</v>
          </cell>
        </row>
        <row r="84">
          <cell r="F84" t="str">
            <v>Ded=0, C%=20/30, OOP Max=1500</v>
          </cell>
          <cell r="G84">
            <v>0.77700000000000002</v>
          </cell>
          <cell r="H84">
            <v>0.78700000000000003</v>
          </cell>
          <cell r="I84">
            <v>0.77</v>
          </cell>
          <cell r="J84">
            <v>0.75600000000000001</v>
          </cell>
          <cell r="K84">
            <v>0.74299999999999999</v>
          </cell>
          <cell r="L84">
            <v>0.73199999999999998</v>
          </cell>
          <cell r="M84">
            <v>0.755</v>
          </cell>
        </row>
        <row r="85">
          <cell r="F85" t="str">
            <v>Ded=0, C%=20/30, OOP Max=2000</v>
          </cell>
          <cell r="G85">
            <v>0.76900000000000002</v>
          </cell>
          <cell r="H85">
            <v>0.78100000000000003</v>
          </cell>
          <cell r="I85">
            <v>0.76500000000000001</v>
          </cell>
          <cell r="J85">
            <v>0.75</v>
          </cell>
          <cell r="K85">
            <v>0.73699999999999999</v>
          </cell>
          <cell r="L85">
            <v>0.72599999999999998</v>
          </cell>
          <cell r="M85">
            <v>0.74399999999999999</v>
          </cell>
        </row>
        <row r="86">
          <cell r="F86" t="str">
            <v>Ded=0, C%=20/30, OOP Max=3000</v>
          </cell>
          <cell r="G86">
            <v>0.76</v>
          </cell>
          <cell r="H86">
            <v>0.77300000000000002</v>
          </cell>
          <cell r="I86">
            <v>0.75700000000000001</v>
          </cell>
          <cell r="J86">
            <v>0.74299999999999999</v>
          </cell>
          <cell r="K86">
            <v>0.73</v>
          </cell>
          <cell r="L86">
            <v>0.71899999999999997</v>
          </cell>
          <cell r="M86">
            <v>0.72799999999999998</v>
          </cell>
        </row>
        <row r="87">
          <cell r="F87" t="str">
            <v>Ded=0, C%=20/30, OOP Max=4000</v>
          </cell>
          <cell r="G87">
            <v>0.754</v>
          </cell>
          <cell r="H87">
            <v>0.76900000000000002</v>
          </cell>
          <cell r="I87">
            <v>0.753</v>
          </cell>
          <cell r="J87">
            <v>0.73799999999999999</v>
          </cell>
          <cell r="K87">
            <v>0.72599999999999998</v>
          </cell>
          <cell r="L87">
            <v>0.71499999999999997</v>
          </cell>
          <cell r="M87">
            <v>0.72</v>
          </cell>
        </row>
        <row r="88">
          <cell r="F88" t="str">
            <v>Ded=0, C%=20/30, OOP Max=5000</v>
          </cell>
          <cell r="G88">
            <v>0.75</v>
          </cell>
          <cell r="H88">
            <v>0.76500000000000001</v>
          </cell>
          <cell r="I88">
            <v>0.749</v>
          </cell>
          <cell r="J88">
            <v>0.73499999999999999</v>
          </cell>
          <cell r="K88">
            <v>0.72199999999999998</v>
          </cell>
          <cell r="L88">
            <v>0.71099999999999997</v>
          </cell>
          <cell r="M88">
            <v>0.71099999999999997</v>
          </cell>
        </row>
        <row r="89">
          <cell r="F89" t="str">
            <v>Ded=0, C%=20/30, OOP Max=6000</v>
          </cell>
          <cell r="G89">
            <v>0.747</v>
          </cell>
          <cell r="H89">
            <v>0.76300000000000001</v>
          </cell>
          <cell r="I89">
            <v>0.747</v>
          </cell>
          <cell r="J89">
            <v>0.73199999999999998</v>
          </cell>
          <cell r="K89">
            <v>0.72</v>
          </cell>
          <cell r="L89">
            <v>0.70899999999999996</v>
          </cell>
          <cell r="M89">
            <v>0.70399999999999996</v>
          </cell>
        </row>
        <row r="90">
          <cell r="F90" t="str">
            <v>Ded=0, C%=20/30, OOP Max=NA</v>
          </cell>
          <cell r="G90">
            <v>0.72599999999999998</v>
          </cell>
          <cell r="H90">
            <v>0.748</v>
          </cell>
          <cell r="I90">
            <v>0.73199999999999998</v>
          </cell>
          <cell r="J90">
            <v>0.71699999999999997</v>
          </cell>
          <cell r="K90">
            <v>0.70499999999999996</v>
          </cell>
          <cell r="L90">
            <v>0.69399999999999995</v>
          </cell>
          <cell r="M90">
            <v>0.66300000000000003</v>
          </cell>
        </row>
        <row r="91">
          <cell r="F91" t="str">
            <v>Ded=0, C%=20/40, OOP Max=100</v>
          </cell>
          <cell r="G91">
            <v>0.84</v>
          </cell>
          <cell r="H91">
            <v>0.83899999999999997</v>
          </cell>
          <cell r="I91">
            <v>0.82299999999999995</v>
          </cell>
          <cell r="J91">
            <v>0.80800000000000005</v>
          </cell>
          <cell r="K91">
            <v>0.79600000000000004</v>
          </cell>
          <cell r="L91">
            <v>0.78400000000000003</v>
          </cell>
          <cell r="M91">
            <v>0.82</v>
          </cell>
        </row>
        <row r="92">
          <cell r="F92" t="str">
            <v>Ded=0, C%=20/40, OOP Max=200</v>
          </cell>
          <cell r="G92">
            <v>0.82399999999999995</v>
          </cell>
          <cell r="H92">
            <v>0.82499999999999996</v>
          </cell>
          <cell r="I92">
            <v>0.80900000000000005</v>
          </cell>
          <cell r="J92">
            <v>0.79400000000000004</v>
          </cell>
          <cell r="K92">
            <v>0.78100000000000003</v>
          </cell>
          <cell r="L92">
            <v>0.77</v>
          </cell>
          <cell r="M92">
            <v>0.81100000000000005</v>
          </cell>
        </row>
        <row r="93">
          <cell r="F93" t="str">
            <v>Ded=0, C%=20/40, OOP Max=300</v>
          </cell>
          <cell r="G93">
            <v>0.81299999999999994</v>
          </cell>
          <cell r="H93">
            <v>0.81499999999999995</v>
          </cell>
          <cell r="I93">
            <v>0.79900000000000004</v>
          </cell>
          <cell r="J93">
            <v>0.78400000000000003</v>
          </cell>
          <cell r="K93">
            <v>0.77200000000000002</v>
          </cell>
          <cell r="L93">
            <v>0.76100000000000001</v>
          </cell>
          <cell r="M93">
            <v>0.80500000000000005</v>
          </cell>
        </row>
        <row r="94">
          <cell r="F94" t="str">
            <v>Ded=0, C%=20/40, OOP Max=400</v>
          </cell>
          <cell r="G94">
            <v>0.80500000000000005</v>
          </cell>
          <cell r="H94">
            <v>0.80800000000000005</v>
          </cell>
          <cell r="I94">
            <v>0.79200000000000004</v>
          </cell>
          <cell r="J94">
            <v>0.77700000000000002</v>
          </cell>
          <cell r="K94">
            <v>0.76400000000000001</v>
          </cell>
          <cell r="L94">
            <v>0.753</v>
          </cell>
          <cell r="M94">
            <v>0.8</v>
          </cell>
        </row>
        <row r="95">
          <cell r="F95" t="str">
            <v>Ded=0, C%=20/40, OOP Max=500</v>
          </cell>
          <cell r="G95">
            <v>0.79800000000000004</v>
          </cell>
          <cell r="H95">
            <v>0.80200000000000005</v>
          </cell>
          <cell r="I95">
            <v>0.78600000000000003</v>
          </cell>
          <cell r="J95">
            <v>0.77100000000000002</v>
          </cell>
          <cell r="K95">
            <v>0.75900000000000001</v>
          </cell>
          <cell r="L95">
            <v>0.747</v>
          </cell>
          <cell r="M95">
            <v>0.79200000000000004</v>
          </cell>
        </row>
        <row r="96">
          <cell r="F96" t="str">
            <v>Ded=0, C%=20/40, OOP Max=600</v>
          </cell>
          <cell r="G96">
            <v>0.79200000000000004</v>
          </cell>
          <cell r="H96">
            <v>0.79700000000000004</v>
          </cell>
          <cell r="I96">
            <v>0.78100000000000003</v>
          </cell>
          <cell r="J96">
            <v>0.76600000000000001</v>
          </cell>
          <cell r="K96">
            <v>0.754</v>
          </cell>
          <cell r="L96">
            <v>0.74299999999999999</v>
          </cell>
          <cell r="M96">
            <v>0.78400000000000003</v>
          </cell>
        </row>
        <row r="97">
          <cell r="F97" t="str">
            <v>Ded=0, C%=20/40, OOP Max=800</v>
          </cell>
          <cell r="G97">
            <v>0.78300000000000003</v>
          </cell>
          <cell r="H97">
            <v>0.79</v>
          </cell>
          <cell r="I97">
            <v>0.77300000000000002</v>
          </cell>
          <cell r="J97">
            <v>0.75900000000000001</v>
          </cell>
          <cell r="K97">
            <v>0.746</v>
          </cell>
          <cell r="L97">
            <v>0.73499999999999999</v>
          </cell>
          <cell r="M97">
            <v>0.77800000000000002</v>
          </cell>
        </row>
        <row r="98">
          <cell r="F98" t="str">
            <v>Ded=0, C%=20/40, OOP Max=1000</v>
          </cell>
          <cell r="G98">
            <v>0.77600000000000002</v>
          </cell>
          <cell r="H98">
            <v>0.78400000000000003</v>
          </cell>
          <cell r="I98">
            <v>0.76800000000000002</v>
          </cell>
          <cell r="J98">
            <v>0.753</v>
          </cell>
          <cell r="K98">
            <v>0.74</v>
          </cell>
          <cell r="L98">
            <v>0.72899999999999998</v>
          </cell>
          <cell r="M98">
            <v>0.77100000000000002</v>
          </cell>
        </row>
        <row r="99">
          <cell r="F99" t="str">
            <v>Ded=0, C%=20/40, OOP Max=1500</v>
          </cell>
          <cell r="G99">
            <v>0.76400000000000001</v>
          </cell>
          <cell r="H99">
            <v>0.77400000000000002</v>
          </cell>
          <cell r="I99">
            <v>0.75800000000000001</v>
          </cell>
          <cell r="J99">
            <v>0.74299999999999999</v>
          </cell>
          <cell r="K99">
            <v>0.73099999999999998</v>
          </cell>
          <cell r="L99">
            <v>0.72</v>
          </cell>
          <cell r="M99">
            <v>0.755</v>
          </cell>
        </row>
        <row r="100">
          <cell r="F100" t="str">
            <v>Ded=0, C%=20/40, OOP Max=2000</v>
          </cell>
          <cell r="G100">
            <v>0.75600000000000001</v>
          </cell>
          <cell r="H100">
            <v>0.76800000000000002</v>
          </cell>
          <cell r="I100">
            <v>0.752</v>
          </cell>
          <cell r="J100">
            <v>0.73699999999999999</v>
          </cell>
          <cell r="K100">
            <v>0.72499999999999998</v>
          </cell>
          <cell r="L100">
            <v>0.71399999999999997</v>
          </cell>
          <cell r="M100">
            <v>0.74399999999999999</v>
          </cell>
        </row>
        <row r="101">
          <cell r="F101" t="str">
            <v>Ded=0, C%=20/40, OOP Max=3000</v>
          </cell>
          <cell r="G101">
            <v>0.747</v>
          </cell>
          <cell r="H101">
            <v>0.76100000000000001</v>
          </cell>
          <cell r="I101">
            <v>0.745</v>
          </cell>
          <cell r="J101">
            <v>0.73</v>
          </cell>
          <cell r="K101">
            <v>0.71799999999999997</v>
          </cell>
          <cell r="L101">
            <v>0.70699999999999996</v>
          </cell>
          <cell r="M101">
            <v>0.72799999999999998</v>
          </cell>
        </row>
        <row r="102">
          <cell r="F102" t="str">
            <v>Ded=0, C%=20/40, OOP Max=4000</v>
          </cell>
          <cell r="G102">
            <v>0.74199999999999999</v>
          </cell>
          <cell r="H102">
            <v>0.75600000000000001</v>
          </cell>
          <cell r="I102">
            <v>0.74</v>
          </cell>
          <cell r="J102">
            <v>0.72599999999999998</v>
          </cell>
          <cell r="K102">
            <v>0.71299999999999997</v>
          </cell>
          <cell r="L102">
            <v>0.70199999999999996</v>
          </cell>
          <cell r="M102">
            <v>0.72</v>
          </cell>
        </row>
        <row r="103">
          <cell r="F103" t="str">
            <v>Ded=0, C%=20/40, OOP Max=5000</v>
          </cell>
          <cell r="G103">
            <v>0.73699999999999999</v>
          </cell>
          <cell r="H103">
            <v>0.753</v>
          </cell>
          <cell r="I103">
            <v>0.73699999999999999</v>
          </cell>
          <cell r="J103">
            <v>0.72199999999999998</v>
          </cell>
          <cell r="K103">
            <v>0.71</v>
          </cell>
          <cell r="L103">
            <v>0.69899999999999995</v>
          </cell>
          <cell r="M103">
            <v>0.71099999999999997</v>
          </cell>
        </row>
        <row r="104">
          <cell r="F104" t="str">
            <v>Ded=0, C%=20/40, OOP Max=6000</v>
          </cell>
          <cell r="G104">
            <v>0.73399999999999999</v>
          </cell>
          <cell r="H104">
            <v>0.75</v>
          </cell>
          <cell r="I104">
            <v>0.73399999999999999</v>
          </cell>
          <cell r="J104">
            <v>0.72</v>
          </cell>
          <cell r="K104">
            <v>0.70699999999999996</v>
          </cell>
          <cell r="L104">
            <v>0.69599999999999995</v>
          </cell>
          <cell r="M104">
            <v>0.70399999999999996</v>
          </cell>
        </row>
        <row r="105">
          <cell r="F105" t="str">
            <v>Ded=0, C%=20/40, OOP Max=NA</v>
          </cell>
          <cell r="G105">
            <v>0.71399999999999997</v>
          </cell>
          <cell r="H105">
            <v>0.73499999999999999</v>
          </cell>
          <cell r="I105">
            <v>0.71899999999999997</v>
          </cell>
          <cell r="J105">
            <v>0.70499999999999996</v>
          </cell>
          <cell r="K105">
            <v>0.69199999999999995</v>
          </cell>
          <cell r="L105">
            <v>0.68100000000000005</v>
          </cell>
          <cell r="M105">
            <v>0.66300000000000003</v>
          </cell>
        </row>
        <row r="106">
          <cell r="F106" t="str">
            <v>Ded=0, C%=20/50, OOP Max=100</v>
          </cell>
          <cell r="G106">
            <v>0.82799999999999996</v>
          </cell>
          <cell r="H106">
            <v>0.82699999999999996</v>
          </cell>
          <cell r="I106">
            <v>0.81100000000000005</v>
          </cell>
          <cell r="J106">
            <v>0.79600000000000004</v>
          </cell>
          <cell r="K106">
            <v>0.78400000000000003</v>
          </cell>
          <cell r="L106">
            <v>0.77300000000000002</v>
          </cell>
          <cell r="M106">
            <v>0.82</v>
          </cell>
        </row>
        <row r="107">
          <cell r="F107" t="str">
            <v>Ded=0, C%=20/50, OOP Max=200</v>
          </cell>
          <cell r="G107">
            <v>0.81200000000000006</v>
          </cell>
          <cell r="H107">
            <v>0.81299999999999994</v>
          </cell>
          <cell r="I107">
            <v>0.79700000000000004</v>
          </cell>
          <cell r="J107">
            <v>0.78200000000000003</v>
          </cell>
          <cell r="K107">
            <v>0.76900000000000002</v>
          </cell>
          <cell r="L107">
            <v>0.75800000000000001</v>
          </cell>
          <cell r="M107">
            <v>0.81100000000000005</v>
          </cell>
        </row>
        <row r="108">
          <cell r="F108" t="str">
            <v>Ded=0, C%=20/50, OOP Max=300</v>
          </cell>
          <cell r="G108">
            <v>0.80100000000000005</v>
          </cell>
          <cell r="H108">
            <v>0.80300000000000005</v>
          </cell>
          <cell r="I108">
            <v>0.78700000000000003</v>
          </cell>
          <cell r="J108">
            <v>0.77200000000000002</v>
          </cell>
          <cell r="K108">
            <v>0.76</v>
          </cell>
          <cell r="L108">
            <v>0.749</v>
          </cell>
          <cell r="M108">
            <v>0.80500000000000005</v>
          </cell>
        </row>
        <row r="109">
          <cell r="F109" t="str">
            <v>Ded=0, C%=20/50, OOP Max=400</v>
          </cell>
          <cell r="G109">
            <v>0.79300000000000004</v>
          </cell>
          <cell r="H109">
            <v>0.79600000000000004</v>
          </cell>
          <cell r="I109">
            <v>0.78</v>
          </cell>
          <cell r="J109">
            <v>0.76500000000000001</v>
          </cell>
          <cell r="K109">
            <v>0.752</v>
          </cell>
          <cell r="L109">
            <v>0.74099999999999999</v>
          </cell>
          <cell r="M109">
            <v>0.8</v>
          </cell>
        </row>
        <row r="110">
          <cell r="F110" t="str">
            <v>Ded=0, C%=20/50, OOP Max=500</v>
          </cell>
          <cell r="G110">
            <v>0.78600000000000003</v>
          </cell>
          <cell r="H110">
            <v>0.79</v>
          </cell>
          <cell r="I110">
            <v>0.77400000000000002</v>
          </cell>
          <cell r="J110">
            <v>0.75900000000000001</v>
          </cell>
          <cell r="K110">
            <v>0.747</v>
          </cell>
          <cell r="L110">
            <v>0.73599999999999999</v>
          </cell>
          <cell r="M110">
            <v>0.79200000000000004</v>
          </cell>
        </row>
        <row r="111">
          <cell r="F111" t="str">
            <v>Ded=0, C%=20/50, OOP Max=600</v>
          </cell>
          <cell r="G111">
            <v>0.78</v>
          </cell>
          <cell r="H111">
            <v>0.78500000000000003</v>
          </cell>
          <cell r="I111">
            <v>0.76900000000000002</v>
          </cell>
          <cell r="J111">
            <v>0.754</v>
          </cell>
          <cell r="K111">
            <v>0.74199999999999999</v>
          </cell>
          <cell r="L111">
            <v>0.73099999999999998</v>
          </cell>
          <cell r="M111">
            <v>0.78400000000000003</v>
          </cell>
        </row>
        <row r="112">
          <cell r="F112" t="str">
            <v>Ded=0, C%=20/50, OOP Max=800</v>
          </cell>
          <cell r="G112">
            <v>0.77100000000000002</v>
          </cell>
          <cell r="H112">
            <v>0.77800000000000002</v>
          </cell>
          <cell r="I112">
            <v>0.76100000000000001</v>
          </cell>
          <cell r="J112">
            <v>0.747</v>
          </cell>
          <cell r="K112">
            <v>0.73399999999999999</v>
          </cell>
          <cell r="L112">
            <v>0.72299999999999998</v>
          </cell>
          <cell r="M112">
            <v>0.77800000000000002</v>
          </cell>
        </row>
        <row r="113">
          <cell r="F113" t="str">
            <v>Ded=0, C%=20/50, OOP Max=1000</v>
          </cell>
          <cell r="G113">
            <v>0.76400000000000001</v>
          </cell>
          <cell r="H113">
            <v>0.77200000000000002</v>
          </cell>
          <cell r="I113">
            <v>0.75600000000000001</v>
          </cell>
          <cell r="J113">
            <v>0.74099999999999999</v>
          </cell>
          <cell r="K113">
            <v>0.72799999999999998</v>
          </cell>
          <cell r="L113">
            <v>0.71699999999999997</v>
          </cell>
          <cell r="M113">
            <v>0.77100000000000002</v>
          </cell>
        </row>
        <row r="114">
          <cell r="F114" t="str">
            <v>Ded=0, C%=20/50, OOP Max=1500</v>
          </cell>
          <cell r="G114">
            <v>0.752</v>
          </cell>
          <cell r="H114">
            <v>0.76200000000000001</v>
          </cell>
          <cell r="I114">
            <v>0.746</v>
          </cell>
          <cell r="J114">
            <v>0.73099999999999998</v>
          </cell>
          <cell r="K114">
            <v>0.71899999999999997</v>
          </cell>
          <cell r="L114">
            <v>0.70799999999999996</v>
          </cell>
          <cell r="M114">
            <v>0.755</v>
          </cell>
        </row>
        <row r="115">
          <cell r="F115" t="str">
            <v>Ded=0, C%=20/50, OOP Max=2000</v>
          </cell>
          <cell r="G115">
            <v>0.74399999999999999</v>
          </cell>
          <cell r="H115">
            <v>0.75600000000000001</v>
          </cell>
          <cell r="I115">
            <v>0.74</v>
          </cell>
          <cell r="J115">
            <v>0.72499999999999998</v>
          </cell>
          <cell r="K115">
            <v>0.71299999999999997</v>
          </cell>
          <cell r="L115">
            <v>0.70199999999999996</v>
          </cell>
          <cell r="M115">
            <v>0.74399999999999999</v>
          </cell>
        </row>
        <row r="116">
          <cell r="F116" t="str">
            <v>Ded=0, C%=20/50, OOP Max=3000</v>
          </cell>
          <cell r="G116">
            <v>0.73499999999999999</v>
          </cell>
          <cell r="H116">
            <v>0.749</v>
          </cell>
          <cell r="I116">
            <v>0.73299999999999998</v>
          </cell>
          <cell r="J116">
            <v>0.71799999999999997</v>
          </cell>
          <cell r="K116">
            <v>0.70599999999999996</v>
          </cell>
          <cell r="L116">
            <v>0.69499999999999995</v>
          </cell>
          <cell r="M116">
            <v>0.72799999999999998</v>
          </cell>
        </row>
        <row r="117">
          <cell r="F117" t="str">
            <v>Ded=0, C%=20/50, OOP Max=4000</v>
          </cell>
          <cell r="G117">
            <v>0.73</v>
          </cell>
          <cell r="H117">
            <v>0.74399999999999999</v>
          </cell>
          <cell r="I117">
            <v>0.72799999999999998</v>
          </cell>
          <cell r="J117">
            <v>0.71399999999999997</v>
          </cell>
          <cell r="K117">
            <v>0.70099999999999996</v>
          </cell>
          <cell r="L117">
            <v>0.69</v>
          </cell>
          <cell r="M117">
            <v>0.72</v>
          </cell>
        </row>
        <row r="118">
          <cell r="F118" t="str">
            <v>Ded=0, C%=20/50, OOP Max=5000</v>
          </cell>
          <cell r="G118">
            <v>0.72499999999999998</v>
          </cell>
          <cell r="H118">
            <v>0.74099999999999999</v>
          </cell>
          <cell r="I118">
            <v>0.72499999999999998</v>
          </cell>
          <cell r="J118">
            <v>0.71</v>
          </cell>
          <cell r="K118">
            <v>0.69799999999999995</v>
          </cell>
          <cell r="L118">
            <v>0.68700000000000006</v>
          </cell>
          <cell r="M118">
            <v>0.71099999999999997</v>
          </cell>
        </row>
        <row r="119">
          <cell r="F119" t="str">
            <v>Ded=0, C%=20/50, OOP Max=6000</v>
          </cell>
          <cell r="G119">
            <v>0.72199999999999998</v>
          </cell>
          <cell r="H119">
            <v>0.73799999999999999</v>
          </cell>
          <cell r="I119">
            <v>0.72199999999999998</v>
          </cell>
          <cell r="J119">
            <v>0.70799999999999996</v>
          </cell>
          <cell r="K119">
            <v>0.69499999999999995</v>
          </cell>
          <cell r="L119">
            <v>0.68400000000000005</v>
          </cell>
          <cell r="M119">
            <v>0.70399999999999996</v>
          </cell>
        </row>
        <row r="120">
          <cell r="F120" t="str">
            <v>Ded=0, C%=20/50, OOP Max=NA</v>
          </cell>
          <cell r="G120">
            <v>0.70199999999999996</v>
          </cell>
          <cell r="H120">
            <v>0.72299999999999998</v>
          </cell>
          <cell r="I120">
            <v>0.70699999999999996</v>
          </cell>
          <cell r="J120">
            <v>0.69299999999999995</v>
          </cell>
          <cell r="K120">
            <v>0.68</v>
          </cell>
          <cell r="L120">
            <v>0.66900000000000004</v>
          </cell>
          <cell r="M120">
            <v>0.66300000000000003</v>
          </cell>
        </row>
        <row r="121">
          <cell r="F121" t="str">
            <v>Ded=0, C%=30/40, OOP Max=150</v>
          </cell>
          <cell r="G121">
            <v>0.81100000000000005</v>
          </cell>
          <cell r="H121">
            <v>0.81799999999999995</v>
          </cell>
          <cell r="I121">
            <v>0.80200000000000005</v>
          </cell>
          <cell r="J121">
            <v>0.78700000000000003</v>
          </cell>
          <cell r="K121">
            <v>0.77500000000000002</v>
          </cell>
          <cell r="L121">
            <v>0.76400000000000001</v>
          </cell>
          <cell r="M121">
            <v>0.74299999999999999</v>
          </cell>
        </row>
        <row r="122">
          <cell r="F122" t="str">
            <v>Ded=0, C%=30/40, OOP Max=300</v>
          </cell>
          <cell r="G122">
            <v>0.78700000000000003</v>
          </cell>
          <cell r="H122">
            <v>0.79700000000000004</v>
          </cell>
          <cell r="I122">
            <v>0.78100000000000003</v>
          </cell>
          <cell r="J122">
            <v>0.76600000000000001</v>
          </cell>
          <cell r="K122">
            <v>0.754</v>
          </cell>
          <cell r="L122">
            <v>0.74199999999999999</v>
          </cell>
          <cell r="M122">
            <v>0.73099999999999998</v>
          </cell>
        </row>
        <row r="123">
          <cell r="F123" t="str">
            <v>Ded=0, C%=30/40, OOP Max=450</v>
          </cell>
          <cell r="G123">
            <v>0.77100000000000002</v>
          </cell>
          <cell r="H123">
            <v>0.78300000000000003</v>
          </cell>
          <cell r="I123">
            <v>0.76600000000000001</v>
          </cell>
          <cell r="J123">
            <v>0.752</v>
          </cell>
          <cell r="K123">
            <v>0.73899999999999999</v>
          </cell>
          <cell r="L123">
            <v>0.72799999999999998</v>
          </cell>
          <cell r="M123">
            <v>0.72199999999999998</v>
          </cell>
        </row>
        <row r="124">
          <cell r="F124" t="str">
            <v>Ded=0, C%=30/40, OOP Max=600</v>
          </cell>
          <cell r="G124">
            <v>0.75900000000000001</v>
          </cell>
          <cell r="H124">
            <v>0.77200000000000002</v>
          </cell>
          <cell r="I124">
            <v>0.75600000000000001</v>
          </cell>
          <cell r="J124">
            <v>0.74099999999999999</v>
          </cell>
          <cell r="K124">
            <v>0.72799999999999998</v>
          </cell>
          <cell r="L124">
            <v>0.71699999999999997</v>
          </cell>
          <cell r="M124">
            <v>0.71599999999999997</v>
          </cell>
        </row>
        <row r="125">
          <cell r="F125" t="str">
            <v>Ded=0, C%=30/40, OOP Max=750</v>
          </cell>
          <cell r="G125">
            <v>0.749</v>
          </cell>
          <cell r="H125">
            <v>0.76300000000000001</v>
          </cell>
          <cell r="I125">
            <v>0.747</v>
          </cell>
          <cell r="J125">
            <v>0.73199999999999998</v>
          </cell>
          <cell r="K125">
            <v>0.72</v>
          </cell>
          <cell r="L125">
            <v>0.70899999999999996</v>
          </cell>
          <cell r="M125">
            <v>0.70499999999999996</v>
          </cell>
        </row>
        <row r="126">
          <cell r="F126" t="str">
            <v>Ded=0, C%=30/40, OOP Max=900</v>
          </cell>
          <cell r="G126">
            <v>0.74</v>
          </cell>
          <cell r="H126">
            <v>0.75600000000000001</v>
          </cell>
          <cell r="I126">
            <v>0.74</v>
          </cell>
          <cell r="J126">
            <v>0.72499999999999998</v>
          </cell>
          <cell r="K126">
            <v>0.71299999999999997</v>
          </cell>
          <cell r="L126">
            <v>0.70199999999999996</v>
          </cell>
          <cell r="M126">
            <v>0.69299999999999995</v>
          </cell>
        </row>
        <row r="127">
          <cell r="F127" t="str">
            <v>Ded=0, C%=30/40, OOP Max=1200</v>
          </cell>
          <cell r="G127">
            <v>0.72699999999999998</v>
          </cell>
          <cell r="H127">
            <v>0.74399999999999999</v>
          </cell>
          <cell r="I127">
            <v>0.72799999999999998</v>
          </cell>
          <cell r="J127">
            <v>0.71399999999999997</v>
          </cell>
          <cell r="K127">
            <v>0.70099999999999996</v>
          </cell>
          <cell r="L127">
            <v>0.69</v>
          </cell>
          <cell r="M127">
            <v>0.68600000000000005</v>
          </cell>
        </row>
        <row r="128">
          <cell r="F128" t="str">
            <v>Ded=0, C%=30/40, OOP Max=1500</v>
          </cell>
          <cell r="G128">
            <v>0.71699999999999997</v>
          </cell>
          <cell r="H128">
            <v>0.73599999999999999</v>
          </cell>
          <cell r="I128">
            <v>0.72</v>
          </cell>
          <cell r="J128">
            <v>0.70499999999999996</v>
          </cell>
          <cell r="K128">
            <v>0.69299999999999995</v>
          </cell>
          <cell r="L128">
            <v>0.68200000000000005</v>
          </cell>
          <cell r="M128">
            <v>0.67500000000000004</v>
          </cell>
        </row>
        <row r="129">
          <cell r="F129" t="str">
            <v>Ded=0, C%=30/40, OOP Max=2250</v>
          </cell>
          <cell r="G129">
            <v>0.69899999999999995</v>
          </cell>
          <cell r="H129">
            <v>0.72099999999999997</v>
          </cell>
          <cell r="I129">
            <v>0.70499999999999996</v>
          </cell>
          <cell r="J129">
            <v>0.69099999999999995</v>
          </cell>
          <cell r="K129">
            <v>0.67800000000000005</v>
          </cell>
          <cell r="L129">
            <v>0.66700000000000004</v>
          </cell>
          <cell r="M129">
            <v>0.65400000000000003</v>
          </cell>
        </row>
        <row r="130">
          <cell r="F130" t="str">
            <v>Ded=0, C%=30/40, OOP Max=3000</v>
          </cell>
          <cell r="G130">
            <v>0.68799999999999994</v>
          </cell>
          <cell r="H130">
            <v>0.71299999999999997</v>
          </cell>
          <cell r="I130">
            <v>0.69699999999999995</v>
          </cell>
          <cell r="J130">
            <v>0.68200000000000005</v>
          </cell>
          <cell r="K130">
            <v>0.67</v>
          </cell>
          <cell r="L130">
            <v>0.65900000000000003</v>
          </cell>
          <cell r="M130">
            <v>0.63900000000000001</v>
          </cell>
        </row>
        <row r="131">
          <cell r="F131" t="str">
            <v>Ded=0, C%=30/40, OOP Max=4500</v>
          </cell>
          <cell r="G131">
            <v>0.67400000000000004</v>
          </cell>
          <cell r="H131">
            <v>0.70199999999999996</v>
          </cell>
          <cell r="I131">
            <v>0.68600000000000005</v>
          </cell>
          <cell r="J131">
            <v>0.67200000000000004</v>
          </cell>
          <cell r="K131">
            <v>0.65900000000000003</v>
          </cell>
          <cell r="L131">
            <v>0.64800000000000002</v>
          </cell>
          <cell r="M131">
            <v>0.61799999999999999</v>
          </cell>
        </row>
        <row r="132">
          <cell r="F132" t="str">
            <v>Ded=0, C%=30/40, OOP Max=6000</v>
          </cell>
          <cell r="G132">
            <v>0.66600000000000004</v>
          </cell>
          <cell r="H132">
            <v>0.69499999999999995</v>
          </cell>
          <cell r="I132">
            <v>0.67900000000000005</v>
          </cell>
          <cell r="J132">
            <v>0.66500000000000004</v>
          </cell>
          <cell r="K132">
            <v>0.65200000000000002</v>
          </cell>
          <cell r="L132">
            <v>0.64100000000000001</v>
          </cell>
          <cell r="M132">
            <v>0.60599999999999998</v>
          </cell>
        </row>
        <row r="133">
          <cell r="F133" t="str">
            <v>Ded=0, C%=30/40, OOP Max=7500</v>
          </cell>
          <cell r="G133">
            <v>0.66</v>
          </cell>
          <cell r="H133">
            <v>0.69</v>
          </cell>
          <cell r="I133">
            <v>0.67400000000000004</v>
          </cell>
          <cell r="J133">
            <v>0.66</v>
          </cell>
          <cell r="K133">
            <v>0.64700000000000002</v>
          </cell>
          <cell r="L133">
            <v>0.63600000000000001</v>
          </cell>
          <cell r="M133">
            <v>0.59399999999999997</v>
          </cell>
        </row>
        <row r="134">
          <cell r="F134" t="str">
            <v>Ded=0, C%=30/40, OOP Max=9000</v>
          </cell>
          <cell r="G134">
            <v>0.65500000000000003</v>
          </cell>
          <cell r="H134">
            <v>0.68600000000000005</v>
          </cell>
          <cell r="I134">
            <v>0.67</v>
          </cell>
          <cell r="J134">
            <v>0.65600000000000003</v>
          </cell>
          <cell r="K134">
            <v>0.64400000000000002</v>
          </cell>
          <cell r="L134">
            <v>0.63300000000000001</v>
          </cell>
          <cell r="M134">
            <v>0.58499999999999996</v>
          </cell>
        </row>
        <row r="135">
          <cell r="F135" t="str">
            <v>Ded=0, C%=30/40, OOP Max=NA</v>
          </cell>
          <cell r="G135">
            <v>0.625</v>
          </cell>
          <cell r="H135">
            <v>0.66400000000000003</v>
          </cell>
          <cell r="I135">
            <v>0.64800000000000002</v>
          </cell>
          <cell r="J135">
            <v>0.63400000000000001</v>
          </cell>
          <cell r="K135">
            <v>0.622</v>
          </cell>
          <cell r="L135">
            <v>0.61099999999999999</v>
          </cell>
          <cell r="M135">
            <v>0.52900000000000003</v>
          </cell>
        </row>
        <row r="136">
          <cell r="F136" t="str">
            <v>Ded=0, C%=30/50, OOP Max=150</v>
          </cell>
          <cell r="G136">
            <v>0.79900000000000004</v>
          </cell>
          <cell r="H136">
            <v>0.80600000000000005</v>
          </cell>
          <cell r="I136">
            <v>0.79</v>
          </cell>
          <cell r="J136">
            <v>0.77500000000000002</v>
          </cell>
          <cell r="K136">
            <v>0.76300000000000001</v>
          </cell>
          <cell r="L136">
            <v>0.752</v>
          </cell>
          <cell r="M136">
            <v>0.74299999999999999</v>
          </cell>
        </row>
        <row r="137">
          <cell r="F137" t="str">
            <v>Ded=0, C%=30/50, OOP Max=300</v>
          </cell>
          <cell r="G137">
            <v>0.77500000000000002</v>
          </cell>
          <cell r="H137">
            <v>0.78500000000000003</v>
          </cell>
          <cell r="I137">
            <v>0.76900000000000002</v>
          </cell>
          <cell r="J137">
            <v>0.754</v>
          </cell>
          <cell r="K137">
            <v>0.74199999999999999</v>
          </cell>
          <cell r="L137">
            <v>0.73</v>
          </cell>
          <cell r="M137">
            <v>0.73099999999999998</v>
          </cell>
        </row>
        <row r="138">
          <cell r="F138" t="str">
            <v>Ded=0, C%=30/50, OOP Max=450</v>
          </cell>
          <cell r="G138">
            <v>0.75900000000000001</v>
          </cell>
          <cell r="H138">
            <v>0.77100000000000002</v>
          </cell>
          <cell r="I138">
            <v>0.755</v>
          </cell>
          <cell r="J138">
            <v>0.74</v>
          </cell>
          <cell r="K138">
            <v>0.72699999999999998</v>
          </cell>
          <cell r="L138">
            <v>0.71599999999999997</v>
          </cell>
          <cell r="M138">
            <v>0.72199999999999998</v>
          </cell>
        </row>
        <row r="139">
          <cell r="F139" t="str">
            <v>Ded=0, C%=30/50, OOP Max=600</v>
          </cell>
          <cell r="G139">
            <v>0.747</v>
          </cell>
          <cell r="H139">
            <v>0.76</v>
          </cell>
          <cell r="I139">
            <v>0.74399999999999999</v>
          </cell>
          <cell r="J139">
            <v>0.72899999999999998</v>
          </cell>
          <cell r="K139">
            <v>0.71599999999999997</v>
          </cell>
          <cell r="L139">
            <v>0.70499999999999996</v>
          </cell>
          <cell r="M139">
            <v>0.71599999999999997</v>
          </cell>
        </row>
        <row r="140">
          <cell r="F140" t="str">
            <v>Ded=0, C%=30/50, OOP Max=750</v>
          </cell>
          <cell r="G140">
            <v>0.73699999999999999</v>
          </cell>
          <cell r="H140">
            <v>0.751</v>
          </cell>
          <cell r="I140">
            <v>0.73499999999999999</v>
          </cell>
          <cell r="J140">
            <v>0.72</v>
          </cell>
          <cell r="K140">
            <v>0.70799999999999996</v>
          </cell>
          <cell r="L140">
            <v>0.69699999999999995</v>
          </cell>
          <cell r="M140">
            <v>0.70499999999999996</v>
          </cell>
        </row>
        <row r="141">
          <cell r="F141" t="str">
            <v>Ded=0, C%=30/50, OOP Max=900</v>
          </cell>
          <cell r="G141">
            <v>0.72799999999999998</v>
          </cell>
          <cell r="H141">
            <v>0.74399999999999999</v>
          </cell>
          <cell r="I141">
            <v>0.72799999999999998</v>
          </cell>
          <cell r="J141">
            <v>0.71299999999999997</v>
          </cell>
          <cell r="K141">
            <v>0.70099999999999996</v>
          </cell>
          <cell r="L141">
            <v>0.69</v>
          </cell>
          <cell r="M141">
            <v>0.69299999999999995</v>
          </cell>
        </row>
        <row r="142">
          <cell r="F142" t="str">
            <v>Ded=0, C%=30/50, OOP Max=1200</v>
          </cell>
          <cell r="G142">
            <v>0.71499999999999997</v>
          </cell>
          <cell r="H142">
            <v>0.73299999999999998</v>
          </cell>
          <cell r="I142">
            <v>0.71599999999999997</v>
          </cell>
          <cell r="J142">
            <v>0.70199999999999996</v>
          </cell>
          <cell r="K142">
            <v>0.68899999999999995</v>
          </cell>
          <cell r="L142">
            <v>0.67800000000000005</v>
          </cell>
          <cell r="M142">
            <v>0.68600000000000005</v>
          </cell>
        </row>
        <row r="143">
          <cell r="F143" t="str">
            <v>Ded=0, C%=30/50, OOP Max=1500</v>
          </cell>
          <cell r="G143">
            <v>0.70499999999999996</v>
          </cell>
          <cell r="H143">
            <v>0.72399999999999998</v>
          </cell>
          <cell r="I143">
            <v>0.70799999999999996</v>
          </cell>
          <cell r="J143">
            <v>0.69299999999999995</v>
          </cell>
          <cell r="K143">
            <v>0.68100000000000005</v>
          </cell>
          <cell r="L143">
            <v>0.67</v>
          </cell>
          <cell r="M143">
            <v>0.67500000000000004</v>
          </cell>
        </row>
        <row r="144">
          <cell r="F144" t="str">
            <v>Ded=0, C%=30/50, OOP Max=2250</v>
          </cell>
          <cell r="G144">
            <v>0.68700000000000006</v>
          </cell>
          <cell r="H144">
            <v>0.70899999999999996</v>
          </cell>
          <cell r="I144">
            <v>0.69299999999999995</v>
          </cell>
          <cell r="J144">
            <v>0.67900000000000005</v>
          </cell>
          <cell r="K144">
            <v>0.66600000000000004</v>
          </cell>
          <cell r="L144">
            <v>0.65500000000000003</v>
          </cell>
          <cell r="M144">
            <v>0.65400000000000003</v>
          </cell>
        </row>
        <row r="145">
          <cell r="F145" t="str">
            <v>Ded=0, C%=30/50, OOP Max=3000</v>
          </cell>
          <cell r="G145">
            <v>0.67600000000000005</v>
          </cell>
          <cell r="H145">
            <v>0.70099999999999996</v>
          </cell>
          <cell r="I145">
            <v>0.68500000000000005</v>
          </cell>
          <cell r="J145">
            <v>0.67</v>
          </cell>
          <cell r="K145">
            <v>0.65800000000000003</v>
          </cell>
          <cell r="L145">
            <v>0.64700000000000002</v>
          </cell>
          <cell r="M145">
            <v>0.63900000000000001</v>
          </cell>
        </row>
        <row r="146">
          <cell r="F146" t="str">
            <v>Ded=0, C%=30/50, OOP Max=4500</v>
          </cell>
          <cell r="G146">
            <v>0.66200000000000003</v>
          </cell>
          <cell r="H146">
            <v>0.69</v>
          </cell>
          <cell r="I146">
            <v>0.67400000000000004</v>
          </cell>
          <cell r="J146">
            <v>0.66</v>
          </cell>
          <cell r="K146">
            <v>0.64700000000000002</v>
          </cell>
          <cell r="L146">
            <v>0.63600000000000001</v>
          </cell>
          <cell r="M146">
            <v>0.61799999999999999</v>
          </cell>
        </row>
        <row r="147">
          <cell r="F147" t="str">
            <v>Ded=0, C%=30/50, OOP Max=6000</v>
          </cell>
          <cell r="G147">
            <v>0.65400000000000003</v>
          </cell>
          <cell r="H147">
            <v>0.68300000000000005</v>
          </cell>
          <cell r="I147">
            <v>0.66700000000000004</v>
          </cell>
          <cell r="J147">
            <v>0.65300000000000002</v>
          </cell>
          <cell r="K147">
            <v>0.64</v>
          </cell>
          <cell r="L147">
            <v>0.629</v>
          </cell>
          <cell r="M147">
            <v>0.60599999999999998</v>
          </cell>
        </row>
        <row r="148">
          <cell r="F148" t="str">
            <v>Ded=0, C%=30/50, OOP Max=7500</v>
          </cell>
          <cell r="G148">
            <v>0.64800000000000002</v>
          </cell>
          <cell r="H148">
            <v>0.67800000000000005</v>
          </cell>
          <cell r="I148">
            <v>0.66200000000000003</v>
          </cell>
          <cell r="J148">
            <v>0.64800000000000002</v>
          </cell>
          <cell r="K148">
            <v>0.63500000000000001</v>
          </cell>
          <cell r="L148">
            <v>0.624</v>
          </cell>
          <cell r="M148">
            <v>0.59399999999999997</v>
          </cell>
        </row>
        <row r="149">
          <cell r="F149" t="str">
            <v>Ded=0, C%=30/50, OOP Max=9000</v>
          </cell>
          <cell r="G149">
            <v>0.64300000000000002</v>
          </cell>
          <cell r="H149">
            <v>0.67400000000000004</v>
          </cell>
          <cell r="I149">
            <v>0.65900000000000003</v>
          </cell>
          <cell r="J149">
            <v>0.64400000000000002</v>
          </cell>
          <cell r="K149">
            <v>0.63200000000000001</v>
          </cell>
          <cell r="L149">
            <v>0.621</v>
          </cell>
          <cell r="M149">
            <v>0.58499999999999996</v>
          </cell>
        </row>
        <row r="150">
          <cell r="F150" t="str">
            <v>Ded=0, C%=30/50, OOP Max=NA</v>
          </cell>
          <cell r="G150">
            <v>0.61299999999999999</v>
          </cell>
          <cell r="H150">
            <v>0.65200000000000002</v>
          </cell>
          <cell r="I150">
            <v>0.63600000000000001</v>
          </cell>
          <cell r="J150">
            <v>0.622</v>
          </cell>
          <cell r="K150">
            <v>0.61</v>
          </cell>
          <cell r="L150">
            <v>0.59899999999999998</v>
          </cell>
          <cell r="M150">
            <v>0.52900000000000003</v>
          </cell>
        </row>
        <row r="151">
          <cell r="F151" t="str">
            <v>Ded=50, C%=0/10, OOP Max=NA</v>
          </cell>
          <cell r="G151">
            <v>0.95</v>
          </cell>
          <cell r="H151">
            <v>0.91800000000000004</v>
          </cell>
          <cell r="I151">
            <v>0.90100000000000002</v>
          </cell>
          <cell r="J151">
            <v>0.88600000000000001</v>
          </cell>
          <cell r="K151">
            <v>0.874</v>
          </cell>
          <cell r="L151">
            <v>0.86199999999999999</v>
          </cell>
          <cell r="M151">
            <v>0.83899999999999997</v>
          </cell>
        </row>
        <row r="152">
          <cell r="F152" t="str">
            <v>Ded=50, C%=0/20, OOP Max=NA</v>
          </cell>
          <cell r="G152">
            <v>0.93500000000000005</v>
          </cell>
          <cell r="H152">
            <v>0.90300000000000002</v>
          </cell>
          <cell r="I152">
            <v>0.88600000000000001</v>
          </cell>
          <cell r="J152">
            <v>0.871</v>
          </cell>
          <cell r="K152">
            <v>0.85899999999999999</v>
          </cell>
          <cell r="L152">
            <v>0.84699999999999998</v>
          </cell>
          <cell r="M152">
            <v>0.83899999999999997</v>
          </cell>
        </row>
        <row r="153">
          <cell r="F153" t="str">
            <v>Ded=50, C%=0/30, OOP Max=NA</v>
          </cell>
          <cell r="G153">
            <v>0.92200000000000004</v>
          </cell>
          <cell r="H153">
            <v>0.89</v>
          </cell>
          <cell r="I153">
            <v>0.873</v>
          </cell>
          <cell r="J153">
            <v>0.85799999999999998</v>
          </cell>
          <cell r="K153">
            <v>0.84499999999999997</v>
          </cell>
          <cell r="L153">
            <v>0.83399999999999996</v>
          </cell>
          <cell r="M153">
            <v>0.83899999999999997</v>
          </cell>
        </row>
        <row r="154">
          <cell r="F154" t="str">
            <v>Ded=50, C%=0/40, OOP Max=NA</v>
          </cell>
          <cell r="G154">
            <v>0.91</v>
          </cell>
          <cell r="H154">
            <v>0.877</v>
          </cell>
          <cell r="I154">
            <v>0.86099999999999999</v>
          </cell>
          <cell r="J154">
            <v>0.84599999999999997</v>
          </cell>
          <cell r="K154">
            <v>0.83299999999999996</v>
          </cell>
          <cell r="L154">
            <v>0.82199999999999995</v>
          </cell>
          <cell r="M154">
            <v>0.83899999999999997</v>
          </cell>
        </row>
        <row r="155">
          <cell r="F155" t="str">
            <v>Ded=50, C%=0/50, OOP Max=NA</v>
          </cell>
          <cell r="G155">
            <v>0.89800000000000002</v>
          </cell>
          <cell r="H155">
            <v>0.86499999999999999</v>
          </cell>
          <cell r="I155">
            <v>0.84899999999999998</v>
          </cell>
          <cell r="J155">
            <v>0.83399999999999996</v>
          </cell>
          <cell r="K155">
            <v>0.82099999999999995</v>
          </cell>
          <cell r="L155">
            <v>0.81</v>
          </cell>
          <cell r="M155">
            <v>0.83899999999999997</v>
          </cell>
        </row>
        <row r="156">
          <cell r="F156" t="str">
            <v>Ded=50, C%=10/20, OOP Max=100</v>
          </cell>
          <cell r="G156">
            <v>0.878</v>
          </cell>
          <cell r="H156">
            <v>0.86699999999999999</v>
          </cell>
          <cell r="I156">
            <v>0.85</v>
          </cell>
          <cell r="J156">
            <v>0.83599999999999997</v>
          </cell>
          <cell r="K156">
            <v>0.82299999999999995</v>
          </cell>
          <cell r="L156">
            <v>0.81200000000000006</v>
          </cell>
          <cell r="M156">
            <v>0.76700000000000002</v>
          </cell>
        </row>
        <row r="157">
          <cell r="F157" t="str">
            <v>Ded=50, C%=10/20, OOP Max=150</v>
          </cell>
          <cell r="G157">
            <v>0.87</v>
          </cell>
          <cell r="H157">
            <v>0.86</v>
          </cell>
          <cell r="I157">
            <v>0.84299999999999997</v>
          </cell>
          <cell r="J157">
            <v>0.82899999999999996</v>
          </cell>
          <cell r="K157">
            <v>0.81599999999999995</v>
          </cell>
          <cell r="L157">
            <v>0.80500000000000005</v>
          </cell>
          <cell r="M157">
            <v>0.76300000000000001</v>
          </cell>
        </row>
        <row r="158">
          <cell r="F158" t="str">
            <v>Ded=50, C%=10/20, OOP Max=200</v>
          </cell>
          <cell r="G158">
            <v>0.86499999999999999</v>
          </cell>
          <cell r="H158">
            <v>0.85499999999999998</v>
          </cell>
          <cell r="I158">
            <v>0.83899999999999997</v>
          </cell>
          <cell r="J158">
            <v>0.82399999999999995</v>
          </cell>
          <cell r="K158">
            <v>0.81100000000000005</v>
          </cell>
          <cell r="L158">
            <v>0.8</v>
          </cell>
          <cell r="M158">
            <v>0.76</v>
          </cell>
        </row>
        <row r="159">
          <cell r="F159" t="str">
            <v>Ded=50, C%=10/20, OOP Max=250</v>
          </cell>
          <cell r="G159">
            <v>0.86</v>
          </cell>
          <cell r="H159">
            <v>0.85099999999999998</v>
          </cell>
          <cell r="I159">
            <v>0.83499999999999996</v>
          </cell>
          <cell r="J159">
            <v>0.82</v>
          </cell>
          <cell r="K159">
            <v>0.80800000000000005</v>
          </cell>
          <cell r="L159">
            <v>0.79600000000000004</v>
          </cell>
          <cell r="M159">
            <v>0.75800000000000001</v>
          </cell>
        </row>
        <row r="160">
          <cell r="F160" t="str">
            <v>Ded=50, C%=10/20, OOP Max=350</v>
          </cell>
          <cell r="G160">
            <v>0.85399999999999998</v>
          </cell>
          <cell r="H160">
            <v>0.84599999999999997</v>
          </cell>
          <cell r="I160">
            <v>0.83</v>
          </cell>
          <cell r="J160">
            <v>0.81499999999999995</v>
          </cell>
          <cell r="K160">
            <v>0.80200000000000005</v>
          </cell>
          <cell r="L160">
            <v>0.79100000000000004</v>
          </cell>
          <cell r="M160">
            <v>0.75</v>
          </cell>
        </row>
        <row r="161">
          <cell r="F161" t="str">
            <v>Ded=50, C%=10/20, OOP Max=450</v>
          </cell>
          <cell r="G161">
            <v>0.85</v>
          </cell>
          <cell r="H161">
            <v>0.84199999999999997</v>
          </cell>
          <cell r="I161">
            <v>0.82599999999999996</v>
          </cell>
          <cell r="J161">
            <v>0.81100000000000005</v>
          </cell>
          <cell r="K161">
            <v>0.79800000000000004</v>
          </cell>
          <cell r="L161">
            <v>0.78700000000000003</v>
          </cell>
          <cell r="M161">
            <v>0.748</v>
          </cell>
        </row>
        <row r="162">
          <cell r="F162" t="str">
            <v>Ded=50, C%=10/20, OOP Max=550</v>
          </cell>
          <cell r="G162">
            <v>0.84599999999999997</v>
          </cell>
          <cell r="H162">
            <v>0.83899999999999997</v>
          </cell>
          <cell r="I162">
            <v>0.82299999999999995</v>
          </cell>
          <cell r="J162">
            <v>0.80800000000000005</v>
          </cell>
          <cell r="K162">
            <v>0.79500000000000004</v>
          </cell>
          <cell r="L162">
            <v>0.78400000000000003</v>
          </cell>
          <cell r="M162">
            <v>0.74399999999999999</v>
          </cell>
        </row>
        <row r="163">
          <cell r="F163" t="str">
            <v>Ded=50, C%=10/20, OOP Max=800</v>
          </cell>
          <cell r="G163">
            <v>0.84</v>
          </cell>
          <cell r="H163">
            <v>0.83399999999999996</v>
          </cell>
          <cell r="I163">
            <v>0.81799999999999995</v>
          </cell>
          <cell r="J163">
            <v>0.80300000000000005</v>
          </cell>
          <cell r="K163">
            <v>0.79100000000000004</v>
          </cell>
          <cell r="L163">
            <v>0.78</v>
          </cell>
          <cell r="M163">
            <v>0.73699999999999999</v>
          </cell>
        </row>
        <row r="164">
          <cell r="F164" t="str">
            <v>Ded=50, C%=10/20, OOP Max=1050</v>
          </cell>
          <cell r="G164">
            <v>0.83599999999999997</v>
          </cell>
          <cell r="H164">
            <v>0.83099999999999996</v>
          </cell>
          <cell r="I164">
            <v>0.81499999999999995</v>
          </cell>
          <cell r="J164">
            <v>0.8</v>
          </cell>
          <cell r="K164">
            <v>0.78800000000000003</v>
          </cell>
          <cell r="L164">
            <v>0.77700000000000002</v>
          </cell>
          <cell r="M164">
            <v>0.73199999999999998</v>
          </cell>
        </row>
        <row r="165">
          <cell r="F165" t="str">
            <v>Ded=50, C%=10/20, OOP Max=1550</v>
          </cell>
          <cell r="G165">
            <v>0.83099999999999996</v>
          </cell>
          <cell r="H165">
            <v>0.82799999999999996</v>
          </cell>
          <cell r="I165">
            <v>0.81100000000000005</v>
          </cell>
          <cell r="J165">
            <v>0.79700000000000004</v>
          </cell>
          <cell r="K165">
            <v>0.78400000000000003</v>
          </cell>
          <cell r="L165">
            <v>0.77300000000000002</v>
          </cell>
          <cell r="M165">
            <v>0.72499999999999998</v>
          </cell>
        </row>
        <row r="166">
          <cell r="F166" t="str">
            <v>Ded=50, C%=10/20, OOP Max=2050</v>
          </cell>
          <cell r="G166">
            <v>0.82799999999999996</v>
          </cell>
          <cell r="H166">
            <v>0.82499999999999996</v>
          </cell>
          <cell r="I166">
            <v>0.80900000000000005</v>
          </cell>
          <cell r="J166">
            <v>0.79400000000000004</v>
          </cell>
          <cell r="K166">
            <v>0.78200000000000003</v>
          </cell>
          <cell r="L166">
            <v>0.77100000000000002</v>
          </cell>
          <cell r="M166">
            <v>0.72099999999999997</v>
          </cell>
        </row>
        <row r="167">
          <cell r="F167" t="str">
            <v>Ded=50, C%=10/20, OOP Max=2550</v>
          </cell>
          <cell r="G167">
            <v>0.82599999999999996</v>
          </cell>
          <cell r="H167">
            <v>0.82399999999999995</v>
          </cell>
          <cell r="I167">
            <v>0.80700000000000005</v>
          </cell>
          <cell r="J167">
            <v>0.79300000000000004</v>
          </cell>
          <cell r="K167">
            <v>0.78</v>
          </cell>
          <cell r="L167">
            <v>0.76900000000000002</v>
          </cell>
          <cell r="M167">
            <v>0.71699999999999997</v>
          </cell>
        </row>
        <row r="168">
          <cell r="F168" t="str">
            <v>Ded=50, C%=10/20, OOP Max=3050</v>
          </cell>
          <cell r="G168">
            <v>0.82499999999999996</v>
          </cell>
          <cell r="H168">
            <v>0.82199999999999995</v>
          </cell>
          <cell r="I168">
            <v>0.80600000000000005</v>
          </cell>
          <cell r="J168">
            <v>0.79100000000000004</v>
          </cell>
          <cell r="K168">
            <v>0.77900000000000003</v>
          </cell>
          <cell r="L168">
            <v>0.76800000000000002</v>
          </cell>
          <cell r="M168">
            <v>0.71399999999999997</v>
          </cell>
        </row>
        <row r="169">
          <cell r="F169" t="str">
            <v>Ded=50, C%=10/20, OOP Max=NA</v>
          </cell>
          <cell r="G169">
            <v>0.81399999999999995</v>
          </cell>
          <cell r="H169">
            <v>0.81499999999999995</v>
          </cell>
          <cell r="I169">
            <v>0.79800000000000004</v>
          </cell>
          <cell r="J169">
            <v>0.78400000000000003</v>
          </cell>
          <cell r="K169">
            <v>0.77100000000000002</v>
          </cell>
          <cell r="L169">
            <v>0.76</v>
          </cell>
          <cell r="M169">
            <v>0.69399999999999995</v>
          </cell>
        </row>
        <row r="170">
          <cell r="F170" t="str">
            <v>Ded=50, C%=10/30, OOP Max=100</v>
          </cell>
          <cell r="G170">
            <v>0.86499999999999999</v>
          </cell>
          <cell r="H170">
            <v>0.85399999999999998</v>
          </cell>
          <cell r="I170">
            <v>0.83699999999999997</v>
          </cell>
          <cell r="J170">
            <v>0.82199999999999995</v>
          </cell>
          <cell r="K170">
            <v>0.81</v>
          </cell>
          <cell r="L170">
            <v>0.79900000000000004</v>
          </cell>
          <cell r="M170">
            <v>0.76700000000000002</v>
          </cell>
        </row>
        <row r="171">
          <cell r="F171" t="str">
            <v>Ded=50, C%=10/30, OOP Max=150</v>
          </cell>
          <cell r="G171">
            <v>0.85699999999999998</v>
          </cell>
          <cell r="H171">
            <v>0.84699999999999998</v>
          </cell>
          <cell r="I171">
            <v>0.83</v>
          </cell>
          <cell r="J171">
            <v>0.81599999999999995</v>
          </cell>
          <cell r="K171">
            <v>0.80300000000000005</v>
          </cell>
          <cell r="L171">
            <v>0.79200000000000004</v>
          </cell>
          <cell r="M171">
            <v>0.76300000000000001</v>
          </cell>
        </row>
        <row r="172">
          <cell r="F172" t="str">
            <v>Ded=50, C%=10/30, OOP Max=200</v>
          </cell>
          <cell r="G172">
            <v>0.85199999999999998</v>
          </cell>
          <cell r="H172">
            <v>0.84199999999999997</v>
          </cell>
          <cell r="I172">
            <v>0.82599999999999996</v>
          </cell>
          <cell r="J172">
            <v>0.81100000000000005</v>
          </cell>
          <cell r="K172">
            <v>0.79800000000000004</v>
          </cell>
          <cell r="L172">
            <v>0.78700000000000003</v>
          </cell>
          <cell r="M172">
            <v>0.76</v>
          </cell>
        </row>
        <row r="173">
          <cell r="F173" t="str">
            <v>Ded=50, C%=10/30, OOP Max=250</v>
          </cell>
          <cell r="G173">
            <v>0.84699999999999998</v>
          </cell>
          <cell r="H173">
            <v>0.83799999999999997</v>
          </cell>
          <cell r="I173">
            <v>0.82199999999999995</v>
          </cell>
          <cell r="J173">
            <v>0.80700000000000005</v>
          </cell>
          <cell r="K173">
            <v>0.79400000000000004</v>
          </cell>
          <cell r="L173">
            <v>0.78300000000000003</v>
          </cell>
          <cell r="M173">
            <v>0.75800000000000001</v>
          </cell>
        </row>
        <row r="174">
          <cell r="F174" t="str">
            <v>Ded=50, C%=10/30, OOP Max=350</v>
          </cell>
          <cell r="G174">
            <v>0.84099999999999997</v>
          </cell>
          <cell r="H174">
            <v>0.83299999999999996</v>
          </cell>
          <cell r="I174">
            <v>0.81699999999999995</v>
          </cell>
          <cell r="J174">
            <v>0.80200000000000005</v>
          </cell>
          <cell r="K174">
            <v>0.78900000000000003</v>
          </cell>
          <cell r="L174">
            <v>0.77800000000000002</v>
          </cell>
          <cell r="M174">
            <v>0.75</v>
          </cell>
        </row>
        <row r="175">
          <cell r="F175" t="str">
            <v>Ded=50, C%=10/30, OOP Max=450</v>
          </cell>
          <cell r="G175">
            <v>0.83699999999999997</v>
          </cell>
          <cell r="H175">
            <v>0.82899999999999996</v>
          </cell>
          <cell r="I175">
            <v>0.81299999999999994</v>
          </cell>
          <cell r="J175">
            <v>0.79800000000000004</v>
          </cell>
          <cell r="K175">
            <v>0.78500000000000003</v>
          </cell>
          <cell r="L175">
            <v>0.77400000000000002</v>
          </cell>
          <cell r="M175">
            <v>0.748</v>
          </cell>
        </row>
        <row r="176">
          <cell r="F176" t="str">
            <v>Ded=50, C%=10/30, OOP Max=550</v>
          </cell>
          <cell r="G176">
            <v>0.83299999999999996</v>
          </cell>
          <cell r="H176">
            <v>0.82599999999999996</v>
          </cell>
          <cell r="I176">
            <v>0.81</v>
          </cell>
          <cell r="J176">
            <v>0.79500000000000004</v>
          </cell>
          <cell r="K176">
            <v>0.78200000000000003</v>
          </cell>
          <cell r="L176">
            <v>0.77100000000000002</v>
          </cell>
          <cell r="M176">
            <v>0.74399999999999999</v>
          </cell>
        </row>
        <row r="177">
          <cell r="F177" t="str">
            <v>Ded=50, C%=10/30, OOP Max=800</v>
          </cell>
          <cell r="G177">
            <v>0.82699999999999996</v>
          </cell>
          <cell r="H177">
            <v>0.82099999999999995</v>
          </cell>
          <cell r="I177">
            <v>0.80500000000000005</v>
          </cell>
          <cell r="J177">
            <v>0.79</v>
          </cell>
          <cell r="K177">
            <v>0.77800000000000002</v>
          </cell>
          <cell r="L177">
            <v>0.76600000000000001</v>
          </cell>
          <cell r="M177">
            <v>0.73699999999999999</v>
          </cell>
        </row>
        <row r="178">
          <cell r="F178" t="str">
            <v>Ded=50, C%=10/30, OOP Max=1050</v>
          </cell>
          <cell r="G178">
            <v>0.82299999999999995</v>
          </cell>
          <cell r="H178">
            <v>0.81799999999999995</v>
          </cell>
          <cell r="I178">
            <v>0.80200000000000005</v>
          </cell>
          <cell r="J178">
            <v>0.78700000000000003</v>
          </cell>
          <cell r="K178">
            <v>0.77500000000000002</v>
          </cell>
          <cell r="L178">
            <v>0.76300000000000001</v>
          </cell>
          <cell r="M178">
            <v>0.73199999999999998</v>
          </cell>
        </row>
        <row r="179">
          <cell r="F179" t="str">
            <v>Ded=50, C%=10/30, OOP Max=1550</v>
          </cell>
          <cell r="G179">
            <v>0.81799999999999995</v>
          </cell>
          <cell r="H179">
            <v>0.81499999999999995</v>
          </cell>
          <cell r="I179">
            <v>0.79800000000000004</v>
          </cell>
          <cell r="J179">
            <v>0.78400000000000003</v>
          </cell>
          <cell r="K179">
            <v>0.77100000000000002</v>
          </cell>
          <cell r="L179">
            <v>0.76</v>
          </cell>
          <cell r="M179">
            <v>0.72499999999999998</v>
          </cell>
        </row>
        <row r="180">
          <cell r="F180" t="str">
            <v>Ded=50, C%=10/30, OOP Max=2050</v>
          </cell>
          <cell r="G180">
            <v>0.81499999999999995</v>
          </cell>
          <cell r="H180">
            <v>0.81200000000000006</v>
          </cell>
          <cell r="I180">
            <v>0.79600000000000004</v>
          </cell>
          <cell r="J180">
            <v>0.78100000000000003</v>
          </cell>
          <cell r="K180">
            <v>0.76900000000000002</v>
          </cell>
          <cell r="L180">
            <v>0.75800000000000001</v>
          </cell>
          <cell r="M180">
            <v>0.72099999999999997</v>
          </cell>
        </row>
        <row r="181">
          <cell r="F181" t="str">
            <v>Ded=50, C%=10/30, OOP Max=2550</v>
          </cell>
          <cell r="G181">
            <v>0.81299999999999994</v>
          </cell>
          <cell r="H181">
            <v>0.81100000000000005</v>
          </cell>
          <cell r="I181">
            <v>0.79400000000000004</v>
          </cell>
          <cell r="J181">
            <v>0.78</v>
          </cell>
          <cell r="K181">
            <v>0.76700000000000002</v>
          </cell>
          <cell r="L181">
            <v>0.75600000000000001</v>
          </cell>
          <cell r="M181">
            <v>0.71699999999999997</v>
          </cell>
        </row>
        <row r="182">
          <cell r="F182" t="str">
            <v>Ded=50, C%=10/30, OOP Max=3050</v>
          </cell>
          <cell r="G182">
            <v>0.81200000000000006</v>
          </cell>
          <cell r="H182">
            <v>0.80900000000000005</v>
          </cell>
          <cell r="I182">
            <v>0.79300000000000004</v>
          </cell>
          <cell r="J182">
            <v>0.77800000000000002</v>
          </cell>
          <cell r="K182">
            <v>0.76600000000000001</v>
          </cell>
          <cell r="L182">
            <v>0.755</v>
          </cell>
          <cell r="M182">
            <v>0.71399999999999997</v>
          </cell>
        </row>
        <row r="183">
          <cell r="F183" t="str">
            <v>Ded=50, C%=10/30, OOP Max=NA</v>
          </cell>
          <cell r="G183">
            <v>0.80100000000000005</v>
          </cell>
          <cell r="H183">
            <v>0.80200000000000005</v>
          </cell>
          <cell r="I183">
            <v>0.78500000000000003</v>
          </cell>
          <cell r="J183">
            <v>0.77100000000000002</v>
          </cell>
          <cell r="K183">
            <v>0.75800000000000001</v>
          </cell>
          <cell r="L183">
            <v>0.747</v>
          </cell>
          <cell r="M183">
            <v>0.69399999999999995</v>
          </cell>
        </row>
        <row r="184">
          <cell r="F184" t="str">
            <v>Ded=50, C%=10/40, OOP Max=100</v>
          </cell>
          <cell r="G184">
            <v>0.85299999999999998</v>
          </cell>
          <cell r="H184">
            <v>0.84099999999999997</v>
          </cell>
          <cell r="I184">
            <v>0.82499999999999996</v>
          </cell>
          <cell r="J184">
            <v>0.81</v>
          </cell>
          <cell r="K184">
            <v>0.79700000000000004</v>
          </cell>
          <cell r="L184">
            <v>0.78600000000000003</v>
          </cell>
          <cell r="M184">
            <v>0.76700000000000002</v>
          </cell>
        </row>
        <row r="185">
          <cell r="F185" t="str">
            <v>Ded=50, C%=10/40, OOP Max=150</v>
          </cell>
          <cell r="G185">
            <v>0.84499999999999997</v>
          </cell>
          <cell r="H185">
            <v>0.83399999999999996</v>
          </cell>
          <cell r="I185">
            <v>0.81799999999999995</v>
          </cell>
          <cell r="J185">
            <v>0.80300000000000005</v>
          </cell>
          <cell r="K185">
            <v>0.79</v>
          </cell>
          <cell r="L185">
            <v>0.77900000000000003</v>
          </cell>
          <cell r="M185">
            <v>0.76300000000000001</v>
          </cell>
        </row>
        <row r="186">
          <cell r="F186" t="str">
            <v>Ded=50, C%=10/40, OOP Max=200</v>
          </cell>
          <cell r="G186">
            <v>0.83899999999999997</v>
          </cell>
          <cell r="H186">
            <v>0.82899999999999996</v>
          </cell>
          <cell r="I186">
            <v>0.81299999999999994</v>
          </cell>
          <cell r="J186">
            <v>0.79800000000000004</v>
          </cell>
          <cell r="K186">
            <v>0.78600000000000003</v>
          </cell>
          <cell r="L186">
            <v>0.77400000000000002</v>
          </cell>
          <cell r="M186">
            <v>0.76</v>
          </cell>
        </row>
        <row r="187">
          <cell r="F187" t="str">
            <v>Ded=50, C%=10/40, OOP Max=250</v>
          </cell>
          <cell r="G187">
            <v>0.83499999999999996</v>
          </cell>
          <cell r="H187">
            <v>0.82599999999999996</v>
          </cell>
          <cell r="I187">
            <v>0.80900000000000005</v>
          </cell>
          <cell r="J187">
            <v>0.79500000000000004</v>
          </cell>
          <cell r="K187">
            <v>0.78200000000000003</v>
          </cell>
          <cell r="L187">
            <v>0.77100000000000002</v>
          </cell>
          <cell r="M187">
            <v>0.75800000000000001</v>
          </cell>
        </row>
        <row r="188">
          <cell r="F188" t="str">
            <v>Ded=50, C%=10/40, OOP Max=350</v>
          </cell>
          <cell r="G188">
            <v>0.82899999999999996</v>
          </cell>
          <cell r="H188">
            <v>0.82</v>
          </cell>
          <cell r="I188">
            <v>0.80400000000000005</v>
          </cell>
          <cell r="J188">
            <v>0.78900000000000003</v>
          </cell>
          <cell r="K188">
            <v>0.77700000000000002</v>
          </cell>
          <cell r="L188">
            <v>0.76600000000000001</v>
          </cell>
          <cell r="M188">
            <v>0.75</v>
          </cell>
        </row>
        <row r="189">
          <cell r="F189" t="str">
            <v>Ded=50, C%=10/40, OOP Max=450</v>
          </cell>
          <cell r="G189">
            <v>0.82399999999999995</v>
          </cell>
          <cell r="H189">
            <v>0.81699999999999995</v>
          </cell>
          <cell r="I189">
            <v>0.8</v>
          </cell>
          <cell r="J189">
            <v>0.78600000000000003</v>
          </cell>
          <cell r="K189">
            <v>0.77300000000000002</v>
          </cell>
          <cell r="L189">
            <v>0.76200000000000001</v>
          </cell>
          <cell r="M189">
            <v>0.748</v>
          </cell>
        </row>
        <row r="190">
          <cell r="F190" t="str">
            <v>Ded=50, C%=10/40, OOP Max=550</v>
          </cell>
          <cell r="G190">
            <v>0.82099999999999995</v>
          </cell>
          <cell r="H190">
            <v>0.81399999999999995</v>
          </cell>
          <cell r="I190">
            <v>0.79700000000000004</v>
          </cell>
          <cell r="J190">
            <v>0.78300000000000003</v>
          </cell>
          <cell r="K190">
            <v>0.77</v>
          </cell>
          <cell r="L190">
            <v>0.75900000000000001</v>
          </cell>
          <cell r="M190">
            <v>0.74399999999999999</v>
          </cell>
        </row>
        <row r="191">
          <cell r="F191" t="str">
            <v>Ded=50, C%=10/40, OOP Max=800</v>
          </cell>
          <cell r="G191">
            <v>0.81399999999999995</v>
          </cell>
          <cell r="H191">
            <v>0.80900000000000005</v>
          </cell>
          <cell r="I191">
            <v>0.79300000000000004</v>
          </cell>
          <cell r="J191">
            <v>0.77800000000000002</v>
          </cell>
          <cell r="K191">
            <v>0.76500000000000001</v>
          </cell>
          <cell r="L191">
            <v>0.754</v>
          </cell>
          <cell r="M191">
            <v>0.73699999999999999</v>
          </cell>
        </row>
        <row r="192">
          <cell r="F192" t="str">
            <v>Ded=50, C%=10/40, OOP Max=1050</v>
          </cell>
          <cell r="G192">
            <v>0.81</v>
          </cell>
          <cell r="H192">
            <v>0.80600000000000005</v>
          </cell>
          <cell r="I192">
            <v>0.79</v>
          </cell>
          <cell r="J192">
            <v>0.77500000000000002</v>
          </cell>
          <cell r="K192">
            <v>0.76200000000000001</v>
          </cell>
          <cell r="L192">
            <v>0.751</v>
          </cell>
          <cell r="M192">
            <v>0.73199999999999998</v>
          </cell>
        </row>
        <row r="193">
          <cell r="F193" t="str">
            <v>Ded=50, C%=10/40, OOP Max=1550</v>
          </cell>
          <cell r="G193">
            <v>0.80600000000000005</v>
          </cell>
          <cell r="H193">
            <v>0.80200000000000005</v>
          </cell>
          <cell r="I193">
            <v>0.78600000000000003</v>
          </cell>
          <cell r="J193">
            <v>0.77100000000000002</v>
          </cell>
          <cell r="K193">
            <v>0.75900000000000001</v>
          </cell>
          <cell r="L193">
            <v>0.747</v>
          </cell>
          <cell r="M193">
            <v>0.72499999999999998</v>
          </cell>
        </row>
        <row r="194">
          <cell r="F194" t="str">
            <v>Ded=50, C%=10/40, OOP Max=2050</v>
          </cell>
          <cell r="G194">
            <v>0.80300000000000005</v>
          </cell>
          <cell r="H194">
            <v>0.8</v>
          </cell>
          <cell r="I194">
            <v>0.78400000000000003</v>
          </cell>
          <cell r="J194">
            <v>0.76900000000000002</v>
          </cell>
          <cell r="K194">
            <v>0.75600000000000001</v>
          </cell>
          <cell r="L194">
            <v>0.745</v>
          </cell>
          <cell r="M194">
            <v>0.72099999999999997</v>
          </cell>
        </row>
        <row r="195">
          <cell r="F195" t="str">
            <v>Ded=50, C%=10/40, OOP Max=2550</v>
          </cell>
          <cell r="G195">
            <v>0.80100000000000005</v>
          </cell>
          <cell r="H195">
            <v>0.79800000000000004</v>
          </cell>
          <cell r="I195">
            <v>0.78200000000000003</v>
          </cell>
          <cell r="J195">
            <v>0.76700000000000002</v>
          </cell>
          <cell r="K195">
            <v>0.755</v>
          </cell>
          <cell r="L195">
            <v>0.74299999999999999</v>
          </cell>
          <cell r="M195">
            <v>0.71699999999999997</v>
          </cell>
        </row>
        <row r="196">
          <cell r="F196" t="str">
            <v>Ded=50, C%=10/40, OOP Max=3050</v>
          </cell>
          <cell r="G196">
            <v>0.79900000000000004</v>
          </cell>
          <cell r="H196">
            <v>0.79700000000000004</v>
          </cell>
          <cell r="I196">
            <v>0.78100000000000003</v>
          </cell>
          <cell r="J196">
            <v>0.76600000000000001</v>
          </cell>
          <cell r="K196">
            <v>0.753</v>
          </cell>
          <cell r="L196">
            <v>0.74199999999999999</v>
          </cell>
          <cell r="M196">
            <v>0.71399999999999997</v>
          </cell>
        </row>
        <row r="197">
          <cell r="F197" t="str">
            <v>Ded=50, C%=10/40, OOP Max=NA</v>
          </cell>
          <cell r="G197">
            <v>0.78800000000000003</v>
          </cell>
          <cell r="H197">
            <v>0.78900000000000003</v>
          </cell>
          <cell r="I197">
            <v>0.77300000000000002</v>
          </cell>
          <cell r="J197">
            <v>0.75800000000000001</v>
          </cell>
          <cell r="K197">
            <v>0.746</v>
          </cell>
          <cell r="L197">
            <v>0.73499999999999999</v>
          </cell>
          <cell r="M197">
            <v>0.69399999999999995</v>
          </cell>
        </row>
        <row r="198">
          <cell r="F198" t="str">
            <v>Ded=50, C%=10/50, OOP Max=100</v>
          </cell>
          <cell r="G198">
            <v>0.84099999999999997</v>
          </cell>
          <cell r="H198">
            <v>0.82899999999999996</v>
          </cell>
          <cell r="I198">
            <v>0.81299999999999994</v>
          </cell>
          <cell r="J198">
            <v>0.79800000000000004</v>
          </cell>
          <cell r="K198">
            <v>0.78500000000000003</v>
          </cell>
          <cell r="L198">
            <v>0.77400000000000002</v>
          </cell>
          <cell r="M198">
            <v>0.76700000000000002</v>
          </cell>
        </row>
        <row r="199">
          <cell r="F199" t="str">
            <v>Ded=50, C%=10/50, OOP Max=150</v>
          </cell>
          <cell r="G199">
            <v>0.83299999999999996</v>
          </cell>
          <cell r="H199">
            <v>0.82199999999999995</v>
          </cell>
          <cell r="I199">
            <v>0.80600000000000005</v>
          </cell>
          <cell r="J199">
            <v>0.79100000000000004</v>
          </cell>
          <cell r="K199">
            <v>0.77900000000000003</v>
          </cell>
          <cell r="L199">
            <v>0.76700000000000002</v>
          </cell>
          <cell r="M199">
            <v>0.76300000000000001</v>
          </cell>
        </row>
        <row r="200">
          <cell r="F200" t="str">
            <v>Ded=50, C%=10/50, OOP Max=200</v>
          </cell>
          <cell r="G200">
            <v>0.82699999999999996</v>
          </cell>
          <cell r="H200">
            <v>0.81799999999999995</v>
          </cell>
          <cell r="I200">
            <v>0.80100000000000005</v>
          </cell>
          <cell r="J200">
            <v>0.78700000000000003</v>
          </cell>
          <cell r="K200">
            <v>0.77400000000000002</v>
          </cell>
          <cell r="L200">
            <v>0.76300000000000001</v>
          </cell>
          <cell r="M200">
            <v>0.76</v>
          </cell>
        </row>
        <row r="201">
          <cell r="F201" t="str">
            <v>Ded=50, C%=10/50, OOP Max=250</v>
          </cell>
          <cell r="G201">
            <v>0.82299999999999995</v>
          </cell>
          <cell r="H201">
            <v>0.81399999999999995</v>
          </cell>
          <cell r="I201">
            <v>0.79800000000000004</v>
          </cell>
          <cell r="J201">
            <v>0.78300000000000003</v>
          </cell>
          <cell r="K201">
            <v>0.77</v>
          </cell>
          <cell r="L201">
            <v>0.75900000000000001</v>
          </cell>
          <cell r="M201">
            <v>0.75800000000000001</v>
          </cell>
        </row>
        <row r="202">
          <cell r="F202" t="str">
            <v>Ded=50, C%=10/50, OOP Max=350</v>
          </cell>
          <cell r="G202">
            <v>0.81699999999999995</v>
          </cell>
          <cell r="H202">
            <v>0.80900000000000005</v>
          </cell>
          <cell r="I202">
            <v>0.79200000000000004</v>
          </cell>
          <cell r="J202">
            <v>0.77800000000000002</v>
          </cell>
          <cell r="K202">
            <v>0.76500000000000001</v>
          </cell>
          <cell r="L202">
            <v>0.754</v>
          </cell>
          <cell r="M202">
            <v>0.75</v>
          </cell>
        </row>
        <row r="203">
          <cell r="F203" t="str">
            <v>Ded=50, C%=10/50, OOP Max=450</v>
          </cell>
          <cell r="G203">
            <v>0.81200000000000006</v>
          </cell>
          <cell r="H203">
            <v>0.80500000000000005</v>
          </cell>
          <cell r="I203">
            <v>0.78800000000000003</v>
          </cell>
          <cell r="J203">
            <v>0.77400000000000002</v>
          </cell>
          <cell r="K203">
            <v>0.76100000000000001</v>
          </cell>
          <cell r="L203">
            <v>0.75</v>
          </cell>
          <cell r="M203">
            <v>0.748</v>
          </cell>
        </row>
        <row r="204">
          <cell r="F204" t="str">
            <v>Ded=50, C%=10/50, OOP Max=550</v>
          </cell>
          <cell r="G204">
            <v>0.80900000000000005</v>
          </cell>
          <cell r="H204">
            <v>0.80200000000000005</v>
          </cell>
          <cell r="I204">
            <v>0.78600000000000003</v>
          </cell>
          <cell r="J204">
            <v>0.77100000000000002</v>
          </cell>
          <cell r="K204">
            <v>0.75800000000000001</v>
          </cell>
          <cell r="L204">
            <v>0.747</v>
          </cell>
          <cell r="M204">
            <v>0.74399999999999999</v>
          </cell>
        </row>
        <row r="205">
          <cell r="F205" t="str">
            <v>Ded=50, C%=10/50, OOP Max=800</v>
          </cell>
          <cell r="G205">
            <v>0.80300000000000005</v>
          </cell>
          <cell r="H205">
            <v>0.79700000000000004</v>
          </cell>
          <cell r="I205">
            <v>0.78100000000000003</v>
          </cell>
          <cell r="J205">
            <v>0.76600000000000001</v>
          </cell>
          <cell r="K205">
            <v>0.753</v>
          </cell>
          <cell r="L205">
            <v>0.74199999999999999</v>
          </cell>
          <cell r="M205">
            <v>0.73699999999999999</v>
          </cell>
        </row>
        <row r="206">
          <cell r="F206" t="str">
            <v>Ded=50, C%=10/50, OOP Max=1050</v>
          </cell>
          <cell r="G206">
            <v>0.79900000000000004</v>
          </cell>
          <cell r="H206">
            <v>0.79400000000000004</v>
          </cell>
          <cell r="I206">
            <v>0.77800000000000002</v>
          </cell>
          <cell r="J206">
            <v>0.76300000000000001</v>
          </cell>
          <cell r="K206">
            <v>0.75</v>
          </cell>
          <cell r="L206">
            <v>0.73899999999999999</v>
          </cell>
          <cell r="M206">
            <v>0.73199999999999998</v>
          </cell>
        </row>
        <row r="207">
          <cell r="F207" t="str">
            <v>Ded=50, C%=10/50, OOP Max=1550</v>
          </cell>
          <cell r="G207">
            <v>0.79400000000000004</v>
          </cell>
          <cell r="H207">
            <v>0.79</v>
          </cell>
          <cell r="I207">
            <v>0.77400000000000002</v>
          </cell>
          <cell r="J207">
            <v>0.75900000000000001</v>
          </cell>
          <cell r="K207">
            <v>0.747</v>
          </cell>
          <cell r="L207">
            <v>0.73599999999999999</v>
          </cell>
          <cell r="M207">
            <v>0.72499999999999998</v>
          </cell>
        </row>
        <row r="208">
          <cell r="F208" t="str">
            <v>Ded=50, C%=10/50, OOP Max=2050</v>
          </cell>
          <cell r="G208">
            <v>0.79100000000000004</v>
          </cell>
          <cell r="H208">
            <v>0.78800000000000003</v>
          </cell>
          <cell r="I208">
            <v>0.77200000000000002</v>
          </cell>
          <cell r="J208">
            <v>0.75700000000000001</v>
          </cell>
          <cell r="K208">
            <v>0.74399999999999999</v>
          </cell>
          <cell r="L208">
            <v>0.73299999999999998</v>
          </cell>
          <cell r="M208">
            <v>0.72099999999999997</v>
          </cell>
        </row>
        <row r="209">
          <cell r="F209" t="str">
            <v>Ded=50, C%=10/50, OOP Max=2550</v>
          </cell>
          <cell r="G209">
            <v>0.78900000000000003</v>
          </cell>
          <cell r="H209">
            <v>0.78600000000000003</v>
          </cell>
          <cell r="I209">
            <v>0.77</v>
          </cell>
          <cell r="J209">
            <v>0.755</v>
          </cell>
          <cell r="K209">
            <v>0.74299999999999999</v>
          </cell>
          <cell r="L209">
            <v>0.73199999999999998</v>
          </cell>
          <cell r="M209">
            <v>0.71699999999999997</v>
          </cell>
        </row>
        <row r="210">
          <cell r="F210" t="str">
            <v>Ded=50, C%=10/50, OOP Max=3050</v>
          </cell>
          <cell r="G210">
            <v>0.78700000000000003</v>
          </cell>
          <cell r="H210">
            <v>0.78500000000000003</v>
          </cell>
          <cell r="I210">
            <v>0.76900000000000002</v>
          </cell>
          <cell r="J210">
            <v>0.754</v>
          </cell>
          <cell r="K210">
            <v>0.74099999999999999</v>
          </cell>
          <cell r="L210">
            <v>0.73</v>
          </cell>
          <cell r="M210">
            <v>0.71399999999999997</v>
          </cell>
        </row>
        <row r="211">
          <cell r="F211" t="str">
            <v>Ded=50, C%=10/50, OOP Max=NA</v>
          </cell>
          <cell r="G211">
            <v>0.77700000000000002</v>
          </cell>
          <cell r="H211">
            <v>0.77700000000000002</v>
          </cell>
          <cell r="I211">
            <v>0.76100000000000001</v>
          </cell>
          <cell r="J211">
            <v>0.747</v>
          </cell>
          <cell r="K211">
            <v>0.73399999999999999</v>
          </cell>
          <cell r="L211">
            <v>0.72299999999999998</v>
          </cell>
          <cell r="M211">
            <v>0.69399999999999995</v>
          </cell>
        </row>
        <row r="212">
          <cell r="F212" t="str">
            <v>Ded=50, C%=20/30, OOP Max=150</v>
          </cell>
          <cell r="G212">
            <v>0.82699999999999996</v>
          </cell>
          <cell r="H212">
            <v>0.82699999999999996</v>
          </cell>
          <cell r="I212">
            <v>0.81100000000000005</v>
          </cell>
          <cell r="J212">
            <v>0.79600000000000004</v>
          </cell>
          <cell r="K212">
            <v>0.78300000000000003</v>
          </cell>
          <cell r="L212">
            <v>0.77200000000000002</v>
          </cell>
          <cell r="M212">
            <v>0.69799999999999995</v>
          </cell>
        </row>
        <row r="213">
          <cell r="F213" t="str">
            <v>Ded=50, C%=20/30, OOP Max=250</v>
          </cell>
          <cell r="G213">
            <v>0.81100000000000005</v>
          </cell>
          <cell r="H213">
            <v>0.81299999999999994</v>
          </cell>
          <cell r="I213">
            <v>0.79700000000000004</v>
          </cell>
          <cell r="J213">
            <v>0.78200000000000003</v>
          </cell>
          <cell r="K213">
            <v>0.77</v>
          </cell>
          <cell r="L213">
            <v>0.75900000000000001</v>
          </cell>
          <cell r="M213">
            <v>0.69099999999999995</v>
          </cell>
        </row>
        <row r="214">
          <cell r="F214" t="str">
            <v>Ded=50, C%=20/30, OOP Max=350</v>
          </cell>
          <cell r="G214">
            <v>0.80100000000000005</v>
          </cell>
          <cell r="H214">
            <v>0.80400000000000005</v>
          </cell>
          <cell r="I214">
            <v>0.78800000000000003</v>
          </cell>
          <cell r="J214">
            <v>0.77300000000000002</v>
          </cell>
          <cell r="K214">
            <v>0.76</v>
          </cell>
          <cell r="L214">
            <v>0.749</v>
          </cell>
          <cell r="M214">
            <v>0.68600000000000005</v>
          </cell>
        </row>
        <row r="215">
          <cell r="F215" t="str">
            <v>Ded=50, C%=20/30, OOP Max=450</v>
          </cell>
          <cell r="G215">
            <v>0.79200000000000004</v>
          </cell>
          <cell r="H215">
            <v>0.79700000000000004</v>
          </cell>
          <cell r="I215">
            <v>0.78100000000000003</v>
          </cell>
          <cell r="J215">
            <v>0.76600000000000001</v>
          </cell>
          <cell r="K215">
            <v>0.753</v>
          </cell>
          <cell r="L215">
            <v>0.74199999999999999</v>
          </cell>
          <cell r="M215">
            <v>0.68200000000000005</v>
          </cell>
        </row>
        <row r="216">
          <cell r="F216" t="str">
            <v>Ded=50, C%=20/30, OOP Max=650</v>
          </cell>
          <cell r="G216">
            <v>0.78</v>
          </cell>
          <cell r="H216">
            <v>0.78600000000000003</v>
          </cell>
          <cell r="I216">
            <v>0.77</v>
          </cell>
          <cell r="J216">
            <v>0.75600000000000001</v>
          </cell>
          <cell r="K216">
            <v>0.74299999999999999</v>
          </cell>
          <cell r="L216">
            <v>0.73199999999999998</v>
          </cell>
          <cell r="M216">
            <v>0.66600000000000004</v>
          </cell>
        </row>
        <row r="217">
          <cell r="F217" t="str">
            <v>Ded=50, C%=20/30, OOP Max=850</v>
          </cell>
          <cell r="G217">
            <v>0.77100000000000002</v>
          </cell>
          <cell r="H217">
            <v>0.77900000000000003</v>
          </cell>
          <cell r="I217">
            <v>0.76300000000000001</v>
          </cell>
          <cell r="J217">
            <v>0.748</v>
          </cell>
          <cell r="K217">
            <v>0.73499999999999999</v>
          </cell>
          <cell r="L217">
            <v>0.72399999999999998</v>
          </cell>
          <cell r="M217">
            <v>0.66400000000000003</v>
          </cell>
        </row>
        <row r="218">
          <cell r="F218" t="str">
            <v>Ded=50, C%=20/30, OOP Max=1050</v>
          </cell>
          <cell r="G218">
            <v>0.76400000000000001</v>
          </cell>
          <cell r="H218">
            <v>0.77300000000000002</v>
          </cell>
          <cell r="I218">
            <v>0.75700000000000001</v>
          </cell>
          <cell r="J218">
            <v>0.74199999999999999</v>
          </cell>
          <cell r="K218">
            <v>0.73</v>
          </cell>
          <cell r="L218">
            <v>0.71899999999999997</v>
          </cell>
          <cell r="M218">
            <v>0.65600000000000003</v>
          </cell>
        </row>
        <row r="219">
          <cell r="F219" t="str">
            <v>Ded=50, C%=20/30, OOP Max=1550</v>
          </cell>
          <cell r="G219">
            <v>0.753</v>
          </cell>
          <cell r="H219">
            <v>0.76400000000000001</v>
          </cell>
          <cell r="I219">
            <v>0.747</v>
          </cell>
          <cell r="J219">
            <v>0.73299999999999998</v>
          </cell>
          <cell r="K219">
            <v>0.72</v>
          </cell>
          <cell r="L219">
            <v>0.70899999999999996</v>
          </cell>
          <cell r="M219">
            <v>0.64300000000000002</v>
          </cell>
        </row>
        <row r="220">
          <cell r="F220" t="str">
            <v>Ded=50, C%=20/30, OOP Max=2050</v>
          </cell>
          <cell r="G220">
            <v>0.745</v>
          </cell>
          <cell r="H220">
            <v>0.75800000000000001</v>
          </cell>
          <cell r="I220">
            <v>0.74199999999999999</v>
          </cell>
          <cell r="J220">
            <v>0.72699999999999998</v>
          </cell>
          <cell r="K220">
            <v>0.71499999999999997</v>
          </cell>
          <cell r="L220">
            <v>0.70299999999999996</v>
          </cell>
          <cell r="M220">
            <v>0.63400000000000001</v>
          </cell>
        </row>
        <row r="221">
          <cell r="F221" t="str">
            <v>Ded=50, C%=20/30, OOP Max=3050</v>
          </cell>
          <cell r="G221">
            <v>0.73599999999999999</v>
          </cell>
          <cell r="H221">
            <v>0.751</v>
          </cell>
          <cell r="I221">
            <v>0.73399999999999999</v>
          </cell>
          <cell r="J221">
            <v>0.72</v>
          </cell>
          <cell r="K221">
            <v>0.70699999999999996</v>
          </cell>
          <cell r="L221">
            <v>0.69599999999999995</v>
          </cell>
          <cell r="M221">
            <v>0.621</v>
          </cell>
        </row>
        <row r="222">
          <cell r="F222" t="str">
            <v>Ded=50, C%=20/30, OOP Max=4050</v>
          </cell>
          <cell r="G222">
            <v>0.73</v>
          </cell>
          <cell r="H222">
            <v>0.746</v>
          </cell>
          <cell r="I222">
            <v>0.73</v>
          </cell>
          <cell r="J222">
            <v>0.71499999999999997</v>
          </cell>
          <cell r="K222">
            <v>0.70299999999999996</v>
          </cell>
          <cell r="L222">
            <v>0.69199999999999995</v>
          </cell>
          <cell r="M222">
            <v>0.61399999999999999</v>
          </cell>
        </row>
        <row r="223">
          <cell r="F223" t="str">
            <v>Ded=50, C%=20/30, OOP Max=5050</v>
          </cell>
          <cell r="G223">
            <v>0.72599999999999998</v>
          </cell>
          <cell r="H223">
            <v>0.74299999999999999</v>
          </cell>
          <cell r="I223">
            <v>0.72699999999999998</v>
          </cell>
          <cell r="J223">
            <v>0.71199999999999997</v>
          </cell>
          <cell r="K223">
            <v>0.7</v>
          </cell>
          <cell r="L223">
            <v>0.68899999999999995</v>
          </cell>
          <cell r="M223">
            <v>0.60599999999999998</v>
          </cell>
        </row>
        <row r="224">
          <cell r="F224" t="str">
            <v>Ded=50, C%=20/30, OOP Max=6050</v>
          </cell>
          <cell r="G224">
            <v>0.72299999999999998</v>
          </cell>
          <cell r="H224">
            <v>0.74</v>
          </cell>
          <cell r="I224">
            <v>0.72399999999999998</v>
          </cell>
          <cell r="J224">
            <v>0.71</v>
          </cell>
          <cell r="K224">
            <v>0.69699999999999995</v>
          </cell>
          <cell r="L224">
            <v>0.68600000000000005</v>
          </cell>
          <cell r="M224">
            <v>0.6</v>
          </cell>
        </row>
        <row r="225">
          <cell r="F225" t="str">
            <v>Ded=50, C%=20/30, OOP Max=NA</v>
          </cell>
          <cell r="G225">
            <v>0.70299999999999996</v>
          </cell>
          <cell r="H225">
            <v>0.72499999999999998</v>
          </cell>
          <cell r="I225">
            <v>0.70899999999999996</v>
          </cell>
          <cell r="J225">
            <v>0.69499999999999995</v>
          </cell>
          <cell r="K225">
            <v>0.68200000000000005</v>
          </cell>
          <cell r="L225">
            <v>0.67100000000000004</v>
          </cell>
          <cell r="M225">
            <v>0.56499999999999995</v>
          </cell>
        </row>
        <row r="226">
          <cell r="F226" t="str">
            <v>Ded=50, C%=20/40, OOP Max=150</v>
          </cell>
          <cell r="G226">
            <v>0.81399999999999995</v>
          </cell>
          <cell r="H226">
            <v>0.81499999999999995</v>
          </cell>
          <cell r="I226">
            <v>0.79800000000000004</v>
          </cell>
          <cell r="J226">
            <v>0.78300000000000003</v>
          </cell>
          <cell r="K226">
            <v>0.77100000000000002</v>
          </cell>
          <cell r="L226">
            <v>0.76</v>
          </cell>
          <cell r="M226">
            <v>0.69799999999999995</v>
          </cell>
        </row>
        <row r="227">
          <cell r="F227" t="str">
            <v>Ded=50, C%=20/40, OOP Max=250</v>
          </cell>
          <cell r="G227">
            <v>0.79900000000000004</v>
          </cell>
          <cell r="H227">
            <v>0.80100000000000005</v>
          </cell>
          <cell r="I227">
            <v>0.78500000000000003</v>
          </cell>
          <cell r="J227">
            <v>0.77</v>
          </cell>
          <cell r="K227">
            <v>0.75700000000000001</v>
          </cell>
          <cell r="L227">
            <v>0.746</v>
          </cell>
          <cell r="M227">
            <v>0.69099999999999995</v>
          </cell>
        </row>
        <row r="228">
          <cell r="F228" t="str">
            <v>Ded=50, C%=20/40, OOP Max=350</v>
          </cell>
          <cell r="G228">
            <v>0.78800000000000003</v>
          </cell>
          <cell r="H228">
            <v>0.79100000000000004</v>
          </cell>
          <cell r="I228">
            <v>0.77500000000000002</v>
          </cell>
          <cell r="J228">
            <v>0.76100000000000001</v>
          </cell>
          <cell r="K228">
            <v>0.748</v>
          </cell>
          <cell r="L228">
            <v>0.73699999999999999</v>
          </cell>
          <cell r="M228">
            <v>0.68600000000000005</v>
          </cell>
        </row>
        <row r="229">
          <cell r="F229" t="str">
            <v>Ded=50, C%=20/40, OOP Max=450</v>
          </cell>
          <cell r="G229">
            <v>0.78</v>
          </cell>
          <cell r="H229">
            <v>0.78400000000000003</v>
          </cell>
          <cell r="I229">
            <v>0.76800000000000002</v>
          </cell>
          <cell r="J229">
            <v>0.753</v>
          </cell>
          <cell r="K229">
            <v>0.74099999999999999</v>
          </cell>
          <cell r="L229">
            <v>0.73</v>
          </cell>
          <cell r="M229">
            <v>0.68200000000000005</v>
          </cell>
        </row>
        <row r="230">
          <cell r="F230" t="str">
            <v>Ded=50, C%=20/40, OOP Max=650</v>
          </cell>
          <cell r="G230">
            <v>0.76800000000000002</v>
          </cell>
          <cell r="H230">
            <v>0.77400000000000002</v>
          </cell>
          <cell r="I230">
            <v>0.75800000000000001</v>
          </cell>
          <cell r="J230">
            <v>0.74299999999999999</v>
          </cell>
          <cell r="K230">
            <v>0.73</v>
          </cell>
          <cell r="L230">
            <v>0.71899999999999997</v>
          </cell>
          <cell r="M230">
            <v>0.66600000000000004</v>
          </cell>
        </row>
        <row r="231">
          <cell r="F231" t="str">
            <v>Ded=50, C%=20/40, OOP Max=850</v>
          </cell>
          <cell r="G231">
            <v>0.75900000000000001</v>
          </cell>
          <cell r="H231">
            <v>0.76600000000000001</v>
          </cell>
          <cell r="I231">
            <v>0.75</v>
          </cell>
          <cell r="J231">
            <v>0.73599999999999999</v>
          </cell>
          <cell r="K231">
            <v>0.72299999999999998</v>
          </cell>
          <cell r="L231">
            <v>0.71199999999999997</v>
          </cell>
          <cell r="M231">
            <v>0.66400000000000003</v>
          </cell>
        </row>
        <row r="232">
          <cell r="F232" t="str">
            <v>Ded=50, C%=20/40, OOP Max=1050</v>
          </cell>
          <cell r="G232">
            <v>0.752</v>
          </cell>
          <cell r="H232">
            <v>0.76100000000000001</v>
          </cell>
          <cell r="I232">
            <v>0.745</v>
          </cell>
          <cell r="J232">
            <v>0.73</v>
          </cell>
          <cell r="K232">
            <v>0.71699999999999997</v>
          </cell>
          <cell r="L232">
            <v>0.70599999999999996</v>
          </cell>
          <cell r="M232">
            <v>0.65600000000000003</v>
          </cell>
        </row>
        <row r="233">
          <cell r="F233" t="str">
            <v>Ded=50, C%=20/40, OOP Max=1550</v>
          </cell>
          <cell r="G233">
            <v>0.74</v>
          </cell>
          <cell r="H233">
            <v>0.751</v>
          </cell>
          <cell r="I233">
            <v>0.73499999999999999</v>
          </cell>
          <cell r="J233">
            <v>0.72</v>
          </cell>
          <cell r="K233">
            <v>0.70799999999999996</v>
          </cell>
          <cell r="L233">
            <v>0.69699999999999995</v>
          </cell>
          <cell r="M233">
            <v>0.64300000000000002</v>
          </cell>
        </row>
        <row r="234">
          <cell r="F234" t="str">
            <v>Ded=50, C%=20/40, OOP Max=2050</v>
          </cell>
          <cell r="G234">
            <v>0.73299999999999998</v>
          </cell>
          <cell r="H234">
            <v>0.745</v>
          </cell>
          <cell r="I234">
            <v>0.72899999999999998</v>
          </cell>
          <cell r="J234">
            <v>0.71499999999999997</v>
          </cell>
          <cell r="K234">
            <v>0.70199999999999996</v>
          </cell>
          <cell r="L234">
            <v>0.69099999999999995</v>
          </cell>
          <cell r="M234">
            <v>0.63400000000000001</v>
          </cell>
        </row>
        <row r="235">
          <cell r="F235" t="str">
            <v>Ded=50, C%=20/40, OOP Max=3050</v>
          </cell>
          <cell r="G235">
            <v>0.72399999999999998</v>
          </cell>
          <cell r="H235">
            <v>0.73799999999999999</v>
          </cell>
          <cell r="I235">
            <v>0.72199999999999998</v>
          </cell>
          <cell r="J235">
            <v>0.70799999999999996</v>
          </cell>
          <cell r="K235">
            <v>0.69499999999999995</v>
          </cell>
          <cell r="L235">
            <v>0.68400000000000005</v>
          </cell>
          <cell r="M235">
            <v>0.621</v>
          </cell>
        </row>
        <row r="236">
          <cell r="F236" t="str">
            <v>Ded=50, C%=20/40, OOP Max=4050</v>
          </cell>
          <cell r="G236">
            <v>0.71799999999999997</v>
          </cell>
          <cell r="H236">
            <v>0.73299999999999998</v>
          </cell>
          <cell r="I236">
            <v>0.71799999999999997</v>
          </cell>
          <cell r="J236">
            <v>0.70299999999999996</v>
          </cell>
          <cell r="K236">
            <v>0.69</v>
          </cell>
          <cell r="L236">
            <v>0.67900000000000005</v>
          </cell>
          <cell r="M236">
            <v>0.61399999999999999</v>
          </cell>
        </row>
        <row r="237">
          <cell r="F237" t="str">
            <v>Ded=50, C%=20/40, OOP Max=5050</v>
          </cell>
          <cell r="G237">
            <v>0.71399999999999997</v>
          </cell>
          <cell r="H237">
            <v>0.73</v>
          </cell>
          <cell r="I237">
            <v>0.71399999999999997</v>
          </cell>
          <cell r="J237">
            <v>0.7</v>
          </cell>
          <cell r="K237">
            <v>0.68700000000000006</v>
          </cell>
          <cell r="L237">
            <v>0.67600000000000005</v>
          </cell>
          <cell r="M237">
            <v>0.60599999999999998</v>
          </cell>
        </row>
        <row r="238">
          <cell r="F238" t="str">
            <v>Ded=50, C%=20/40, OOP Max=6050</v>
          </cell>
          <cell r="G238">
            <v>0.71099999999999997</v>
          </cell>
          <cell r="H238">
            <v>0.72799999999999998</v>
          </cell>
          <cell r="I238">
            <v>0.71199999999999997</v>
          </cell>
          <cell r="J238">
            <v>0.69699999999999995</v>
          </cell>
          <cell r="K238">
            <v>0.68500000000000005</v>
          </cell>
          <cell r="L238">
            <v>0.67400000000000004</v>
          </cell>
          <cell r="M238">
            <v>0.6</v>
          </cell>
        </row>
        <row r="239">
          <cell r="F239" t="str">
            <v>Ded=50, C%=20/40, OOP Max=NA</v>
          </cell>
          <cell r="G239">
            <v>0.69</v>
          </cell>
          <cell r="H239">
            <v>0.71299999999999997</v>
          </cell>
          <cell r="I239">
            <v>0.69699999999999995</v>
          </cell>
          <cell r="J239">
            <v>0.68200000000000005</v>
          </cell>
          <cell r="K239">
            <v>0.67</v>
          </cell>
          <cell r="L239">
            <v>0.65900000000000003</v>
          </cell>
          <cell r="M239">
            <v>0.56499999999999995</v>
          </cell>
        </row>
        <row r="240">
          <cell r="F240" t="str">
            <v>Ded=50, C%=20/50, OOP Max=150</v>
          </cell>
          <cell r="G240">
            <v>0.80200000000000005</v>
          </cell>
          <cell r="H240">
            <v>0.80300000000000005</v>
          </cell>
          <cell r="I240">
            <v>0.78600000000000003</v>
          </cell>
          <cell r="J240">
            <v>0.77200000000000002</v>
          </cell>
          <cell r="K240">
            <v>0.75900000000000001</v>
          </cell>
          <cell r="L240">
            <v>0.748</v>
          </cell>
          <cell r="M240">
            <v>0.69799999999999995</v>
          </cell>
        </row>
        <row r="241">
          <cell r="F241" t="str">
            <v>Ded=50, C%=20/50, OOP Max=250</v>
          </cell>
          <cell r="G241">
            <v>0.78700000000000003</v>
          </cell>
          <cell r="H241">
            <v>0.78900000000000003</v>
          </cell>
          <cell r="I241">
            <v>0.77300000000000002</v>
          </cell>
          <cell r="J241">
            <v>0.75800000000000001</v>
          </cell>
          <cell r="K241">
            <v>0.745</v>
          </cell>
          <cell r="L241">
            <v>0.73399999999999999</v>
          </cell>
          <cell r="M241">
            <v>0.69099999999999995</v>
          </cell>
        </row>
        <row r="242">
          <cell r="F242" t="str">
            <v>Ded=50, C%=20/50, OOP Max=350</v>
          </cell>
          <cell r="G242">
            <v>0.77600000000000002</v>
          </cell>
          <cell r="H242">
            <v>0.78</v>
          </cell>
          <cell r="I242">
            <v>0.76300000000000001</v>
          </cell>
          <cell r="J242">
            <v>0.749</v>
          </cell>
          <cell r="K242">
            <v>0.73599999999999999</v>
          </cell>
          <cell r="L242">
            <v>0.72499999999999998</v>
          </cell>
          <cell r="M242">
            <v>0.68600000000000005</v>
          </cell>
        </row>
        <row r="243">
          <cell r="F243" t="str">
            <v>Ded=50, C%=20/50, OOP Max=450</v>
          </cell>
          <cell r="G243">
            <v>0.76800000000000002</v>
          </cell>
          <cell r="H243">
            <v>0.77300000000000002</v>
          </cell>
          <cell r="I243">
            <v>0.75600000000000001</v>
          </cell>
          <cell r="J243">
            <v>0.74199999999999999</v>
          </cell>
          <cell r="K243">
            <v>0.72899999999999998</v>
          </cell>
          <cell r="L243">
            <v>0.71799999999999997</v>
          </cell>
          <cell r="M243">
            <v>0.68200000000000005</v>
          </cell>
        </row>
        <row r="244">
          <cell r="F244" t="str">
            <v>Ded=50, C%=20/50, OOP Max=650</v>
          </cell>
          <cell r="G244">
            <v>0.75600000000000001</v>
          </cell>
          <cell r="H244">
            <v>0.76200000000000001</v>
          </cell>
          <cell r="I244">
            <v>0.746</v>
          </cell>
          <cell r="J244">
            <v>0.73099999999999998</v>
          </cell>
          <cell r="K244">
            <v>0.71899999999999997</v>
          </cell>
          <cell r="L244">
            <v>0.70799999999999996</v>
          </cell>
          <cell r="M244">
            <v>0.66600000000000004</v>
          </cell>
        </row>
        <row r="245">
          <cell r="F245" t="str">
            <v>Ded=50, C%=20/50, OOP Max=850</v>
          </cell>
          <cell r="G245">
            <v>0.747</v>
          </cell>
          <cell r="H245">
            <v>0.755</v>
          </cell>
          <cell r="I245">
            <v>0.73799999999999999</v>
          </cell>
          <cell r="J245">
            <v>0.72399999999999998</v>
          </cell>
          <cell r="K245">
            <v>0.71099999999999997</v>
          </cell>
          <cell r="L245">
            <v>0.7</v>
          </cell>
          <cell r="M245">
            <v>0.66400000000000003</v>
          </cell>
        </row>
        <row r="246">
          <cell r="F246" t="str">
            <v>Ded=50, C%=20/50, OOP Max=1050</v>
          </cell>
          <cell r="G246">
            <v>0.74</v>
          </cell>
          <cell r="H246">
            <v>0.749</v>
          </cell>
          <cell r="I246">
            <v>0.73299999999999998</v>
          </cell>
          <cell r="J246">
            <v>0.71799999999999997</v>
          </cell>
          <cell r="K246">
            <v>0.70499999999999996</v>
          </cell>
          <cell r="L246">
            <v>0.69399999999999995</v>
          </cell>
          <cell r="M246">
            <v>0.65600000000000003</v>
          </cell>
        </row>
        <row r="247">
          <cell r="F247" t="str">
            <v>Ded=50, C%=20/50, OOP Max=1550</v>
          </cell>
          <cell r="G247">
            <v>0.72799999999999998</v>
          </cell>
          <cell r="H247">
            <v>0.73899999999999999</v>
          </cell>
          <cell r="I247">
            <v>0.72299999999999998</v>
          </cell>
          <cell r="J247">
            <v>0.70899999999999996</v>
          </cell>
          <cell r="K247">
            <v>0.69599999999999995</v>
          </cell>
          <cell r="L247">
            <v>0.68500000000000005</v>
          </cell>
          <cell r="M247">
            <v>0.64300000000000002</v>
          </cell>
        </row>
        <row r="248">
          <cell r="F248" t="str">
            <v>Ded=50, C%=20/50, OOP Max=2050</v>
          </cell>
          <cell r="G248">
            <v>0.72099999999999997</v>
          </cell>
          <cell r="H248">
            <v>0.73299999999999998</v>
          </cell>
          <cell r="I248">
            <v>0.71699999999999997</v>
          </cell>
          <cell r="J248">
            <v>0.70299999999999996</v>
          </cell>
          <cell r="K248">
            <v>0.69</v>
          </cell>
          <cell r="L248">
            <v>0.67900000000000005</v>
          </cell>
          <cell r="M248">
            <v>0.63400000000000001</v>
          </cell>
        </row>
        <row r="249">
          <cell r="F249" t="str">
            <v>Ded=50, C%=20/50, OOP Max=3050</v>
          </cell>
          <cell r="G249">
            <v>0.71199999999999997</v>
          </cell>
          <cell r="H249">
            <v>0.72599999999999998</v>
          </cell>
          <cell r="I249">
            <v>0.71</v>
          </cell>
          <cell r="J249">
            <v>0.69599999999999995</v>
          </cell>
          <cell r="K249">
            <v>0.68300000000000005</v>
          </cell>
          <cell r="L249">
            <v>0.67200000000000004</v>
          </cell>
          <cell r="M249">
            <v>0.621</v>
          </cell>
        </row>
        <row r="250">
          <cell r="F250" t="str">
            <v>Ded=50, C%=20/50, OOP Max=4050</v>
          </cell>
          <cell r="G250">
            <v>0.70599999999999996</v>
          </cell>
          <cell r="H250">
            <v>0.72199999999999998</v>
          </cell>
          <cell r="I250">
            <v>0.70599999999999996</v>
          </cell>
          <cell r="J250">
            <v>0.69099999999999995</v>
          </cell>
          <cell r="K250">
            <v>0.67900000000000005</v>
          </cell>
          <cell r="L250">
            <v>0.66800000000000004</v>
          </cell>
          <cell r="M250">
            <v>0.61399999999999999</v>
          </cell>
        </row>
        <row r="251">
          <cell r="F251" t="str">
            <v>Ded=50, C%=20/50, OOP Max=5050</v>
          </cell>
          <cell r="G251">
            <v>0.70199999999999996</v>
          </cell>
          <cell r="H251">
            <v>0.71799999999999997</v>
          </cell>
          <cell r="I251">
            <v>0.70199999999999996</v>
          </cell>
          <cell r="J251">
            <v>0.68799999999999994</v>
          </cell>
          <cell r="K251">
            <v>0.67500000000000004</v>
          </cell>
          <cell r="L251">
            <v>0.66400000000000003</v>
          </cell>
          <cell r="M251">
            <v>0.60599999999999998</v>
          </cell>
        </row>
        <row r="252">
          <cell r="F252" t="str">
            <v>Ded=50, C%=20/50, OOP Max=6050</v>
          </cell>
          <cell r="G252">
            <v>0.69899999999999995</v>
          </cell>
          <cell r="H252">
            <v>0.71599999999999997</v>
          </cell>
          <cell r="I252">
            <v>0.7</v>
          </cell>
          <cell r="J252">
            <v>0.68500000000000005</v>
          </cell>
          <cell r="K252">
            <v>0.67300000000000004</v>
          </cell>
          <cell r="L252">
            <v>0.66200000000000003</v>
          </cell>
          <cell r="M252">
            <v>0.6</v>
          </cell>
        </row>
        <row r="253">
          <cell r="F253" t="str">
            <v>Ded=50, C%=20/50, OOP Max=NA</v>
          </cell>
          <cell r="G253">
            <v>0.67900000000000005</v>
          </cell>
          <cell r="H253">
            <v>0.70099999999999996</v>
          </cell>
          <cell r="I253">
            <v>0.68500000000000005</v>
          </cell>
          <cell r="J253">
            <v>0.67100000000000004</v>
          </cell>
          <cell r="K253">
            <v>0.65800000000000003</v>
          </cell>
          <cell r="L253">
            <v>0.64700000000000002</v>
          </cell>
          <cell r="M253">
            <v>0.56499999999999995</v>
          </cell>
        </row>
        <row r="254">
          <cell r="F254" t="str">
            <v>Ded=50, C%=30/40, OOP Max=200</v>
          </cell>
          <cell r="G254">
            <v>0.79300000000000004</v>
          </cell>
          <cell r="H254">
            <v>0.8</v>
          </cell>
          <cell r="I254">
            <v>0.78400000000000003</v>
          </cell>
          <cell r="J254">
            <v>0.76900000000000002</v>
          </cell>
          <cell r="K254">
            <v>0.75700000000000001</v>
          </cell>
          <cell r="L254">
            <v>0.746</v>
          </cell>
          <cell r="M254">
            <v>0.63300000000000001</v>
          </cell>
        </row>
        <row r="255">
          <cell r="F255" t="str">
            <v>Ded=50, C%=30/40, OOP Max=350</v>
          </cell>
          <cell r="G255">
            <v>0.77</v>
          </cell>
          <cell r="H255">
            <v>0.78</v>
          </cell>
          <cell r="I255">
            <v>0.76400000000000001</v>
          </cell>
          <cell r="J255">
            <v>0.749</v>
          </cell>
          <cell r="K255">
            <v>0.73599999999999999</v>
          </cell>
          <cell r="L255">
            <v>0.72499999999999998</v>
          </cell>
          <cell r="M255">
            <v>0.622</v>
          </cell>
        </row>
        <row r="256">
          <cell r="F256" t="str">
            <v>Ded=50, C%=30/40, OOP Max=500</v>
          </cell>
          <cell r="G256">
            <v>0.754</v>
          </cell>
          <cell r="H256">
            <v>0.76600000000000001</v>
          </cell>
          <cell r="I256">
            <v>0.75</v>
          </cell>
          <cell r="J256">
            <v>0.73499999999999999</v>
          </cell>
          <cell r="K256">
            <v>0.72199999999999998</v>
          </cell>
          <cell r="L256">
            <v>0.71099999999999997</v>
          </cell>
          <cell r="M256">
            <v>0.61599999999999999</v>
          </cell>
        </row>
        <row r="257">
          <cell r="F257" t="str">
            <v>Ded=50, C%=30/40, OOP Max=650</v>
          </cell>
          <cell r="G257">
            <v>0.74199999999999999</v>
          </cell>
          <cell r="H257">
            <v>0.755</v>
          </cell>
          <cell r="I257">
            <v>0.73899999999999999</v>
          </cell>
          <cell r="J257">
            <v>0.72399999999999998</v>
          </cell>
          <cell r="K257">
            <v>0.71199999999999997</v>
          </cell>
          <cell r="L257">
            <v>0.70099999999999996</v>
          </cell>
          <cell r="M257">
            <v>0.61099999999999999</v>
          </cell>
        </row>
        <row r="258">
          <cell r="F258" t="str">
            <v>Ded=50, C%=30/40, OOP Max=950</v>
          </cell>
          <cell r="G258">
            <v>0.72399999999999998</v>
          </cell>
          <cell r="H258">
            <v>0.74</v>
          </cell>
          <cell r="I258">
            <v>0.72399999999999998</v>
          </cell>
          <cell r="J258">
            <v>0.70899999999999996</v>
          </cell>
          <cell r="K258">
            <v>0.69599999999999995</v>
          </cell>
          <cell r="L258">
            <v>0.68500000000000005</v>
          </cell>
          <cell r="M258">
            <v>0.58899999999999997</v>
          </cell>
        </row>
        <row r="259">
          <cell r="F259" t="str">
            <v>Ded=50, C%=30/40, OOP Max=1250</v>
          </cell>
          <cell r="G259">
            <v>0.71099999999999997</v>
          </cell>
          <cell r="H259">
            <v>0.72799999999999998</v>
          </cell>
          <cell r="I259">
            <v>0.71199999999999997</v>
          </cell>
          <cell r="J259">
            <v>0.69799999999999995</v>
          </cell>
          <cell r="K259">
            <v>0.68500000000000005</v>
          </cell>
          <cell r="L259">
            <v>0.67400000000000004</v>
          </cell>
          <cell r="M259">
            <v>0.58599999999999997</v>
          </cell>
        </row>
        <row r="260">
          <cell r="F260" t="str">
            <v>Ded=50, C%=30/40, OOP Max=1550</v>
          </cell>
          <cell r="G260">
            <v>0.7</v>
          </cell>
          <cell r="H260">
            <v>0.72</v>
          </cell>
          <cell r="I260">
            <v>0.70399999999999996</v>
          </cell>
          <cell r="J260">
            <v>0.68899999999999995</v>
          </cell>
          <cell r="K260">
            <v>0.67700000000000005</v>
          </cell>
          <cell r="L260">
            <v>0.66600000000000004</v>
          </cell>
          <cell r="M260">
            <v>0.57499999999999996</v>
          </cell>
        </row>
        <row r="261">
          <cell r="F261" t="str">
            <v>Ded=50, C%=30/40, OOP Max=2300</v>
          </cell>
          <cell r="G261">
            <v>0.68300000000000005</v>
          </cell>
          <cell r="H261">
            <v>0.70599999999999996</v>
          </cell>
          <cell r="I261">
            <v>0.69</v>
          </cell>
          <cell r="J261">
            <v>0.67500000000000004</v>
          </cell>
          <cell r="K261">
            <v>0.66300000000000003</v>
          </cell>
          <cell r="L261">
            <v>0.65200000000000002</v>
          </cell>
          <cell r="M261">
            <v>0.55800000000000005</v>
          </cell>
        </row>
        <row r="262">
          <cell r="F262" t="str">
            <v>Ded=50, C%=30/40, OOP Max=3050</v>
          </cell>
          <cell r="G262">
            <v>0.67200000000000004</v>
          </cell>
          <cell r="H262">
            <v>0.69699999999999995</v>
          </cell>
          <cell r="I262">
            <v>0.68100000000000005</v>
          </cell>
          <cell r="J262">
            <v>0.66600000000000004</v>
          </cell>
          <cell r="K262">
            <v>0.65400000000000003</v>
          </cell>
          <cell r="L262">
            <v>0.64300000000000002</v>
          </cell>
          <cell r="M262">
            <v>0.54500000000000004</v>
          </cell>
        </row>
        <row r="263">
          <cell r="F263" t="str">
            <v>Ded=50, C%=30/40, OOP Max=4550</v>
          </cell>
          <cell r="G263">
            <v>0.65800000000000003</v>
          </cell>
          <cell r="H263">
            <v>0.68600000000000005</v>
          </cell>
          <cell r="I263">
            <v>0.67</v>
          </cell>
          <cell r="J263">
            <v>0.65600000000000003</v>
          </cell>
          <cell r="K263">
            <v>0.64300000000000002</v>
          </cell>
          <cell r="L263">
            <v>0.63200000000000001</v>
          </cell>
          <cell r="M263">
            <v>0.52700000000000002</v>
          </cell>
        </row>
        <row r="264">
          <cell r="F264" t="str">
            <v>Ded=50, C%=30/40, OOP Max=6050</v>
          </cell>
          <cell r="G264">
            <v>0.65</v>
          </cell>
          <cell r="H264">
            <v>0.67900000000000005</v>
          </cell>
          <cell r="I264">
            <v>0.66300000000000003</v>
          </cell>
          <cell r="J264">
            <v>0.64900000000000002</v>
          </cell>
          <cell r="K264">
            <v>0.63700000000000001</v>
          </cell>
          <cell r="L264">
            <v>0.626</v>
          </cell>
          <cell r="M264">
            <v>0.51700000000000002</v>
          </cell>
        </row>
        <row r="265">
          <cell r="F265" t="str">
            <v>Ded=50, C%=30/40, OOP Max=7550</v>
          </cell>
          <cell r="G265">
            <v>0.64400000000000002</v>
          </cell>
          <cell r="H265">
            <v>0.67400000000000004</v>
          </cell>
          <cell r="I265">
            <v>0.65900000000000003</v>
          </cell>
          <cell r="J265">
            <v>0.64400000000000002</v>
          </cell>
          <cell r="K265">
            <v>0.63200000000000001</v>
          </cell>
          <cell r="L265">
            <v>0.621</v>
          </cell>
          <cell r="M265">
            <v>0.50700000000000001</v>
          </cell>
        </row>
        <row r="266">
          <cell r="F266" t="str">
            <v>Ded=50, C%=30/40, OOP Max=9050</v>
          </cell>
          <cell r="G266">
            <v>0.63900000000000001</v>
          </cell>
          <cell r="H266">
            <v>0.67100000000000004</v>
          </cell>
          <cell r="I266">
            <v>0.65500000000000003</v>
          </cell>
          <cell r="J266">
            <v>0.64</v>
          </cell>
          <cell r="K266">
            <v>0.628</v>
          </cell>
          <cell r="L266">
            <v>0.61699999999999999</v>
          </cell>
          <cell r="M266">
            <v>0.499</v>
          </cell>
        </row>
        <row r="267">
          <cell r="F267" t="str">
            <v>Ded=50, C%=30/50, OOP Max=200</v>
          </cell>
          <cell r="G267">
            <v>0.78100000000000003</v>
          </cell>
          <cell r="H267">
            <v>0.78900000000000003</v>
          </cell>
          <cell r="I267">
            <v>0.77200000000000002</v>
          </cell>
          <cell r="J267">
            <v>0.75800000000000001</v>
          </cell>
          <cell r="K267">
            <v>0.745</v>
          </cell>
          <cell r="L267">
            <v>0.73399999999999999</v>
          </cell>
          <cell r="M267">
            <v>0.63300000000000001</v>
          </cell>
        </row>
        <row r="268">
          <cell r="F268" t="str">
            <v>Ded=50, C%=30/50, OOP Max=350</v>
          </cell>
          <cell r="G268">
            <v>0.75800000000000001</v>
          </cell>
          <cell r="H268">
            <v>0.76800000000000002</v>
          </cell>
          <cell r="I268">
            <v>0.752</v>
          </cell>
          <cell r="J268">
            <v>0.73699999999999999</v>
          </cell>
          <cell r="K268">
            <v>0.72499999999999998</v>
          </cell>
          <cell r="L268">
            <v>0.71399999999999997</v>
          </cell>
          <cell r="M268">
            <v>0.622</v>
          </cell>
        </row>
        <row r="269">
          <cell r="F269" t="str">
            <v>Ded=50, C%=30/50, OOP Max=500</v>
          </cell>
          <cell r="G269">
            <v>0.74199999999999999</v>
          </cell>
          <cell r="H269">
            <v>0.754</v>
          </cell>
          <cell r="I269">
            <v>0.73799999999999999</v>
          </cell>
          <cell r="J269">
            <v>0.72299999999999998</v>
          </cell>
          <cell r="K269">
            <v>0.71099999999999997</v>
          </cell>
          <cell r="L269">
            <v>0.7</v>
          </cell>
          <cell r="M269">
            <v>0.61599999999999999</v>
          </cell>
        </row>
        <row r="270">
          <cell r="F270" t="str">
            <v>Ded=50, C%=30/50, OOP Max=650</v>
          </cell>
          <cell r="G270">
            <v>0.73</v>
          </cell>
          <cell r="H270">
            <v>0.74299999999999999</v>
          </cell>
          <cell r="I270">
            <v>0.72699999999999998</v>
          </cell>
          <cell r="J270">
            <v>0.71299999999999997</v>
          </cell>
          <cell r="K270">
            <v>0.7</v>
          </cell>
          <cell r="L270">
            <v>0.68899999999999995</v>
          </cell>
          <cell r="M270">
            <v>0.61099999999999999</v>
          </cell>
        </row>
        <row r="271">
          <cell r="F271" t="str">
            <v>Ded=50, C%=30/50, OOP Max=950</v>
          </cell>
          <cell r="G271">
            <v>0.71199999999999997</v>
          </cell>
          <cell r="H271">
            <v>0.72799999999999998</v>
          </cell>
          <cell r="I271">
            <v>0.71199999999999997</v>
          </cell>
          <cell r="J271">
            <v>0.69699999999999995</v>
          </cell>
          <cell r="K271">
            <v>0.68500000000000005</v>
          </cell>
          <cell r="L271">
            <v>0.67300000000000004</v>
          </cell>
          <cell r="M271">
            <v>0.58899999999999997</v>
          </cell>
        </row>
        <row r="272">
          <cell r="F272" t="str">
            <v>Ded=50, C%=30/50, OOP Max=1250</v>
          </cell>
          <cell r="G272">
            <v>0.69899999999999995</v>
          </cell>
          <cell r="H272">
            <v>0.71699999999999997</v>
          </cell>
          <cell r="I272">
            <v>0.70099999999999996</v>
          </cell>
          <cell r="J272">
            <v>0.68600000000000005</v>
          </cell>
          <cell r="K272">
            <v>0.67300000000000004</v>
          </cell>
          <cell r="L272">
            <v>0.66200000000000003</v>
          </cell>
          <cell r="M272">
            <v>0.58599999999999997</v>
          </cell>
        </row>
        <row r="273">
          <cell r="F273" t="str">
            <v>Ded=50, C%=30/50, OOP Max=1550</v>
          </cell>
          <cell r="G273">
            <v>0.68899999999999995</v>
          </cell>
          <cell r="H273">
            <v>0.70799999999999996</v>
          </cell>
          <cell r="I273">
            <v>0.69199999999999995</v>
          </cell>
          <cell r="J273">
            <v>0.67700000000000005</v>
          </cell>
          <cell r="K273">
            <v>0.66500000000000004</v>
          </cell>
          <cell r="L273">
            <v>0.65400000000000003</v>
          </cell>
          <cell r="M273">
            <v>0.57499999999999996</v>
          </cell>
        </row>
        <row r="274">
          <cell r="F274" t="str">
            <v>Ded=50, C%=30/50, OOP Max=2300</v>
          </cell>
          <cell r="G274">
            <v>0.67100000000000004</v>
          </cell>
          <cell r="H274">
            <v>0.69399999999999995</v>
          </cell>
          <cell r="I274">
            <v>0.67800000000000005</v>
          </cell>
          <cell r="J274">
            <v>0.66300000000000003</v>
          </cell>
          <cell r="K274">
            <v>0.65100000000000002</v>
          </cell>
          <cell r="L274">
            <v>0.64</v>
          </cell>
          <cell r="M274">
            <v>0.55800000000000005</v>
          </cell>
        </row>
        <row r="275">
          <cell r="F275" t="str">
            <v>Ded=50, C%=30/50, OOP Max=3050</v>
          </cell>
          <cell r="G275">
            <v>0.66</v>
          </cell>
          <cell r="H275">
            <v>0.68500000000000005</v>
          </cell>
          <cell r="I275">
            <v>0.66900000000000004</v>
          </cell>
          <cell r="J275">
            <v>0.65500000000000003</v>
          </cell>
          <cell r="K275">
            <v>0.64200000000000002</v>
          </cell>
          <cell r="L275">
            <v>0.63100000000000001</v>
          </cell>
          <cell r="M275">
            <v>0.54500000000000004</v>
          </cell>
        </row>
        <row r="276">
          <cell r="F276" t="str">
            <v>Ded=50, C%=30/50, OOP Max=4550</v>
          </cell>
          <cell r="G276">
            <v>0.64700000000000002</v>
          </cell>
          <cell r="H276">
            <v>0.67400000000000004</v>
          </cell>
          <cell r="I276">
            <v>0.65800000000000003</v>
          </cell>
          <cell r="J276">
            <v>0.64400000000000002</v>
          </cell>
          <cell r="K276">
            <v>0.63100000000000001</v>
          </cell>
          <cell r="L276">
            <v>0.621</v>
          </cell>
          <cell r="M276">
            <v>0.52700000000000002</v>
          </cell>
        </row>
        <row r="277">
          <cell r="F277" t="str">
            <v>Ded=50, C%=30/50, OOP Max=6050</v>
          </cell>
          <cell r="G277">
            <v>0.63800000000000001</v>
          </cell>
          <cell r="H277">
            <v>0.66700000000000004</v>
          </cell>
          <cell r="I277">
            <v>0.65200000000000002</v>
          </cell>
          <cell r="J277">
            <v>0.63700000000000001</v>
          </cell>
          <cell r="K277">
            <v>0.625</v>
          </cell>
          <cell r="L277">
            <v>0.61399999999999999</v>
          </cell>
          <cell r="M277">
            <v>0.51700000000000002</v>
          </cell>
        </row>
        <row r="278">
          <cell r="F278" t="str">
            <v>Ded=50, C%=30/50, OOP Max=7550</v>
          </cell>
          <cell r="G278">
            <v>0.63200000000000001</v>
          </cell>
          <cell r="H278">
            <v>0.66200000000000003</v>
          </cell>
          <cell r="I278">
            <v>0.64700000000000002</v>
          </cell>
          <cell r="J278">
            <v>0.63200000000000001</v>
          </cell>
          <cell r="K278">
            <v>0.62</v>
          </cell>
          <cell r="L278">
            <v>0.60899999999999999</v>
          </cell>
          <cell r="M278">
            <v>0.50700000000000001</v>
          </cell>
        </row>
        <row r="279">
          <cell r="F279" t="str">
            <v>Ded=50, C%=30/50, OOP Max=9050</v>
          </cell>
          <cell r="G279">
            <v>0.628</v>
          </cell>
          <cell r="H279">
            <v>0.65900000000000003</v>
          </cell>
          <cell r="I279">
            <v>0.64300000000000002</v>
          </cell>
          <cell r="J279">
            <v>0.629</v>
          </cell>
          <cell r="K279">
            <v>0.61599999999999999</v>
          </cell>
          <cell r="L279">
            <v>0.60499999999999998</v>
          </cell>
          <cell r="M279">
            <v>0.499</v>
          </cell>
        </row>
        <row r="280">
          <cell r="F280" t="str">
            <v>Ded=50, C%=30/50, OOP Max=NA</v>
          </cell>
          <cell r="G280">
            <v>0.59799999999999998</v>
          </cell>
          <cell r="H280">
            <v>0.63600000000000001</v>
          </cell>
          <cell r="I280">
            <v>0.621</v>
          </cell>
          <cell r="J280">
            <v>0.60599999999999998</v>
          </cell>
          <cell r="K280">
            <v>0.59399999999999997</v>
          </cell>
          <cell r="L280">
            <v>0.58299999999999996</v>
          </cell>
          <cell r="M280">
            <v>0.45100000000000001</v>
          </cell>
        </row>
        <row r="281">
          <cell r="F281" t="str">
            <v>Ded=100, C%=0/10, OOP Max=NA</v>
          </cell>
          <cell r="G281">
            <v>0.92700000000000005</v>
          </cell>
          <cell r="H281">
            <v>0.89500000000000002</v>
          </cell>
          <cell r="I281">
            <v>0.879</v>
          </cell>
          <cell r="J281">
            <v>0.86399999999999999</v>
          </cell>
          <cell r="K281">
            <v>0.85099999999999998</v>
          </cell>
          <cell r="L281">
            <v>0.84</v>
          </cell>
          <cell r="M281">
            <v>0.67900000000000005</v>
          </cell>
        </row>
        <row r="282">
          <cell r="F282" t="str">
            <v>Ded=100, C%=0/20, OOP Max=NA</v>
          </cell>
          <cell r="G282">
            <v>0.91200000000000003</v>
          </cell>
          <cell r="H282">
            <v>0.88</v>
          </cell>
          <cell r="I282">
            <v>0.86399999999999999</v>
          </cell>
          <cell r="J282">
            <v>0.84899999999999998</v>
          </cell>
          <cell r="K282">
            <v>0.83599999999999997</v>
          </cell>
          <cell r="L282">
            <v>0.82499999999999996</v>
          </cell>
          <cell r="M282">
            <v>0.67900000000000005</v>
          </cell>
        </row>
        <row r="283">
          <cell r="F283" t="str">
            <v>Ded=100, C%=0/30, OOP Max=NA</v>
          </cell>
          <cell r="G283">
            <v>0.89900000000000002</v>
          </cell>
          <cell r="H283">
            <v>0.86799999999999999</v>
          </cell>
          <cell r="I283">
            <v>0.85099999999999998</v>
          </cell>
          <cell r="J283">
            <v>0.83599999999999997</v>
          </cell>
          <cell r="K283">
            <v>0.82299999999999995</v>
          </cell>
          <cell r="L283">
            <v>0.81200000000000006</v>
          </cell>
          <cell r="M283">
            <v>0.67900000000000005</v>
          </cell>
        </row>
        <row r="284">
          <cell r="F284" t="str">
            <v>Ded=100, C%=0/40, OOP Max=NA</v>
          </cell>
          <cell r="G284">
            <v>0.88700000000000001</v>
          </cell>
          <cell r="H284">
            <v>0.85499999999999998</v>
          </cell>
          <cell r="I284">
            <v>0.83899999999999997</v>
          </cell>
          <cell r="J284">
            <v>0.82399999999999995</v>
          </cell>
          <cell r="K284">
            <v>0.81100000000000005</v>
          </cell>
          <cell r="L284">
            <v>0.8</v>
          </cell>
          <cell r="M284">
            <v>0.67900000000000005</v>
          </cell>
        </row>
        <row r="285">
          <cell r="F285" t="str">
            <v>Ded=100, C%=0/50, OOP Max=NA</v>
          </cell>
          <cell r="G285">
            <v>0.875</v>
          </cell>
          <cell r="H285">
            <v>0.84299999999999997</v>
          </cell>
          <cell r="I285">
            <v>0.82699999999999996</v>
          </cell>
          <cell r="J285">
            <v>0.81200000000000006</v>
          </cell>
          <cell r="K285">
            <v>0.79900000000000004</v>
          </cell>
          <cell r="L285">
            <v>0.78800000000000003</v>
          </cell>
          <cell r="M285">
            <v>0.67900000000000005</v>
          </cell>
        </row>
        <row r="286">
          <cell r="F286" t="str">
            <v>Ded=100, C%=5/15, OOP Max=300</v>
          </cell>
          <cell r="G286">
            <v>0.876</v>
          </cell>
          <cell r="H286">
            <v>0.85799999999999998</v>
          </cell>
          <cell r="I286">
            <v>0.84199999999999997</v>
          </cell>
          <cell r="J286">
            <v>0.82699999999999996</v>
          </cell>
          <cell r="K286">
            <v>0.81399999999999995</v>
          </cell>
          <cell r="L286">
            <v>0.80300000000000005</v>
          </cell>
          <cell r="M286">
            <v>0.65400000000000003</v>
          </cell>
        </row>
        <row r="287">
          <cell r="F287" t="str">
            <v>Ded=100, C%=5/25, OOP Max=300</v>
          </cell>
          <cell r="G287">
            <v>0.86199999999999999</v>
          </cell>
          <cell r="H287">
            <v>0.84399999999999997</v>
          </cell>
          <cell r="I287">
            <v>0.82799999999999996</v>
          </cell>
          <cell r="J287">
            <v>0.81299999999999994</v>
          </cell>
          <cell r="K287">
            <v>0.8</v>
          </cell>
          <cell r="L287">
            <v>0.78900000000000003</v>
          </cell>
          <cell r="M287">
            <v>0.65400000000000003</v>
          </cell>
        </row>
        <row r="288">
          <cell r="F288" t="str">
            <v>Ded=100, C%=5/35, OOP Max=300</v>
          </cell>
          <cell r="G288">
            <v>0.85</v>
          </cell>
          <cell r="H288">
            <v>0.83199999999999996</v>
          </cell>
          <cell r="I288">
            <v>0.81499999999999995</v>
          </cell>
          <cell r="J288">
            <v>0.8</v>
          </cell>
          <cell r="K288">
            <v>0.78800000000000003</v>
          </cell>
          <cell r="L288">
            <v>0.77600000000000002</v>
          </cell>
          <cell r="M288">
            <v>0.65400000000000003</v>
          </cell>
        </row>
        <row r="289">
          <cell r="F289" t="str">
            <v>Ded=100, C%=5/45, OOP Max=300</v>
          </cell>
          <cell r="G289">
            <v>0.83799999999999997</v>
          </cell>
          <cell r="H289">
            <v>0.82</v>
          </cell>
          <cell r="I289">
            <v>0.80300000000000005</v>
          </cell>
          <cell r="J289">
            <v>0.78800000000000003</v>
          </cell>
          <cell r="K289">
            <v>0.77600000000000002</v>
          </cell>
          <cell r="L289">
            <v>0.76500000000000001</v>
          </cell>
          <cell r="M289">
            <v>0.65400000000000003</v>
          </cell>
        </row>
        <row r="290">
          <cell r="F290" t="str">
            <v>Ded=100, C%=10/20, OOP Max=150</v>
          </cell>
          <cell r="G290">
            <v>0.85699999999999998</v>
          </cell>
          <cell r="H290">
            <v>0.84599999999999997</v>
          </cell>
          <cell r="I290">
            <v>0.83</v>
          </cell>
          <cell r="J290">
            <v>0.81499999999999995</v>
          </cell>
          <cell r="K290">
            <v>0.80300000000000005</v>
          </cell>
          <cell r="L290">
            <v>0.79100000000000004</v>
          </cell>
          <cell r="M290">
            <v>0.629</v>
          </cell>
        </row>
        <row r="291">
          <cell r="F291" t="str">
            <v>Ded=100, C%=10/20, OOP Max=200</v>
          </cell>
          <cell r="G291">
            <v>0.84899999999999998</v>
          </cell>
          <cell r="H291">
            <v>0.84</v>
          </cell>
          <cell r="I291">
            <v>0.82299999999999995</v>
          </cell>
          <cell r="J291">
            <v>0.80900000000000005</v>
          </cell>
          <cell r="K291">
            <v>0.79600000000000004</v>
          </cell>
          <cell r="L291">
            <v>0.78500000000000003</v>
          </cell>
          <cell r="M291">
            <v>0.626</v>
          </cell>
        </row>
        <row r="292">
          <cell r="F292" t="str">
            <v>Ded=100, C%=10/20, OOP Max=250</v>
          </cell>
          <cell r="G292">
            <v>0.84399999999999997</v>
          </cell>
          <cell r="H292">
            <v>0.83499999999999996</v>
          </cell>
          <cell r="I292">
            <v>0.81899999999999995</v>
          </cell>
          <cell r="J292">
            <v>0.80400000000000005</v>
          </cell>
          <cell r="K292">
            <v>0.79100000000000004</v>
          </cell>
          <cell r="L292">
            <v>0.78</v>
          </cell>
          <cell r="M292">
            <v>0.623</v>
          </cell>
        </row>
        <row r="293">
          <cell r="F293" t="str">
            <v>Ded=100, C%=10/20, OOP Max=300</v>
          </cell>
          <cell r="G293">
            <v>0.84</v>
          </cell>
          <cell r="H293">
            <v>0.83099999999999996</v>
          </cell>
          <cell r="I293">
            <v>0.81499999999999995</v>
          </cell>
          <cell r="J293">
            <v>0.8</v>
          </cell>
          <cell r="K293">
            <v>0.78800000000000003</v>
          </cell>
          <cell r="L293">
            <v>0.77700000000000002</v>
          </cell>
          <cell r="M293">
            <v>0.622</v>
          </cell>
        </row>
        <row r="294">
          <cell r="F294" t="str">
            <v>Ded=100, C%=10/20, OOP Max=350</v>
          </cell>
          <cell r="G294">
            <v>0.83599999999999997</v>
          </cell>
          <cell r="H294">
            <v>0.82899999999999996</v>
          </cell>
          <cell r="I294">
            <v>0.81200000000000006</v>
          </cell>
          <cell r="J294">
            <v>0.79800000000000004</v>
          </cell>
          <cell r="K294">
            <v>0.78500000000000003</v>
          </cell>
          <cell r="L294">
            <v>0.77400000000000002</v>
          </cell>
          <cell r="M294">
            <v>0.61799999999999999</v>
          </cell>
        </row>
        <row r="295">
          <cell r="F295" t="str">
            <v>Ded=100, C%=10/20, OOP Max=400</v>
          </cell>
          <cell r="G295">
            <v>0.83399999999999996</v>
          </cell>
          <cell r="H295">
            <v>0.82599999999999996</v>
          </cell>
          <cell r="I295">
            <v>0.81</v>
          </cell>
          <cell r="J295">
            <v>0.79500000000000004</v>
          </cell>
          <cell r="K295">
            <v>0.78300000000000003</v>
          </cell>
          <cell r="L295">
            <v>0.77100000000000002</v>
          </cell>
          <cell r="M295">
            <v>0.61399999999999999</v>
          </cell>
        </row>
        <row r="296">
          <cell r="F296" t="str">
            <v>Ded=100, C%=10/20, OOP Max=500</v>
          </cell>
          <cell r="G296">
            <v>0.82899999999999996</v>
          </cell>
          <cell r="H296">
            <v>0.82199999999999995</v>
          </cell>
          <cell r="I296">
            <v>0.80600000000000005</v>
          </cell>
          <cell r="J296">
            <v>0.79100000000000004</v>
          </cell>
          <cell r="K296">
            <v>0.77900000000000003</v>
          </cell>
          <cell r="L296">
            <v>0.76800000000000002</v>
          </cell>
          <cell r="M296">
            <v>0.61399999999999999</v>
          </cell>
        </row>
        <row r="297">
          <cell r="F297" t="str">
            <v>Ded=100, C%=10/20, OOP Max=600</v>
          </cell>
          <cell r="G297">
            <v>0.82599999999999996</v>
          </cell>
          <cell r="H297">
            <v>0.82</v>
          </cell>
          <cell r="I297">
            <v>0.80300000000000005</v>
          </cell>
          <cell r="J297">
            <v>0.78900000000000003</v>
          </cell>
          <cell r="K297">
            <v>0.77600000000000002</v>
          </cell>
          <cell r="L297">
            <v>0.76500000000000001</v>
          </cell>
          <cell r="M297">
            <v>0.61</v>
          </cell>
        </row>
        <row r="298">
          <cell r="F298" t="str">
            <v>Ded=100, C%=10/20, OOP Max=850</v>
          </cell>
          <cell r="G298">
            <v>0.81899999999999995</v>
          </cell>
          <cell r="H298">
            <v>0.81499999999999995</v>
          </cell>
          <cell r="I298">
            <v>0.79800000000000004</v>
          </cell>
          <cell r="J298">
            <v>0.78400000000000003</v>
          </cell>
          <cell r="K298">
            <v>0.77100000000000002</v>
          </cell>
          <cell r="L298">
            <v>0.76</v>
          </cell>
          <cell r="M298">
            <v>0.60499999999999998</v>
          </cell>
        </row>
        <row r="299">
          <cell r="F299" t="str">
            <v>Ded=100, C%=10/20, OOP Max=1100</v>
          </cell>
          <cell r="G299">
            <v>0.81599999999999995</v>
          </cell>
          <cell r="H299">
            <v>0.81200000000000006</v>
          </cell>
          <cell r="I299">
            <v>0.79600000000000004</v>
          </cell>
          <cell r="J299">
            <v>0.78100000000000003</v>
          </cell>
          <cell r="K299">
            <v>0.76800000000000002</v>
          </cell>
          <cell r="L299">
            <v>0.75700000000000001</v>
          </cell>
          <cell r="M299">
            <v>0.6</v>
          </cell>
        </row>
        <row r="300">
          <cell r="F300" t="str">
            <v>Ded=100, C%=10/20, OOP Max=1600</v>
          </cell>
          <cell r="G300">
            <v>0.81100000000000005</v>
          </cell>
          <cell r="H300">
            <v>0.80800000000000005</v>
          </cell>
          <cell r="I300">
            <v>0.79200000000000004</v>
          </cell>
          <cell r="J300">
            <v>0.77700000000000002</v>
          </cell>
          <cell r="K300">
            <v>0.76500000000000001</v>
          </cell>
          <cell r="L300">
            <v>0.753</v>
          </cell>
          <cell r="M300">
            <v>0.59499999999999997</v>
          </cell>
        </row>
        <row r="301">
          <cell r="F301" t="str">
            <v>Ded=100, C%=10/20, OOP Max=2100</v>
          </cell>
          <cell r="G301">
            <v>0.80800000000000005</v>
          </cell>
          <cell r="H301">
            <v>0.80600000000000005</v>
          </cell>
          <cell r="I301">
            <v>0.79</v>
          </cell>
          <cell r="J301">
            <v>0.77500000000000002</v>
          </cell>
          <cell r="K301">
            <v>0.76200000000000001</v>
          </cell>
          <cell r="L301">
            <v>0.751</v>
          </cell>
          <cell r="M301">
            <v>0.59099999999999997</v>
          </cell>
        </row>
        <row r="302">
          <cell r="F302" t="str">
            <v>Ded=100, C%=10/20, OOP Max=2600</v>
          </cell>
          <cell r="G302">
            <v>0.80600000000000005</v>
          </cell>
          <cell r="H302">
            <v>0.80400000000000005</v>
          </cell>
          <cell r="I302">
            <v>0.78800000000000003</v>
          </cell>
          <cell r="J302">
            <v>0.77300000000000002</v>
          </cell>
          <cell r="K302">
            <v>0.76100000000000001</v>
          </cell>
          <cell r="L302">
            <v>0.749</v>
          </cell>
          <cell r="M302">
            <v>0.58799999999999997</v>
          </cell>
        </row>
        <row r="303">
          <cell r="F303" t="str">
            <v>Ded=100, C%=10/20, OOP Max=3100</v>
          </cell>
          <cell r="G303">
            <v>0.80400000000000005</v>
          </cell>
          <cell r="H303">
            <v>0.80300000000000005</v>
          </cell>
          <cell r="I303">
            <v>0.78700000000000003</v>
          </cell>
          <cell r="J303">
            <v>0.77200000000000002</v>
          </cell>
          <cell r="K303">
            <v>0.75900000000000001</v>
          </cell>
          <cell r="L303">
            <v>0.748</v>
          </cell>
          <cell r="M303">
            <v>0.58499999999999996</v>
          </cell>
        </row>
        <row r="304">
          <cell r="F304" t="str">
            <v>Ded=100, C%=10/20, OOP Max=NA</v>
          </cell>
          <cell r="G304">
            <v>0.79400000000000004</v>
          </cell>
          <cell r="H304">
            <v>0.79500000000000004</v>
          </cell>
          <cell r="I304">
            <v>0.77900000000000003</v>
          </cell>
          <cell r="J304">
            <v>0.76400000000000001</v>
          </cell>
          <cell r="K304">
            <v>0.752</v>
          </cell>
          <cell r="L304">
            <v>0.74099999999999999</v>
          </cell>
          <cell r="M304">
            <v>0.56999999999999995</v>
          </cell>
        </row>
        <row r="305">
          <cell r="F305" t="str">
            <v>Ded=100, C%=10/30, OOP Max=150</v>
          </cell>
          <cell r="G305">
            <v>0.84399999999999997</v>
          </cell>
          <cell r="H305">
            <v>0.83299999999999996</v>
          </cell>
          <cell r="I305">
            <v>0.81699999999999995</v>
          </cell>
          <cell r="J305">
            <v>0.80200000000000005</v>
          </cell>
          <cell r="K305">
            <v>0.79</v>
          </cell>
          <cell r="L305">
            <v>0.77800000000000002</v>
          </cell>
          <cell r="M305">
            <v>0.629</v>
          </cell>
        </row>
        <row r="306">
          <cell r="F306" t="str">
            <v>Ded=100, C%=10/30, OOP Max=200</v>
          </cell>
          <cell r="G306">
            <v>0.83599999999999997</v>
          </cell>
          <cell r="H306">
            <v>0.82699999999999996</v>
          </cell>
          <cell r="I306">
            <v>0.81</v>
          </cell>
          <cell r="J306">
            <v>0.79600000000000004</v>
          </cell>
          <cell r="K306">
            <v>0.78300000000000003</v>
          </cell>
          <cell r="L306">
            <v>0.77200000000000002</v>
          </cell>
          <cell r="M306">
            <v>0.626</v>
          </cell>
        </row>
        <row r="307">
          <cell r="F307" t="str">
            <v>Ded=100, C%=10/30, OOP Max=250</v>
          </cell>
          <cell r="G307">
            <v>0.83099999999999996</v>
          </cell>
          <cell r="H307">
            <v>0.82199999999999995</v>
          </cell>
          <cell r="I307">
            <v>0.80600000000000005</v>
          </cell>
          <cell r="J307">
            <v>0.79100000000000004</v>
          </cell>
          <cell r="K307">
            <v>0.77800000000000002</v>
          </cell>
          <cell r="L307">
            <v>0.76700000000000002</v>
          </cell>
          <cell r="M307">
            <v>0.623</v>
          </cell>
        </row>
        <row r="308">
          <cell r="F308" t="str">
            <v>Ded=100, C%=10/30, OOP Max=300</v>
          </cell>
          <cell r="G308">
            <v>0.82699999999999996</v>
          </cell>
          <cell r="H308">
            <v>0.81899999999999995</v>
          </cell>
          <cell r="I308">
            <v>0.80200000000000005</v>
          </cell>
          <cell r="J308">
            <v>0.78700000000000003</v>
          </cell>
          <cell r="K308">
            <v>0.77500000000000002</v>
          </cell>
          <cell r="L308">
            <v>0.76400000000000001</v>
          </cell>
          <cell r="M308">
            <v>0.622</v>
          </cell>
        </row>
        <row r="309">
          <cell r="F309" t="str">
            <v>Ded=100, C%=10/30, OOP Max=350</v>
          </cell>
          <cell r="G309">
            <v>0.82299999999999995</v>
          </cell>
          <cell r="H309">
            <v>0.81599999999999995</v>
          </cell>
          <cell r="I309">
            <v>0.79900000000000004</v>
          </cell>
          <cell r="J309">
            <v>0.78500000000000003</v>
          </cell>
          <cell r="K309">
            <v>0.77200000000000002</v>
          </cell>
          <cell r="L309">
            <v>0.76100000000000001</v>
          </cell>
          <cell r="M309">
            <v>0.61799999999999999</v>
          </cell>
        </row>
        <row r="310">
          <cell r="F310" t="str">
            <v>Ded=100, C%=10/30, OOP Max=400</v>
          </cell>
          <cell r="G310">
            <v>0.82099999999999995</v>
          </cell>
          <cell r="H310">
            <v>0.81299999999999994</v>
          </cell>
          <cell r="I310">
            <v>0.79700000000000004</v>
          </cell>
          <cell r="J310">
            <v>0.78200000000000003</v>
          </cell>
          <cell r="K310">
            <v>0.77</v>
          </cell>
          <cell r="L310">
            <v>0.75800000000000001</v>
          </cell>
          <cell r="M310">
            <v>0.61399999999999999</v>
          </cell>
        </row>
        <row r="311">
          <cell r="F311" t="str">
            <v>Ded=100, C%=10/30, OOP Max=500</v>
          </cell>
          <cell r="G311">
            <v>0.81599999999999995</v>
          </cell>
          <cell r="H311">
            <v>0.81</v>
          </cell>
          <cell r="I311">
            <v>0.79300000000000004</v>
          </cell>
          <cell r="J311">
            <v>0.77900000000000003</v>
          </cell>
          <cell r="K311">
            <v>0.76600000000000001</v>
          </cell>
          <cell r="L311">
            <v>0.755</v>
          </cell>
          <cell r="M311">
            <v>0.61399999999999999</v>
          </cell>
        </row>
        <row r="312">
          <cell r="F312" t="str">
            <v>Ded=100, C%=10/30, OOP Max=600</v>
          </cell>
          <cell r="G312">
            <v>0.81299999999999994</v>
          </cell>
          <cell r="H312">
            <v>0.80700000000000005</v>
          </cell>
          <cell r="I312">
            <v>0.79</v>
          </cell>
          <cell r="J312">
            <v>0.77600000000000002</v>
          </cell>
          <cell r="K312">
            <v>0.76300000000000001</v>
          </cell>
          <cell r="L312">
            <v>0.752</v>
          </cell>
          <cell r="M312">
            <v>0.61</v>
          </cell>
        </row>
        <row r="313">
          <cell r="F313" t="str">
            <v>Ded=100, C%=10/30, OOP Max=850</v>
          </cell>
          <cell r="G313">
            <v>0.80600000000000005</v>
          </cell>
          <cell r="H313">
            <v>0.80200000000000005</v>
          </cell>
          <cell r="I313">
            <v>0.78600000000000003</v>
          </cell>
          <cell r="J313">
            <v>0.77100000000000002</v>
          </cell>
          <cell r="K313">
            <v>0.75800000000000001</v>
          </cell>
          <cell r="L313">
            <v>0.747</v>
          </cell>
          <cell r="M313">
            <v>0.60499999999999998</v>
          </cell>
        </row>
        <row r="314">
          <cell r="F314" t="str">
            <v>Ded=100, C%=10/30, OOP Max=1100</v>
          </cell>
          <cell r="G314">
            <v>0.80300000000000005</v>
          </cell>
          <cell r="H314">
            <v>0.79900000000000004</v>
          </cell>
          <cell r="I314">
            <v>0.78300000000000003</v>
          </cell>
          <cell r="J314">
            <v>0.76800000000000002</v>
          </cell>
          <cell r="K314">
            <v>0.755</v>
          </cell>
          <cell r="L314">
            <v>0.74399999999999999</v>
          </cell>
          <cell r="M314">
            <v>0.6</v>
          </cell>
        </row>
        <row r="315">
          <cell r="F315" t="str">
            <v>Ded=100, C%=10/30, OOP Max=1600</v>
          </cell>
          <cell r="G315">
            <v>0.79800000000000004</v>
          </cell>
          <cell r="H315">
            <v>0.79500000000000004</v>
          </cell>
          <cell r="I315">
            <v>0.77900000000000003</v>
          </cell>
          <cell r="J315">
            <v>0.76400000000000001</v>
          </cell>
          <cell r="K315">
            <v>0.752</v>
          </cell>
          <cell r="L315">
            <v>0.74099999999999999</v>
          </cell>
          <cell r="M315">
            <v>0.59499999999999997</v>
          </cell>
        </row>
        <row r="316">
          <cell r="F316" t="str">
            <v>Ded=100, C%=10/30, OOP Max=2100</v>
          </cell>
          <cell r="G316">
            <v>0.79500000000000004</v>
          </cell>
          <cell r="H316">
            <v>0.79300000000000004</v>
          </cell>
          <cell r="I316">
            <v>0.77700000000000002</v>
          </cell>
          <cell r="J316">
            <v>0.76200000000000001</v>
          </cell>
          <cell r="K316">
            <v>0.749</v>
          </cell>
          <cell r="L316">
            <v>0.73799999999999999</v>
          </cell>
          <cell r="M316">
            <v>0.59099999999999997</v>
          </cell>
        </row>
        <row r="317">
          <cell r="F317" t="str">
            <v>Ded=100, C%=10/30, OOP Max=2600</v>
          </cell>
          <cell r="G317">
            <v>0.79300000000000004</v>
          </cell>
          <cell r="H317">
            <v>0.79100000000000004</v>
          </cell>
          <cell r="I317">
            <v>0.77500000000000002</v>
          </cell>
          <cell r="J317">
            <v>0.76</v>
          </cell>
          <cell r="K317">
            <v>0.748</v>
          </cell>
          <cell r="L317">
            <v>0.73699999999999999</v>
          </cell>
          <cell r="M317">
            <v>0.58799999999999997</v>
          </cell>
        </row>
        <row r="318">
          <cell r="F318" t="str">
            <v>Ded=100, C%=10/30, OOP Max=3100</v>
          </cell>
          <cell r="G318">
            <v>0.79100000000000004</v>
          </cell>
          <cell r="H318">
            <v>0.79</v>
          </cell>
          <cell r="I318">
            <v>0.77400000000000002</v>
          </cell>
          <cell r="J318">
            <v>0.75900000000000001</v>
          </cell>
          <cell r="K318">
            <v>0.746</v>
          </cell>
          <cell r="L318">
            <v>0.73499999999999999</v>
          </cell>
          <cell r="M318">
            <v>0.58499999999999996</v>
          </cell>
        </row>
        <row r="319">
          <cell r="F319" t="str">
            <v>Ded=100, C%=10/30, OOP Max=NA</v>
          </cell>
          <cell r="G319">
            <v>0.78100000000000003</v>
          </cell>
          <cell r="H319">
            <v>0.78200000000000003</v>
          </cell>
          <cell r="I319">
            <v>0.76600000000000001</v>
          </cell>
          <cell r="J319">
            <v>0.751</v>
          </cell>
          <cell r="K319">
            <v>0.73899999999999999</v>
          </cell>
          <cell r="L319">
            <v>0.72799999999999998</v>
          </cell>
          <cell r="M319">
            <v>0.56999999999999995</v>
          </cell>
        </row>
        <row r="320">
          <cell r="F320" t="str">
            <v>Ded=100, C%=10/40, OOP Max=150</v>
          </cell>
          <cell r="G320">
            <v>0.83199999999999996</v>
          </cell>
          <cell r="H320">
            <v>0.82099999999999995</v>
          </cell>
          <cell r="I320">
            <v>0.80500000000000005</v>
          </cell>
          <cell r="J320">
            <v>0.79</v>
          </cell>
          <cell r="K320">
            <v>0.77700000000000002</v>
          </cell>
          <cell r="L320">
            <v>0.76600000000000001</v>
          </cell>
          <cell r="M320">
            <v>0.629</v>
          </cell>
        </row>
        <row r="321">
          <cell r="F321" t="str">
            <v>Ded=100, C%=10/40, OOP Max=200</v>
          </cell>
          <cell r="G321">
            <v>0.82399999999999995</v>
          </cell>
          <cell r="H321">
            <v>0.81399999999999995</v>
          </cell>
          <cell r="I321">
            <v>0.79800000000000004</v>
          </cell>
          <cell r="J321">
            <v>0.78300000000000003</v>
          </cell>
          <cell r="K321">
            <v>0.77100000000000002</v>
          </cell>
          <cell r="L321">
            <v>0.76</v>
          </cell>
          <cell r="M321">
            <v>0.626</v>
          </cell>
        </row>
        <row r="322">
          <cell r="F322" t="str">
            <v>Ded=100, C%=10/40, OOP Max=250</v>
          </cell>
          <cell r="G322">
            <v>0.81899999999999995</v>
          </cell>
          <cell r="H322">
            <v>0.81</v>
          </cell>
          <cell r="I322">
            <v>0.79400000000000004</v>
          </cell>
          <cell r="J322">
            <v>0.77900000000000003</v>
          </cell>
          <cell r="K322">
            <v>0.76600000000000001</v>
          </cell>
          <cell r="L322">
            <v>0.755</v>
          </cell>
          <cell r="M322">
            <v>0.623</v>
          </cell>
        </row>
        <row r="323">
          <cell r="F323" t="str">
            <v>Ded=100, C%=10/40, OOP Max=300</v>
          </cell>
          <cell r="G323">
            <v>0.81499999999999995</v>
          </cell>
          <cell r="H323">
            <v>0.80600000000000005</v>
          </cell>
          <cell r="I323">
            <v>0.79</v>
          </cell>
          <cell r="J323">
            <v>0.77500000000000002</v>
          </cell>
          <cell r="K323">
            <v>0.76200000000000001</v>
          </cell>
          <cell r="L323">
            <v>0.751</v>
          </cell>
          <cell r="M323">
            <v>0.622</v>
          </cell>
        </row>
        <row r="324">
          <cell r="F324" t="str">
            <v>Ded=100, C%=10/40, OOP Max=350</v>
          </cell>
          <cell r="G324">
            <v>0.81100000000000005</v>
          </cell>
          <cell r="H324">
            <v>0.80300000000000005</v>
          </cell>
          <cell r="I324">
            <v>0.78700000000000003</v>
          </cell>
          <cell r="J324">
            <v>0.77200000000000002</v>
          </cell>
          <cell r="K324">
            <v>0.76</v>
          </cell>
          <cell r="L324">
            <v>0.749</v>
          </cell>
          <cell r="M324">
            <v>0.61799999999999999</v>
          </cell>
        </row>
        <row r="325">
          <cell r="F325" t="str">
            <v>Ded=100, C%=10/40, OOP Max=400</v>
          </cell>
          <cell r="G325">
            <v>0.80800000000000005</v>
          </cell>
          <cell r="H325">
            <v>0.80100000000000005</v>
          </cell>
          <cell r="I325">
            <v>0.78500000000000003</v>
          </cell>
          <cell r="J325">
            <v>0.77</v>
          </cell>
          <cell r="K325">
            <v>0.75700000000000001</v>
          </cell>
          <cell r="L325">
            <v>0.746</v>
          </cell>
          <cell r="M325">
            <v>0.61399999999999999</v>
          </cell>
        </row>
        <row r="326">
          <cell r="F326" t="str">
            <v>Ded=100, C%=10/40, OOP Max=500</v>
          </cell>
          <cell r="G326">
            <v>0.80400000000000005</v>
          </cell>
          <cell r="H326">
            <v>0.79700000000000004</v>
          </cell>
          <cell r="I326">
            <v>0.78100000000000003</v>
          </cell>
          <cell r="J326">
            <v>0.76600000000000001</v>
          </cell>
          <cell r="K326">
            <v>0.754</v>
          </cell>
          <cell r="L326">
            <v>0.74199999999999999</v>
          </cell>
          <cell r="M326">
            <v>0.61399999999999999</v>
          </cell>
        </row>
        <row r="327">
          <cell r="F327" t="str">
            <v>Ded=100, C%=10/40, OOP Max=600</v>
          </cell>
          <cell r="G327">
            <v>0.8</v>
          </cell>
          <cell r="H327">
            <v>0.79400000000000004</v>
          </cell>
          <cell r="I327">
            <v>0.77800000000000002</v>
          </cell>
          <cell r="J327">
            <v>0.76300000000000001</v>
          </cell>
          <cell r="K327">
            <v>0.751</v>
          </cell>
          <cell r="L327">
            <v>0.74</v>
          </cell>
          <cell r="M327">
            <v>0.61</v>
          </cell>
        </row>
        <row r="328">
          <cell r="F328" t="str">
            <v>Ded=100, C%=10/40, OOP Max=850</v>
          </cell>
          <cell r="G328">
            <v>0.79400000000000004</v>
          </cell>
          <cell r="H328">
            <v>0.78900000000000003</v>
          </cell>
          <cell r="I328">
            <v>0.77300000000000002</v>
          </cell>
          <cell r="J328">
            <v>0.75900000000000001</v>
          </cell>
          <cell r="K328">
            <v>0.746</v>
          </cell>
          <cell r="L328">
            <v>0.73499999999999999</v>
          </cell>
          <cell r="M328">
            <v>0.60499999999999998</v>
          </cell>
        </row>
        <row r="329">
          <cell r="F329" t="str">
            <v>Ded=100, C%=10/40, OOP Max=1100</v>
          </cell>
          <cell r="G329">
            <v>0.79</v>
          </cell>
          <cell r="H329">
            <v>0.78700000000000003</v>
          </cell>
          <cell r="I329">
            <v>0.77</v>
          </cell>
          <cell r="J329">
            <v>0.75600000000000001</v>
          </cell>
          <cell r="K329">
            <v>0.74299999999999999</v>
          </cell>
          <cell r="L329">
            <v>0.73199999999999998</v>
          </cell>
          <cell r="M329">
            <v>0.6</v>
          </cell>
        </row>
        <row r="330">
          <cell r="F330" t="str">
            <v>Ded=100, C%=10/40, OOP Max=1600</v>
          </cell>
          <cell r="G330">
            <v>0.78600000000000003</v>
          </cell>
          <cell r="H330">
            <v>0.78300000000000003</v>
          </cell>
          <cell r="I330">
            <v>0.76700000000000002</v>
          </cell>
          <cell r="J330">
            <v>0.752</v>
          </cell>
          <cell r="K330">
            <v>0.73899999999999999</v>
          </cell>
          <cell r="L330">
            <v>0.72799999999999998</v>
          </cell>
          <cell r="M330">
            <v>0.59499999999999997</v>
          </cell>
        </row>
        <row r="331">
          <cell r="F331" t="str">
            <v>Ded=100, C%=10/40, OOP Max=2100</v>
          </cell>
          <cell r="G331">
            <v>0.78300000000000003</v>
          </cell>
          <cell r="H331">
            <v>0.78100000000000003</v>
          </cell>
          <cell r="I331">
            <v>0.76400000000000001</v>
          </cell>
          <cell r="J331">
            <v>0.75</v>
          </cell>
          <cell r="K331">
            <v>0.73699999999999999</v>
          </cell>
          <cell r="L331">
            <v>0.72599999999999998</v>
          </cell>
          <cell r="M331">
            <v>0.59099999999999997</v>
          </cell>
        </row>
        <row r="332">
          <cell r="F332" t="str">
            <v>Ded=100, C%=10/40, OOP Max=2600</v>
          </cell>
          <cell r="G332">
            <v>0.78100000000000003</v>
          </cell>
          <cell r="H332">
            <v>0.77900000000000003</v>
          </cell>
          <cell r="I332">
            <v>0.76300000000000001</v>
          </cell>
          <cell r="J332">
            <v>0.748</v>
          </cell>
          <cell r="K332">
            <v>0.73499999999999999</v>
          </cell>
          <cell r="L332">
            <v>0.72399999999999998</v>
          </cell>
          <cell r="M332">
            <v>0.58799999999999997</v>
          </cell>
        </row>
        <row r="333">
          <cell r="F333" t="str">
            <v>Ded=100, C%=10/40, OOP Max=3100</v>
          </cell>
          <cell r="G333">
            <v>0.77900000000000003</v>
          </cell>
          <cell r="H333">
            <v>0.77800000000000002</v>
          </cell>
          <cell r="I333">
            <v>0.76100000000000001</v>
          </cell>
          <cell r="J333">
            <v>0.747</v>
          </cell>
          <cell r="K333">
            <v>0.73399999999999999</v>
          </cell>
          <cell r="L333">
            <v>0.72299999999999998</v>
          </cell>
          <cell r="M333">
            <v>0.58499999999999996</v>
          </cell>
        </row>
        <row r="334">
          <cell r="F334" t="str">
            <v>Ded=100, C%=10/40, OOP Max=NA</v>
          </cell>
          <cell r="G334">
            <v>0.76800000000000002</v>
          </cell>
          <cell r="H334">
            <v>0.77</v>
          </cell>
          <cell r="I334">
            <v>0.754</v>
          </cell>
          <cell r="J334">
            <v>0.73899999999999999</v>
          </cell>
          <cell r="K334">
            <v>0.72699999999999998</v>
          </cell>
          <cell r="L334">
            <v>0.71499999999999997</v>
          </cell>
          <cell r="M334">
            <v>0.56999999999999995</v>
          </cell>
        </row>
        <row r="335">
          <cell r="F335" t="str">
            <v>Ded=100, C%=10/50, OOP Max=150</v>
          </cell>
          <cell r="G335">
            <v>0.82</v>
          </cell>
          <cell r="H335">
            <v>0.80900000000000005</v>
          </cell>
          <cell r="I335">
            <v>0.79300000000000004</v>
          </cell>
          <cell r="J335">
            <v>0.77800000000000002</v>
          </cell>
          <cell r="K335">
            <v>0.76600000000000001</v>
          </cell>
          <cell r="L335">
            <v>0.754</v>
          </cell>
          <cell r="M335">
            <v>0.629</v>
          </cell>
        </row>
        <row r="336">
          <cell r="F336" t="str">
            <v>Ded=100, C%=10/50, OOP Max=200</v>
          </cell>
          <cell r="G336">
            <v>0.81200000000000006</v>
          </cell>
          <cell r="H336">
            <v>0.80300000000000005</v>
          </cell>
          <cell r="I336">
            <v>0.78600000000000003</v>
          </cell>
          <cell r="J336">
            <v>0.77200000000000002</v>
          </cell>
          <cell r="K336">
            <v>0.75900000000000001</v>
          </cell>
          <cell r="L336">
            <v>0.748</v>
          </cell>
          <cell r="M336">
            <v>0.626</v>
          </cell>
        </row>
        <row r="337">
          <cell r="F337" t="str">
            <v>Ded=100, C%=10/50, OOP Max=250</v>
          </cell>
          <cell r="G337">
            <v>0.80700000000000005</v>
          </cell>
          <cell r="H337">
            <v>0.79800000000000004</v>
          </cell>
          <cell r="I337">
            <v>0.78200000000000003</v>
          </cell>
          <cell r="J337">
            <v>0.76700000000000002</v>
          </cell>
          <cell r="K337">
            <v>0.754</v>
          </cell>
          <cell r="L337">
            <v>0.74299999999999999</v>
          </cell>
          <cell r="M337">
            <v>0.623</v>
          </cell>
        </row>
        <row r="338">
          <cell r="F338" t="str">
            <v>Ded=100, C%=10/50, OOP Max=300</v>
          </cell>
          <cell r="G338">
            <v>0.80300000000000005</v>
          </cell>
          <cell r="H338">
            <v>0.79500000000000004</v>
          </cell>
          <cell r="I338">
            <v>0.77800000000000002</v>
          </cell>
          <cell r="J338">
            <v>0.76300000000000001</v>
          </cell>
          <cell r="K338">
            <v>0.751</v>
          </cell>
          <cell r="L338">
            <v>0.74</v>
          </cell>
          <cell r="M338">
            <v>0.622</v>
          </cell>
        </row>
        <row r="339">
          <cell r="F339" t="str">
            <v>Ded=100, C%=10/50, OOP Max=350</v>
          </cell>
          <cell r="G339">
            <v>0.79900000000000004</v>
          </cell>
          <cell r="H339">
            <v>0.79200000000000004</v>
          </cell>
          <cell r="I339">
            <v>0.77500000000000002</v>
          </cell>
          <cell r="J339">
            <v>0.76100000000000001</v>
          </cell>
          <cell r="K339">
            <v>0.748</v>
          </cell>
          <cell r="L339">
            <v>0.73699999999999999</v>
          </cell>
          <cell r="M339">
            <v>0.61799999999999999</v>
          </cell>
        </row>
        <row r="340">
          <cell r="F340" t="str">
            <v>Ded=100, C%=10/50, OOP Max=400</v>
          </cell>
          <cell r="G340">
            <v>0.79700000000000004</v>
          </cell>
          <cell r="H340">
            <v>0.78900000000000003</v>
          </cell>
          <cell r="I340">
            <v>0.77300000000000002</v>
          </cell>
          <cell r="J340">
            <v>0.75800000000000001</v>
          </cell>
          <cell r="K340">
            <v>0.746</v>
          </cell>
          <cell r="L340">
            <v>0.73399999999999999</v>
          </cell>
          <cell r="M340">
            <v>0.61399999999999999</v>
          </cell>
        </row>
        <row r="341">
          <cell r="F341" t="str">
            <v>Ded=100, C%=10/50, OOP Max=500</v>
          </cell>
          <cell r="G341">
            <v>0.79200000000000004</v>
          </cell>
          <cell r="H341">
            <v>0.78600000000000003</v>
          </cell>
          <cell r="I341">
            <v>0.76900000000000002</v>
          </cell>
          <cell r="J341">
            <v>0.755</v>
          </cell>
          <cell r="K341">
            <v>0.74199999999999999</v>
          </cell>
          <cell r="L341">
            <v>0.73099999999999998</v>
          </cell>
          <cell r="M341">
            <v>0.61399999999999999</v>
          </cell>
        </row>
        <row r="342">
          <cell r="F342" t="str">
            <v>Ded=100, C%=10/50, OOP Max=600</v>
          </cell>
          <cell r="G342">
            <v>0.78900000000000003</v>
          </cell>
          <cell r="H342">
            <v>0.78300000000000003</v>
          </cell>
          <cell r="I342">
            <v>0.76600000000000001</v>
          </cell>
          <cell r="J342">
            <v>0.752</v>
          </cell>
          <cell r="K342">
            <v>0.73899999999999999</v>
          </cell>
          <cell r="L342">
            <v>0.72799999999999998</v>
          </cell>
          <cell r="M342">
            <v>0.61</v>
          </cell>
        </row>
        <row r="343">
          <cell r="F343" t="str">
            <v>Ded=100, C%=10/50, OOP Max=850</v>
          </cell>
          <cell r="G343">
            <v>0.78200000000000003</v>
          </cell>
          <cell r="H343">
            <v>0.77800000000000002</v>
          </cell>
          <cell r="I343">
            <v>0.76200000000000001</v>
          </cell>
          <cell r="J343">
            <v>0.747</v>
          </cell>
          <cell r="K343">
            <v>0.73399999999999999</v>
          </cell>
          <cell r="L343">
            <v>0.72299999999999998</v>
          </cell>
          <cell r="M343">
            <v>0.60499999999999998</v>
          </cell>
        </row>
        <row r="344">
          <cell r="F344" t="str">
            <v>Ded=100, C%=10/50, OOP Max=1100</v>
          </cell>
          <cell r="G344">
            <v>0.77900000000000003</v>
          </cell>
          <cell r="H344">
            <v>0.77500000000000002</v>
          </cell>
          <cell r="I344">
            <v>0.75900000000000001</v>
          </cell>
          <cell r="J344">
            <v>0.74399999999999999</v>
          </cell>
          <cell r="K344">
            <v>0.73099999999999998</v>
          </cell>
          <cell r="L344">
            <v>0.72</v>
          </cell>
          <cell r="M344">
            <v>0.6</v>
          </cell>
        </row>
        <row r="345">
          <cell r="F345" t="str">
            <v>Ded=100, C%=10/50, OOP Max=1600</v>
          </cell>
          <cell r="G345">
            <v>0.77400000000000002</v>
          </cell>
          <cell r="H345">
            <v>0.77100000000000002</v>
          </cell>
          <cell r="I345">
            <v>0.755</v>
          </cell>
          <cell r="J345">
            <v>0.74</v>
          </cell>
          <cell r="K345">
            <v>0.72799999999999998</v>
          </cell>
          <cell r="L345">
            <v>0.71699999999999997</v>
          </cell>
          <cell r="M345">
            <v>0.59499999999999997</v>
          </cell>
        </row>
        <row r="346">
          <cell r="F346" t="str">
            <v>Ded=100, C%=10/50, OOP Max=2100</v>
          </cell>
          <cell r="G346">
            <v>0.77100000000000002</v>
          </cell>
          <cell r="H346">
            <v>0.76900000000000002</v>
          </cell>
          <cell r="I346">
            <v>0.753</v>
          </cell>
          <cell r="J346">
            <v>0.73799999999999999</v>
          </cell>
          <cell r="K346">
            <v>0.72499999999999998</v>
          </cell>
          <cell r="L346">
            <v>0.71399999999999997</v>
          </cell>
          <cell r="M346">
            <v>0.59099999999999997</v>
          </cell>
        </row>
        <row r="347">
          <cell r="F347" t="str">
            <v>Ded=100, C%=10/50, OOP Max=2600</v>
          </cell>
          <cell r="G347">
            <v>0.76900000000000002</v>
          </cell>
          <cell r="H347">
            <v>0.76700000000000002</v>
          </cell>
          <cell r="I347">
            <v>0.751</v>
          </cell>
          <cell r="J347">
            <v>0.73599999999999999</v>
          </cell>
          <cell r="K347">
            <v>0.72399999999999998</v>
          </cell>
          <cell r="L347">
            <v>0.71299999999999997</v>
          </cell>
          <cell r="M347">
            <v>0.58799999999999997</v>
          </cell>
        </row>
        <row r="348">
          <cell r="F348" t="str">
            <v>Ded=100, C%=10/50, OOP Max=3100</v>
          </cell>
          <cell r="G348">
            <v>0.76700000000000002</v>
          </cell>
          <cell r="H348">
            <v>0.76600000000000001</v>
          </cell>
          <cell r="I348">
            <v>0.75</v>
          </cell>
          <cell r="J348">
            <v>0.73499999999999999</v>
          </cell>
          <cell r="K348">
            <v>0.72199999999999998</v>
          </cell>
          <cell r="L348">
            <v>0.71099999999999997</v>
          </cell>
          <cell r="M348">
            <v>0.58499999999999996</v>
          </cell>
        </row>
        <row r="349">
          <cell r="F349" t="str">
            <v>Ded=100, C%=10/50, OOP Max=NA</v>
          </cell>
          <cell r="G349">
            <v>0.75700000000000001</v>
          </cell>
          <cell r="H349">
            <v>0.75800000000000001</v>
          </cell>
          <cell r="I349">
            <v>0.74199999999999999</v>
          </cell>
          <cell r="J349">
            <v>0.72699999999999998</v>
          </cell>
          <cell r="K349">
            <v>0.71499999999999997</v>
          </cell>
          <cell r="L349">
            <v>0.70399999999999996</v>
          </cell>
          <cell r="M349">
            <v>0.56999999999999995</v>
          </cell>
        </row>
        <row r="350">
          <cell r="F350" t="str">
            <v>Ded=100, C%=20/30, OOP Max=200</v>
          </cell>
          <cell r="G350">
            <v>0.80700000000000005</v>
          </cell>
          <cell r="H350">
            <v>0.80800000000000005</v>
          </cell>
          <cell r="I350">
            <v>0.79200000000000004</v>
          </cell>
          <cell r="J350">
            <v>0.77700000000000002</v>
          </cell>
          <cell r="K350">
            <v>0.76500000000000001</v>
          </cell>
          <cell r="L350">
            <v>0.754</v>
          </cell>
          <cell r="M350">
            <v>0.58599999999999997</v>
          </cell>
        </row>
        <row r="351">
          <cell r="F351" t="str">
            <v>Ded=100, C%=20/30, OOP Max=300</v>
          </cell>
          <cell r="G351">
            <v>0.79300000000000004</v>
          </cell>
          <cell r="H351">
            <v>0.79500000000000004</v>
          </cell>
          <cell r="I351">
            <v>0.77900000000000003</v>
          </cell>
          <cell r="J351">
            <v>0.76400000000000001</v>
          </cell>
          <cell r="K351">
            <v>0.752</v>
          </cell>
          <cell r="L351">
            <v>0.74099999999999999</v>
          </cell>
          <cell r="M351">
            <v>0.57999999999999996</v>
          </cell>
        </row>
        <row r="352">
          <cell r="F352" t="str">
            <v>Ded=100, C%=20/30, OOP Max=400</v>
          </cell>
          <cell r="G352">
            <v>0.78200000000000003</v>
          </cell>
          <cell r="H352">
            <v>0.78600000000000003</v>
          </cell>
          <cell r="I352">
            <v>0.77</v>
          </cell>
          <cell r="J352">
            <v>0.755</v>
          </cell>
          <cell r="K352">
            <v>0.74299999999999999</v>
          </cell>
          <cell r="L352">
            <v>0.73199999999999998</v>
          </cell>
          <cell r="M352">
            <v>0.57499999999999996</v>
          </cell>
        </row>
        <row r="353">
          <cell r="F353" t="str">
            <v>Ded=100, C%=20/30, OOP Max=500</v>
          </cell>
          <cell r="G353">
            <v>0.77400000000000002</v>
          </cell>
          <cell r="H353">
            <v>0.77900000000000003</v>
          </cell>
          <cell r="I353">
            <v>0.76300000000000001</v>
          </cell>
          <cell r="J353">
            <v>0.748</v>
          </cell>
          <cell r="K353">
            <v>0.73599999999999999</v>
          </cell>
          <cell r="L353">
            <v>0.72499999999999998</v>
          </cell>
          <cell r="M353">
            <v>0.57299999999999995</v>
          </cell>
        </row>
        <row r="354">
          <cell r="F354" t="str">
            <v>Ded=100, C%=20/30, OOP Max=600</v>
          </cell>
          <cell r="G354">
            <v>0.76800000000000002</v>
          </cell>
          <cell r="H354">
            <v>0.77400000000000002</v>
          </cell>
          <cell r="I354">
            <v>0.75700000000000001</v>
          </cell>
          <cell r="J354">
            <v>0.74299999999999999</v>
          </cell>
          <cell r="K354">
            <v>0.73</v>
          </cell>
          <cell r="L354">
            <v>0.71899999999999997</v>
          </cell>
          <cell r="M354">
            <v>0.56499999999999995</v>
          </cell>
        </row>
        <row r="355">
          <cell r="F355" t="str">
            <v>Ded=100, C%=20/30, OOP Max=700</v>
          </cell>
          <cell r="G355">
            <v>0.76200000000000001</v>
          </cell>
          <cell r="H355">
            <v>0.76900000000000002</v>
          </cell>
          <cell r="I355">
            <v>0.753</v>
          </cell>
          <cell r="J355">
            <v>0.73799999999999999</v>
          </cell>
          <cell r="K355">
            <v>0.72599999999999998</v>
          </cell>
          <cell r="L355">
            <v>0.71399999999999997</v>
          </cell>
          <cell r="M355">
            <v>0.55800000000000005</v>
          </cell>
        </row>
        <row r="356">
          <cell r="F356" t="str">
            <v>Ded=100, C%=20/30, OOP Max=900</v>
          </cell>
          <cell r="G356">
            <v>0.753</v>
          </cell>
          <cell r="H356">
            <v>0.76200000000000001</v>
          </cell>
          <cell r="I356">
            <v>0.745</v>
          </cell>
          <cell r="J356">
            <v>0.73099999999999998</v>
          </cell>
          <cell r="K356">
            <v>0.71799999999999997</v>
          </cell>
          <cell r="L356">
            <v>0.70699999999999996</v>
          </cell>
          <cell r="M356">
            <v>0.55800000000000005</v>
          </cell>
        </row>
        <row r="357">
          <cell r="F357" t="str">
            <v>Ded=100, C%=20/30, OOP Max=1100</v>
          </cell>
          <cell r="G357">
            <v>0.747</v>
          </cell>
          <cell r="H357">
            <v>0.75600000000000001</v>
          </cell>
          <cell r="I357">
            <v>0.74</v>
          </cell>
          <cell r="J357">
            <v>0.72499999999999998</v>
          </cell>
          <cell r="K357">
            <v>0.71299999999999997</v>
          </cell>
          <cell r="L357">
            <v>0.70199999999999996</v>
          </cell>
          <cell r="M357">
            <v>0.55100000000000005</v>
          </cell>
        </row>
        <row r="358">
          <cell r="F358" t="str">
            <v>Ded=100, C%=20/30, OOP Max=1600</v>
          </cell>
          <cell r="G358">
            <v>0.73499999999999999</v>
          </cell>
          <cell r="H358">
            <v>0.746</v>
          </cell>
          <cell r="I358">
            <v>0.73</v>
          </cell>
          <cell r="J358">
            <v>0.71599999999999997</v>
          </cell>
          <cell r="K358">
            <v>0.70299999999999996</v>
          </cell>
          <cell r="L358">
            <v>0.69199999999999995</v>
          </cell>
          <cell r="M358">
            <v>0.54</v>
          </cell>
        </row>
        <row r="359">
          <cell r="F359" t="str">
            <v>Ded=100, C%=20/30, OOP Max=2100</v>
          </cell>
          <cell r="G359">
            <v>0.72699999999999998</v>
          </cell>
          <cell r="H359">
            <v>0.74099999999999999</v>
          </cell>
          <cell r="I359">
            <v>0.72499999999999998</v>
          </cell>
          <cell r="J359">
            <v>0.71</v>
          </cell>
          <cell r="K359">
            <v>0.69799999999999995</v>
          </cell>
          <cell r="L359">
            <v>0.68600000000000005</v>
          </cell>
          <cell r="M359">
            <v>0.53200000000000003</v>
          </cell>
        </row>
        <row r="360">
          <cell r="F360" t="str">
            <v>Ded=100, C%=20/30, OOP Max=3100</v>
          </cell>
          <cell r="G360">
            <v>0.71799999999999997</v>
          </cell>
          <cell r="H360">
            <v>0.73399999999999999</v>
          </cell>
          <cell r="I360">
            <v>0.71799999999999997</v>
          </cell>
          <cell r="J360">
            <v>0.70299999999999996</v>
          </cell>
          <cell r="K360">
            <v>0.69</v>
          </cell>
          <cell r="L360">
            <v>0.67900000000000005</v>
          </cell>
          <cell r="M360">
            <v>0.52200000000000002</v>
          </cell>
        </row>
        <row r="361">
          <cell r="F361" t="str">
            <v>Ded=100, C%=20/30, OOP Max=4100</v>
          </cell>
          <cell r="G361">
            <v>0.71299999999999997</v>
          </cell>
          <cell r="H361">
            <v>0.72899999999999998</v>
          </cell>
          <cell r="I361">
            <v>0.71299999999999997</v>
          </cell>
          <cell r="J361">
            <v>0.69799999999999995</v>
          </cell>
          <cell r="K361">
            <v>0.68600000000000005</v>
          </cell>
          <cell r="L361">
            <v>0.67500000000000004</v>
          </cell>
          <cell r="M361">
            <v>0.51500000000000001</v>
          </cell>
        </row>
        <row r="362">
          <cell r="F362" t="str">
            <v>Ded=100, C%=20/30, OOP Max=5100</v>
          </cell>
          <cell r="G362">
            <v>0.70899999999999996</v>
          </cell>
          <cell r="H362">
            <v>0.72599999999999998</v>
          </cell>
          <cell r="I362">
            <v>0.71</v>
          </cell>
          <cell r="J362">
            <v>0.69499999999999995</v>
          </cell>
          <cell r="K362">
            <v>0.68300000000000005</v>
          </cell>
          <cell r="L362">
            <v>0.67200000000000004</v>
          </cell>
          <cell r="M362">
            <v>0.50900000000000001</v>
          </cell>
        </row>
        <row r="363">
          <cell r="F363" t="str">
            <v>Ded=100, C%=20/30, OOP Max=6100</v>
          </cell>
          <cell r="G363">
            <v>0.70599999999999996</v>
          </cell>
          <cell r="H363">
            <v>0.72299999999999998</v>
          </cell>
          <cell r="I363">
            <v>0.70699999999999996</v>
          </cell>
          <cell r="J363">
            <v>0.69299999999999995</v>
          </cell>
          <cell r="K363">
            <v>0.68</v>
          </cell>
          <cell r="L363">
            <v>0.66900000000000004</v>
          </cell>
          <cell r="M363">
            <v>0.504</v>
          </cell>
        </row>
        <row r="364">
          <cell r="F364" t="str">
            <v>Ded=100, C%=20/30, OOP Max=NA</v>
          </cell>
          <cell r="G364">
            <v>0.68500000000000005</v>
          </cell>
          <cell r="H364">
            <v>0.70799999999999996</v>
          </cell>
          <cell r="I364">
            <v>0.69199999999999995</v>
          </cell>
          <cell r="J364">
            <v>0.67800000000000005</v>
          </cell>
          <cell r="K364">
            <v>0.66600000000000004</v>
          </cell>
          <cell r="L364">
            <v>0.65500000000000003</v>
          </cell>
          <cell r="M364">
            <v>0.47499999999999998</v>
          </cell>
        </row>
        <row r="365">
          <cell r="F365" t="str">
            <v>Ded=100, C%=20/40, OOP Max=200</v>
          </cell>
          <cell r="G365">
            <v>0.79500000000000004</v>
          </cell>
          <cell r="H365">
            <v>0.79600000000000004</v>
          </cell>
          <cell r="I365">
            <v>0.78</v>
          </cell>
          <cell r="J365">
            <v>0.76500000000000001</v>
          </cell>
          <cell r="K365">
            <v>0.752</v>
          </cell>
          <cell r="L365">
            <v>0.74099999999999999</v>
          </cell>
          <cell r="M365">
            <v>0.58599999999999997</v>
          </cell>
        </row>
        <row r="366">
          <cell r="F366" t="str">
            <v>Ded=100, C%=20/40, OOP Max=300</v>
          </cell>
          <cell r="G366">
            <v>0.78</v>
          </cell>
          <cell r="H366">
            <v>0.78300000000000003</v>
          </cell>
          <cell r="I366">
            <v>0.76700000000000002</v>
          </cell>
          <cell r="J366">
            <v>0.752</v>
          </cell>
          <cell r="K366">
            <v>0.73899999999999999</v>
          </cell>
          <cell r="L366">
            <v>0.72799999999999998</v>
          </cell>
          <cell r="M366">
            <v>0.57999999999999996</v>
          </cell>
        </row>
        <row r="367">
          <cell r="F367" t="str">
            <v>Ded=100, C%=20/40, OOP Max=400</v>
          </cell>
          <cell r="G367">
            <v>0.77</v>
          </cell>
          <cell r="H367">
            <v>0.77400000000000002</v>
          </cell>
          <cell r="I367">
            <v>0.75800000000000001</v>
          </cell>
          <cell r="J367">
            <v>0.74299999999999999</v>
          </cell>
          <cell r="K367">
            <v>0.73</v>
          </cell>
          <cell r="L367">
            <v>0.71899999999999997</v>
          </cell>
          <cell r="M367">
            <v>0.57499999999999996</v>
          </cell>
        </row>
        <row r="368">
          <cell r="F368" t="str">
            <v>Ded=100, C%=20/40, OOP Max=500</v>
          </cell>
          <cell r="G368">
            <v>0.76200000000000001</v>
          </cell>
          <cell r="H368">
            <v>0.76700000000000002</v>
          </cell>
          <cell r="I368">
            <v>0.751</v>
          </cell>
          <cell r="J368">
            <v>0.73599999999999999</v>
          </cell>
          <cell r="K368">
            <v>0.72299999999999998</v>
          </cell>
          <cell r="L368">
            <v>0.71199999999999997</v>
          </cell>
          <cell r="M368">
            <v>0.57299999999999995</v>
          </cell>
        </row>
        <row r="369">
          <cell r="F369" t="str">
            <v>Ded=100, C%=20/40, OOP Max=600</v>
          </cell>
          <cell r="G369">
            <v>0.755</v>
          </cell>
          <cell r="H369">
            <v>0.76100000000000001</v>
          </cell>
          <cell r="I369">
            <v>0.745</v>
          </cell>
          <cell r="J369">
            <v>0.73099999999999998</v>
          </cell>
          <cell r="K369">
            <v>0.71799999999999997</v>
          </cell>
          <cell r="L369">
            <v>0.70699999999999996</v>
          </cell>
          <cell r="M369">
            <v>0.56499999999999995</v>
          </cell>
        </row>
        <row r="370">
          <cell r="F370" t="str">
            <v>Ded=100, C%=20/40, OOP Max=700</v>
          </cell>
          <cell r="G370">
            <v>0.75</v>
          </cell>
          <cell r="H370">
            <v>0.75700000000000001</v>
          </cell>
          <cell r="I370">
            <v>0.74099999999999999</v>
          </cell>
          <cell r="J370">
            <v>0.72599999999999998</v>
          </cell>
          <cell r="K370">
            <v>0.71299999999999997</v>
          </cell>
          <cell r="L370">
            <v>0.70199999999999996</v>
          </cell>
          <cell r="M370">
            <v>0.55800000000000005</v>
          </cell>
        </row>
        <row r="371">
          <cell r="F371" t="str">
            <v>Ded=100, C%=20/40, OOP Max=900</v>
          </cell>
          <cell r="G371">
            <v>0.74099999999999999</v>
          </cell>
          <cell r="H371">
            <v>0.749</v>
          </cell>
          <cell r="I371">
            <v>0.73299999999999998</v>
          </cell>
          <cell r="J371">
            <v>0.71899999999999997</v>
          </cell>
          <cell r="K371">
            <v>0.70599999999999996</v>
          </cell>
          <cell r="L371">
            <v>0.69499999999999995</v>
          </cell>
          <cell r="M371">
            <v>0.55800000000000005</v>
          </cell>
        </row>
        <row r="372">
          <cell r="F372" t="str">
            <v>Ded=100, C%=20/40, OOP Max=1100</v>
          </cell>
          <cell r="G372">
            <v>0.73399999999999999</v>
          </cell>
          <cell r="H372">
            <v>0.74399999999999999</v>
          </cell>
          <cell r="I372">
            <v>0.72799999999999998</v>
          </cell>
          <cell r="J372">
            <v>0.71299999999999997</v>
          </cell>
          <cell r="K372">
            <v>0.7</v>
          </cell>
          <cell r="L372">
            <v>0.68899999999999995</v>
          </cell>
          <cell r="M372">
            <v>0.55100000000000005</v>
          </cell>
        </row>
        <row r="373">
          <cell r="F373" t="str">
            <v>Ded=100, C%=20/40, OOP Max=1600</v>
          </cell>
          <cell r="G373">
            <v>0.72199999999999998</v>
          </cell>
          <cell r="H373">
            <v>0.73399999999999999</v>
          </cell>
          <cell r="I373">
            <v>0.71799999999999997</v>
          </cell>
          <cell r="J373">
            <v>0.70399999999999996</v>
          </cell>
          <cell r="K373">
            <v>0.69099999999999995</v>
          </cell>
          <cell r="L373">
            <v>0.68</v>
          </cell>
          <cell r="M373">
            <v>0.54</v>
          </cell>
        </row>
        <row r="374">
          <cell r="F374" t="str">
            <v>Ded=100, C%=20/40, OOP Max=2100</v>
          </cell>
          <cell r="G374">
            <v>0.71499999999999997</v>
          </cell>
          <cell r="H374">
            <v>0.72799999999999998</v>
          </cell>
          <cell r="I374">
            <v>0.71199999999999997</v>
          </cell>
          <cell r="J374">
            <v>0.69799999999999995</v>
          </cell>
          <cell r="K374">
            <v>0.68500000000000005</v>
          </cell>
          <cell r="L374">
            <v>0.67400000000000004</v>
          </cell>
          <cell r="M374">
            <v>0.53200000000000003</v>
          </cell>
        </row>
        <row r="375">
          <cell r="F375" t="str">
            <v>Ded=100, C%=20/40, OOP Max=3100</v>
          </cell>
          <cell r="G375">
            <v>0.70599999999999996</v>
          </cell>
          <cell r="H375">
            <v>0.72099999999999997</v>
          </cell>
          <cell r="I375">
            <v>0.70499999999999996</v>
          </cell>
          <cell r="J375">
            <v>0.69099999999999995</v>
          </cell>
          <cell r="K375">
            <v>0.67800000000000005</v>
          </cell>
          <cell r="L375">
            <v>0.66700000000000004</v>
          </cell>
          <cell r="M375">
            <v>0.52200000000000002</v>
          </cell>
        </row>
        <row r="376">
          <cell r="F376" t="str">
            <v>Ded=100, C%=20/40, OOP Max=4100</v>
          </cell>
          <cell r="G376">
            <v>0.7</v>
          </cell>
          <cell r="H376">
            <v>0.71699999999999997</v>
          </cell>
          <cell r="I376">
            <v>0.70099999999999996</v>
          </cell>
          <cell r="J376">
            <v>0.68600000000000005</v>
          </cell>
          <cell r="K376">
            <v>0.67400000000000004</v>
          </cell>
          <cell r="L376">
            <v>0.66300000000000003</v>
          </cell>
          <cell r="M376">
            <v>0.51500000000000001</v>
          </cell>
        </row>
        <row r="377">
          <cell r="F377" t="str">
            <v>Ded=100, C%=20/40, OOP Max=5100</v>
          </cell>
          <cell r="G377">
            <v>0.69599999999999995</v>
          </cell>
          <cell r="H377">
            <v>0.71299999999999997</v>
          </cell>
          <cell r="I377">
            <v>0.69699999999999995</v>
          </cell>
          <cell r="J377">
            <v>0.68300000000000005</v>
          </cell>
          <cell r="K377">
            <v>0.67</v>
          </cell>
          <cell r="L377">
            <v>0.65900000000000003</v>
          </cell>
          <cell r="M377">
            <v>0.50900000000000001</v>
          </cell>
        </row>
        <row r="378">
          <cell r="F378" t="str">
            <v>Ded=100, C%=20/40, OOP Max=6100</v>
          </cell>
          <cell r="G378">
            <v>0.69299999999999995</v>
          </cell>
          <cell r="H378">
            <v>0.71099999999999997</v>
          </cell>
          <cell r="I378">
            <v>0.69499999999999995</v>
          </cell>
          <cell r="J378">
            <v>0.68</v>
          </cell>
          <cell r="K378">
            <v>0.66800000000000004</v>
          </cell>
          <cell r="L378">
            <v>0.65700000000000003</v>
          </cell>
          <cell r="M378">
            <v>0.504</v>
          </cell>
        </row>
        <row r="379">
          <cell r="F379" t="str">
            <v>Ded=100, C%=20/40, OOP Max=NA</v>
          </cell>
          <cell r="G379">
            <v>0.67300000000000004</v>
          </cell>
          <cell r="H379">
            <v>0.69599999999999995</v>
          </cell>
          <cell r="I379">
            <v>0.68</v>
          </cell>
          <cell r="J379">
            <v>0.66600000000000004</v>
          </cell>
          <cell r="K379">
            <v>0.65300000000000002</v>
          </cell>
          <cell r="L379">
            <v>0.64200000000000002</v>
          </cell>
          <cell r="M379">
            <v>0.47499999999999998</v>
          </cell>
        </row>
        <row r="380">
          <cell r="F380" t="str">
            <v>Ded=100, C%=20/50, OOP Max=200</v>
          </cell>
          <cell r="G380">
            <v>0.78300000000000003</v>
          </cell>
          <cell r="H380">
            <v>0.78400000000000003</v>
          </cell>
          <cell r="I380">
            <v>0.76800000000000002</v>
          </cell>
          <cell r="J380">
            <v>0.753</v>
          </cell>
          <cell r="K380">
            <v>0.74099999999999999</v>
          </cell>
          <cell r="L380">
            <v>0.73</v>
          </cell>
          <cell r="M380">
            <v>0.58599999999999997</v>
          </cell>
        </row>
        <row r="381">
          <cell r="F381" t="str">
            <v>Ded=100, C%=20/50, OOP Max=300</v>
          </cell>
          <cell r="G381">
            <v>0.76900000000000002</v>
          </cell>
          <cell r="H381">
            <v>0.77100000000000002</v>
          </cell>
          <cell r="I381">
            <v>0.755</v>
          </cell>
          <cell r="J381">
            <v>0.74</v>
          </cell>
          <cell r="K381">
            <v>0.72799999999999998</v>
          </cell>
          <cell r="L381">
            <v>0.71699999999999997</v>
          </cell>
          <cell r="M381">
            <v>0.57999999999999996</v>
          </cell>
        </row>
        <row r="382">
          <cell r="F382" t="str">
            <v>Ded=100, C%=20/50, OOP Max=400</v>
          </cell>
          <cell r="G382">
            <v>0.75800000000000001</v>
          </cell>
          <cell r="H382">
            <v>0.76200000000000001</v>
          </cell>
          <cell r="I382">
            <v>0.746</v>
          </cell>
          <cell r="J382">
            <v>0.73099999999999998</v>
          </cell>
          <cell r="K382">
            <v>0.71899999999999997</v>
          </cell>
          <cell r="L382">
            <v>0.70799999999999996</v>
          </cell>
          <cell r="M382">
            <v>0.57499999999999996</v>
          </cell>
        </row>
        <row r="383">
          <cell r="F383" t="str">
            <v>Ded=100, C%=20/50, OOP Max=500</v>
          </cell>
          <cell r="G383">
            <v>0.75</v>
          </cell>
          <cell r="H383">
            <v>0.755</v>
          </cell>
          <cell r="I383">
            <v>0.73899999999999999</v>
          </cell>
          <cell r="J383">
            <v>0.72399999999999998</v>
          </cell>
          <cell r="K383">
            <v>0.71199999999999997</v>
          </cell>
          <cell r="L383">
            <v>0.70099999999999996</v>
          </cell>
          <cell r="M383">
            <v>0.57299999999999995</v>
          </cell>
        </row>
        <row r="384">
          <cell r="F384" t="str">
            <v>Ded=100, C%=20/50, OOP Max=600</v>
          </cell>
          <cell r="G384">
            <v>0.74399999999999999</v>
          </cell>
          <cell r="H384">
            <v>0.75</v>
          </cell>
          <cell r="I384">
            <v>0.73299999999999998</v>
          </cell>
          <cell r="J384">
            <v>0.71899999999999997</v>
          </cell>
          <cell r="K384">
            <v>0.70599999999999996</v>
          </cell>
          <cell r="L384">
            <v>0.69499999999999995</v>
          </cell>
          <cell r="M384">
            <v>0.56499999999999995</v>
          </cell>
        </row>
        <row r="385">
          <cell r="F385" t="str">
            <v>Ded=100, C%=20/50, OOP Max=700</v>
          </cell>
          <cell r="G385">
            <v>0.73799999999999999</v>
          </cell>
          <cell r="H385">
            <v>0.745</v>
          </cell>
          <cell r="I385">
            <v>0.72899999999999998</v>
          </cell>
          <cell r="J385">
            <v>0.71399999999999997</v>
          </cell>
          <cell r="K385">
            <v>0.70199999999999996</v>
          </cell>
          <cell r="L385">
            <v>0.69</v>
          </cell>
          <cell r="M385">
            <v>0.55800000000000005</v>
          </cell>
        </row>
        <row r="386">
          <cell r="F386" t="str">
            <v>Ded=100, C%=20/50, OOP Max=900</v>
          </cell>
          <cell r="G386">
            <v>0.72899999999999998</v>
          </cell>
          <cell r="H386">
            <v>0.73799999999999999</v>
          </cell>
          <cell r="I386">
            <v>0.72099999999999997</v>
          </cell>
          <cell r="J386">
            <v>0.70699999999999996</v>
          </cell>
          <cell r="K386">
            <v>0.69399999999999995</v>
          </cell>
          <cell r="L386">
            <v>0.68300000000000005</v>
          </cell>
          <cell r="M386">
            <v>0.55800000000000005</v>
          </cell>
        </row>
        <row r="387">
          <cell r="F387" t="str">
            <v>Ded=100, C%=20/50, OOP Max=1100</v>
          </cell>
          <cell r="G387">
            <v>0.72299999999999998</v>
          </cell>
          <cell r="H387">
            <v>0.73199999999999998</v>
          </cell>
          <cell r="I387">
            <v>0.71599999999999997</v>
          </cell>
          <cell r="J387">
            <v>0.70099999999999996</v>
          </cell>
          <cell r="K387">
            <v>0.68899999999999995</v>
          </cell>
          <cell r="L387">
            <v>0.67800000000000005</v>
          </cell>
          <cell r="M387">
            <v>0.55100000000000005</v>
          </cell>
        </row>
        <row r="388">
          <cell r="F388" t="str">
            <v>Ded=100, C%=20/50, OOP Max=1600</v>
          </cell>
          <cell r="G388">
            <v>0.71099999999999997</v>
          </cell>
          <cell r="H388">
            <v>0.72199999999999998</v>
          </cell>
          <cell r="I388">
            <v>0.70599999999999996</v>
          </cell>
          <cell r="J388">
            <v>0.69199999999999995</v>
          </cell>
          <cell r="K388">
            <v>0.67900000000000005</v>
          </cell>
          <cell r="L388">
            <v>0.66800000000000004</v>
          </cell>
          <cell r="M388">
            <v>0.54</v>
          </cell>
        </row>
        <row r="389">
          <cell r="F389" t="str">
            <v>Ded=100, C%=20/50, OOP Max=2100</v>
          </cell>
          <cell r="G389">
            <v>0.70299999999999996</v>
          </cell>
          <cell r="H389">
            <v>0.71699999999999997</v>
          </cell>
          <cell r="I389">
            <v>0.70099999999999996</v>
          </cell>
          <cell r="J389">
            <v>0.68600000000000005</v>
          </cell>
          <cell r="K389">
            <v>0.67300000000000004</v>
          </cell>
          <cell r="L389">
            <v>0.66200000000000003</v>
          </cell>
          <cell r="M389">
            <v>0.53200000000000003</v>
          </cell>
        </row>
        <row r="390">
          <cell r="F390" t="str">
            <v>Ded=100, C%=20/50, OOP Max=3100</v>
          </cell>
          <cell r="G390">
            <v>0.69399999999999995</v>
          </cell>
          <cell r="H390">
            <v>0.71</v>
          </cell>
          <cell r="I390">
            <v>0.69399999999999995</v>
          </cell>
          <cell r="J390">
            <v>0.67900000000000005</v>
          </cell>
          <cell r="K390">
            <v>0.66600000000000004</v>
          </cell>
          <cell r="L390">
            <v>0.65500000000000003</v>
          </cell>
          <cell r="M390">
            <v>0.52200000000000002</v>
          </cell>
        </row>
        <row r="391">
          <cell r="F391" t="str">
            <v>Ded=100, C%=20/50, OOP Max=4100</v>
          </cell>
          <cell r="G391">
            <v>0.68899999999999995</v>
          </cell>
          <cell r="H391">
            <v>0.70499999999999996</v>
          </cell>
          <cell r="I391">
            <v>0.68899999999999995</v>
          </cell>
          <cell r="J391">
            <v>0.67400000000000004</v>
          </cell>
          <cell r="K391">
            <v>0.66200000000000003</v>
          </cell>
          <cell r="L391">
            <v>0.65100000000000002</v>
          </cell>
          <cell r="M391">
            <v>0.51500000000000001</v>
          </cell>
        </row>
        <row r="392">
          <cell r="F392" t="str">
            <v>Ded=100, C%=20/50, OOP Max=5100</v>
          </cell>
          <cell r="G392">
            <v>0.68500000000000005</v>
          </cell>
          <cell r="H392">
            <v>0.70199999999999996</v>
          </cell>
          <cell r="I392">
            <v>0.68600000000000005</v>
          </cell>
          <cell r="J392">
            <v>0.67100000000000004</v>
          </cell>
          <cell r="K392">
            <v>0.65900000000000003</v>
          </cell>
          <cell r="L392">
            <v>0.64800000000000002</v>
          </cell>
          <cell r="M392">
            <v>0.50900000000000001</v>
          </cell>
        </row>
        <row r="393">
          <cell r="F393" t="str">
            <v>Ded=100, C%=20/50, OOP Max=6100</v>
          </cell>
          <cell r="G393">
            <v>0.68200000000000005</v>
          </cell>
          <cell r="H393">
            <v>0.69899999999999995</v>
          </cell>
          <cell r="I393">
            <v>0.68300000000000005</v>
          </cell>
          <cell r="J393">
            <v>0.66900000000000004</v>
          </cell>
          <cell r="K393">
            <v>0.65600000000000003</v>
          </cell>
          <cell r="L393">
            <v>0.64500000000000002</v>
          </cell>
          <cell r="M393">
            <v>0.504</v>
          </cell>
        </row>
        <row r="394">
          <cell r="F394" t="str">
            <v>Ded=100, C%=20/50, OOP Max=NA</v>
          </cell>
          <cell r="G394">
            <v>0.66100000000000003</v>
          </cell>
          <cell r="H394">
            <v>0.68400000000000005</v>
          </cell>
          <cell r="I394">
            <v>0.66800000000000004</v>
          </cell>
          <cell r="J394">
            <v>0.65400000000000003</v>
          </cell>
          <cell r="K394">
            <v>0.64200000000000002</v>
          </cell>
          <cell r="L394">
            <v>0.63100000000000001</v>
          </cell>
          <cell r="M394">
            <v>0.47499999999999998</v>
          </cell>
        </row>
        <row r="395">
          <cell r="F395" t="str">
            <v>Ded=100, C%=30/40, OOP Max=250</v>
          </cell>
          <cell r="G395">
            <v>0.77100000000000002</v>
          </cell>
          <cell r="H395">
            <v>0.78</v>
          </cell>
          <cell r="I395">
            <v>0.76400000000000001</v>
          </cell>
          <cell r="J395">
            <v>0.749</v>
          </cell>
          <cell r="K395">
            <v>0.73599999999999999</v>
          </cell>
          <cell r="L395">
            <v>0.72499999999999998</v>
          </cell>
          <cell r="M395">
            <v>0.54500000000000004</v>
          </cell>
        </row>
        <row r="396">
          <cell r="F396" t="str">
            <v>Ded=100, C%=30/40, OOP Max=400</v>
          </cell>
          <cell r="G396">
            <v>0.749</v>
          </cell>
          <cell r="H396">
            <v>0.76</v>
          </cell>
          <cell r="I396">
            <v>0.74399999999999999</v>
          </cell>
          <cell r="J396">
            <v>0.73</v>
          </cell>
          <cell r="K396">
            <v>0.71699999999999997</v>
          </cell>
          <cell r="L396">
            <v>0.70599999999999996</v>
          </cell>
          <cell r="M396">
            <v>0.53600000000000003</v>
          </cell>
        </row>
        <row r="397">
          <cell r="F397" t="str">
            <v>Ded=100, C%=30/40, OOP Max=550</v>
          </cell>
          <cell r="G397">
            <v>0.73399999999999999</v>
          </cell>
          <cell r="H397">
            <v>0.747</v>
          </cell>
          <cell r="I397">
            <v>0.73099999999999998</v>
          </cell>
          <cell r="J397">
            <v>0.71599999999999997</v>
          </cell>
          <cell r="K397">
            <v>0.70299999999999996</v>
          </cell>
          <cell r="L397">
            <v>0.69199999999999995</v>
          </cell>
          <cell r="M397">
            <v>0.53</v>
          </cell>
        </row>
        <row r="398">
          <cell r="F398" t="str">
            <v>Ded=100, C%=30/40, OOP Max=700</v>
          </cell>
          <cell r="G398">
            <v>0.72199999999999998</v>
          </cell>
          <cell r="H398">
            <v>0.73599999999999999</v>
          </cell>
          <cell r="I398">
            <v>0.72</v>
          </cell>
          <cell r="J398">
            <v>0.70599999999999996</v>
          </cell>
          <cell r="K398">
            <v>0.69299999999999995</v>
          </cell>
          <cell r="L398">
            <v>0.68200000000000005</v>
          </cell>
          <cell r="M398">
            <v>0.52600000000000002</v>
          </cell>
        </row>
        <row r="399">
          <cell r="F399" t="str">
            <v>Ded=100, C%=30/40, OOP Max=850</v>
          </cell>
          <cell r="G399">
            <v>0.71199999999999997</v>
          </cell>
          <cell r="H399">
            <v>0.72799999999999998</v>
          </cell>
          <cell r="I399">
            <v>0.71199999999999997</v>
          </cell>
          <cell r="J399">
            <v>0.69699999999999995</v>
          </cell>
          <cell r="K399">
            <v>0.68500000000000005</v>
          </cell>
          <cell r="L399">
            <v>0.67400000000000004</v>
          </cell>
          <cell r="M399">
            <v>0.51600000000000001</v>
          </cell>
        </row>
        <row r="400">
          <cell r="F400" t="str">
            <v>Ded=100, C%=30/40, OOP Max=1000</v>
          </cell>
          <cell r="G400">
            <v>0.70399999999999996</v>
          </cell>
          <cell r="H400">
            <v>0.72099999999999997</v>
          </cell>
          <cell r="I400">
            <v>0.70499999999999996</v>
          </cell>
          <cell r="J400">
            <v>0.69099999999999995</v>
          </cell>
          <cell r="K400">
            <v>0.67800000000000005</v>
          </cell>
          <cell r="L400">
            <v>0.66700000000000004</v>
          </cell>
          <cell r="M400">
            <v>0.505</v>
          </cell>
        </row>
        <row r="401">
          <cell r="F401" t="str">
            <v>Ded=100, C%=30/40, OOP Max=1300</v>
          </cell>
          <cell r="G401">
            <v>0.69099999999999995</v>
          </cell>
          <cell r="H401">
            <v>0.71</v>
          </cell>
          <cell r="I401">
            <v>0.69399999999999995</v>
          </cell>
          <cell r="J401">
            <v>0.68</v>
          </cell>
          <cell r="K401">
            <v>0.66700000000000004</v>
          </cell>
          <cell r="L401">
            <v>0.65600000000000003</v>
          </cell>
          <cell r="M401">
            <v>0.505</v>
          </cell>
        </row>
        <row r="402">
          <cell r="F402" t="str">
            <v>Ded=100, C%=30/40, OOP Max=1600</v>
          </cell>
          <cell r="G402">
            <v>0.68100000000000005</v>
          </cell>
          <cell r="H402">
            <v>0.70199999999999996</v>
          </cell>
          <cell r="I402">
            <v>0.68600000000000005</v>
          </cell>
          <cell r="J402">
            <v>0.67100000000000004</v>
          </cell>
          <cell r="K402">
            <v>0.65900000000000003</v>
          </cell>
          <cell r="L402">
            <v>0.64800000000000002</v>
          </cell>
          <cell r="M402">
            <v>0.496</v>
          </cell>
        </row>
        <row r="403">
          <cell r="F403" t="str">
            <v>Ded=100, C%=30/40, OOP Max=2350</v>
          </cell>
          <cell r="G403">
            <v>0.66400000000000003</v>
          </cell>
          <cell r="H403">
            <v>0.68799999999999994</v>
          </cell>
          <cell r="I403">
            <v>0.67200000000000004</v>
          </cell>
          <cell r="J403">
            <v>0.65700000000000003</v>
          </cell>
          <cell r="K403">
            <v>0.64500000000000002</v>
          </cell>
          <cell r="L403">
            <v>0.63400000000000001</v>
          </cell>
          <cell r="M403">
            <v>0.48099999999999998</v>
          </cell>
        </row>
        <row r="404">
          <cell r="F404" t="str">
            <v>Ded=100, C%=30/40, OOP Max=3100</v>
          </cell>
          <cell r="G404">
            <v>0.65300000000000002</v>
          </cell>
          <cell r="H404">
            <v>0.67900000000000005</v>
          </cell>
          <cell r="I404">
            <v>0.66300000000000003</v>
          </cell>
          <cell r="J404">
            <v>0.64900000000000002</v>
          </cell>
          <cell r="K404">
            <v>0.63600000000000001</v>
          </cell>
          <cell r="L404">
            <v>0.625</v>
          </cell>
          <cell r="M404">
            <v>0.47</v>
          </cell>
        </row>
        <row r="405">
          <cell r="F405" t="str">
            <v>Ded=100, C%=30/40, OOP Max=4600</v>
          </cell>
          <cell r="G405">
            <v>0.64</v>
          </cell>
          <cell r="H405">
            <v>0.66800000000000004</v>
          </cell>
          <cell r="I405">
            <v>0.65300000000000002</v>
          </cell>
          <cell r="J405">
            <v>0.63800000000000001</v>
          </cell>
          <cell r="K405">
            <v>0.626</v>
          </cell>
          <cell r="L405">
            <v>0.61499999999999999</v>
          </cell>
          <cell r="M405">
            <v>0.45500000000000002</v>
          </cell>
        </row>
        <row r="406">
          <cell r="F406" t="str">
            <v>Ded=100, C%=30/40, OOP Max=6100</v>
          </cell>
          <cell r="G406">
            <v>0.63100000000000001</v>
          </cell>
          <cell r="H406">
            <v>0.66200000000000003</v>
          </cell>
          <cell r="I406">
            <v>0.64600000000000002</v>
          </cell>
          <cell r="J406">
            <v>0.63100000000000001</v>
          </cell>
          <cell r="K406">
            <v>0.61899999999999999</v>
          </cell>
          <cell r="L406">
            <v>0.60799999999999998</v>
          </cell>
          <cell r="M406">
            <v>0.44600000000000001</v>
          </cell>
        </row>
        <row r="407">
          <cell r="F407" t="str">
            <v>Ded=100, C%=30/40, OOP Max=7600</v>
          </cell>
          <cell r="G407">
            <v>0.625</v>
          </cell>
          <cell r="H407">
            <v>0.65700000000000003</v>
          </cell>
          <cell r="I407">
            <v>0.64100000000000001</v>
          </cell>
          <cell r="J407">
            <v>0.627</v>
          </cell>
          <cell r="K407">
            <v>0.61399999999999999</v>
          </cell>
          <cell r="L407">
            <v>0.60299999999999998</v>
          </cell>
          <cell r="M407">
            <v>0.437</v>
          </cell>
        </row>
        <row r="408">
          <cell r="F408" t="str">
            <v>Ded=100, C%=30/40, OOP Max=9100</v>
          </cell>
          <cell r="G408">
            <v>0.621</v>
          </cell>
          <cell r="H408">
            <v>0.65300000000000002</v>
          </cell>
          <cell r="I408">
            <v>0.63700000000000001</v>
          </cell>
          <cell r="J408">
            <v>0.623</v>
          </cell>
          <cell r="K408">
            <v>0.61099999999999999</v>
          </cell>
          <cell r="L408">
            <v>0.6</v>
          </cell>
          <cell r="M408">
            <v>0.43</v>
          </cell>
        </row>
        <row r="409">
          <cell r="F409" t="str">
            <v>Ded=100, C%=30/40, OOP Max=NA</v>
          </cell>
          <cell r="G409">
            <v>0.59099999999999997</v>
          </cell>
          <cell r="H409">
            <v>0.63100000000000001</v>
          </cell>
          <cell r="I409">
            <v>0.61499999999999999</v>
          </cell>
          <cell r="J409">
            <v>0.60099999999999998</v>
          </cell>
          <cell r="K409">
            <v>0.58899999999999997</v>
          </cell>
          <cell r="L409">
            <v>0.57799999999999996</v>
          </cell>
          <cell r="M409">
            <v>0.38900000000000001</v>
          </cell>
        </row>
        <row r="410">
          <cell r="F410" t="str">
            <v>Ded=100, C%=30/50, OOP Max=250</v>
          </cell>
          <cell r="G410">
            <v>0.75900000000000001</v>
          </cell>
          <cell r="H410">
            <v>0.76800000000000002</v>
          </cell>
          <cell r="I410">
            <v>0.752</v>
          </cell>
          <cell r="J410">
            <v>0.73699999999999999</v>
          </cell>
          <cell r="K410">
            <v>0.72499999999999998</v>
          </cell>
          <cell r="L410">
            <v>0.71299999999999997</v>
          </cell>
          <cell r="M410">
            <v>0.54500000000000004</v>
          </cell>
        </row>
        <row r="411">
          <cell r="F411" t="str">
            <v>Ded=100, C%=30/50, OOP Max=400</v>
          </cell>
          <cell r="G411">
            <v>0.73699999999999999</v>
          </cell>
          <cell r="H411">
            <v>0.749</v>
          </cell>
          <cell r="I411">
            <v>0.73199999999999998</v>
          </cell>
          <cell r="J411">
            <v>0.71799999999999997</v>
          </cell>
          <cell r="K411">
            <v>0.70499999999999996</v>
          </cell>
          <cell r="L411">
            <v>0.69399999999999995</v>
          </cell>
          <cell r="M411">
            <v>0.53600000000000003</v>
          </cell>
        </row>
        <row r="412">
          <cell r="F412" t="str">
            <v>Ded=100, C%=30/50, OOP Max=550</v>
          </cell>
          <cell r="G412">
            <v>0.72199999999999998</v>
          </cell>
          <cell r="H412">
            <v>0.73499999999999999</v>
          </cell>
          <cell r="I412">
            <v>0.71899999999999997</v>
          </cell>
          <cell r="J412">
            <v>0.70399999999999996</v>
          </cell>
          <cell r="K412">
            <v>0.69199999999999995</v>
          </cell>
          <cell r="L412">
            <v>0.68100000000000005</v>
          </cell>
          <cell r="M412">
            <v>0.53</v>
          </cell>
        </row>
        <row r="413">
          <cell r="F413" t="str">
            <v>Ded=100, C%=30/50, OOP Max=700</v>
          </cell>
          <cell r="G413">
            <v>0.71</v>
          </cell>
          <cell r="H413">
            <v>0.72499999999999998</v>
          </cell>
          <cell r="I413">
            <v>0.70899999999999996</v>
          </cell>
          <cell r="J413">
            <v>0.69399999999999995</v>
          </cell>
          <cell r="K413">
            <v>0.68100000000000005</v>
          </cell>
          <cell r="L413">
            <v>0.67</v>
          </cell>
          <cell r="M413">
            <v>0.52600000000000002</v>
          </cell>
        </row>
        <row r="414">
          <cell r="F414" t="str">
            <v>Ded=100, C%=30/50, OOP Max=850</v>
          </cell>
          <cell r="G414">
            <v>0.7</v>
          </cell>
          <cell r="H414">
            <v>0.71599999999999997</v>
          </cell>
          <cell r="I414">
            <v>0.7</v>
          </cell>
          <cell r="J414">
            <v>0.68600000000000005</v>
          </cell>
          <cell r="K414">
            <v>0.67300000000000004</v>
          </cell>
          <cell r="L414">
            <v>0.66200000000000003</v>
          </cell>
          <cell r="M414">
            <v>0.51600000000000001</v>
          </cell>
        </row>
        <row r="415">
          <cell r="F415" t="str">
            <v>Ded=100, C%=30/50, OOP Max=1000</v>
          </cell>
          <cell r="G415">
            <v>0.69199999999999995</v>
          </cell>
          <cell r="H415">
            <v>0.70899999999999996</v>
          </cell>
          <cell r="I415">
            <v>0.69299999999999995</v>
          </cell>
          <cell r="J415">
            <v>0.67900000000000005</v>
          </cell>
          <cell r="K415">
            <v>0.66600000000000004</v>
          </cell>
          <cell r="L415">
            <v>0.65500000000000003</v>
          </cell>
          <cell r="M415">
            <v>0.505</v>
          </cell>
        </row>
        <row r="416">
          <cell r="F416" t="str">
            <v>Ded=100, C%=30/50, OOP Max=1300</v>
          </cell>
          <cell r="G416">
            <v>0.67900000000000005</v>
          </cell>
          <cell r="H416">
            <v>0.69799999999999995</v>
          </cell>
          <cell r="I416">
            <v>0.68200000000000005</v>
          </cell>
          <cell r="J416">
            <v>0.66800000000000004</v>
          </cell>
          <cell r="K416">
            <v>0.65500000000000003</v>
          </cell>
          <cell r="L416">
            <v>0.64400000000000002</v>
          </cell>
          <cell r="M416">
            <v>0.505</v>
          </cell>
        </row>
        <row r="417">
          <cell r="F417" t="str">
            <v>Ded=100, C%=30/50, OOP Max=1600</v>
          </cell>
          <cell r="G417">
            <v>0.66900000000000004</v>
          </cell>
          <cell r="H417">
            <v>0.69</v>
          </cell>
          <cell r="I417">
            <v>0.67400000000000004</v>
          </cell>
          <cell r="J417">
            <v>0.65900000000000003</v>
          </cell>
          <cell r="K417">
            <v>0.64700000000000002</v>
          </cell>
          <cell r="L417">
            <v>0.63600000000000001</v>
          </cell>
          <cell r="M417">
            <v>0.496</v>
          </cell>
        </row>
        <row r="418">
          <cell r="F418" t="str">
            <v>Ded=100, C%=30/50, OOP Max=2350</v>
          </cell>
          <cell r="G418">
            <v>0.65200000000000002</v>
          </cell>
          <cell r="H418">
            <v>0.67600000000000005</v>
          </cell>
          <cell r="I418">
            <v>0.66</v>
          </cell>
          <cell r="J418">
            <v>0.64600000000000002</v>
          </cell>
          <cell r="K418">
            <v>0.63300000000000001</v>
          </cell>
          <cell r="L418">
            <v>0.622</v>
          </cell>
          <cell r="M418">
            <v>0.48099999999999998</v>
          </cell>
        </row>
        <row r="419">
          <cell r="F419" t="str">
            <v>Ded=100, C%=30/50, OOP Max=3100</v>
          </cell>
          <cell r="G419">
            <v>0.64100000000000001</v>
          </cell>
          <cell r="H419">
            <v>0.66700000000000004</v>
          </cell>
          <cell r="I419">
            <v>0.65100000000000002</v>
          </cell>
          <cell r="J419">
            <v>0.63700000000000001</v>
          </cell>
          <cell r="K419">
            <v>0.625</v>
          </cell>
          <cell r="L419">
            <v>0.61399999999999999</v>
          </cell>
          <cell r="M419">
            <v>0.47</v>
          </cell>
        </row>
        <row r="420">
          <cell r="F420" t="str">
            <v>Ded=100, C%=30/50, OOP Max=4600</v>
          </cell>
          <cell r="G420">
            <v>0.628</v>
          </cell>
          <cell r="H420">
            <v>0.65700000000000003</v>
          </cell>
          <cell r="I420">
            <v>0.64100000000000001</v>
          </cell>
          <cell r="J420">
            <v>0.627</v>
          </cell>
          <cell r="K420">
            <v>0.61399999999999999</v>
          </cell>
          <cell r="L420">
            <v>0.60299999999999998</v>
          </cell>
          <cell r="M420">
            <v>0.45500000000000002</v>
          </cell>
        </row>
        <row r="421">
          <cell r="F421" t="str">
            <v>Ded=100, C%=30/50, OOP Max=6100</v>
          </cell>
          <cell r="G421">
            <v>0.62</v>
          </cell>
          <cell r="H421">
            <v>0.65</v>
          </cell>
          <cell r="I421">
            <v>0.63400000000000001</v>
          </cell>
          <cell r="J421">
            <v>0.62</v>
          </cell>
          <cell r="K421">
            <v>0.60699999999999998</v>
          </cell>
          <cell r="L421">
            <v>0.59599999999999997</v>
          </cell>
          <cell r="M421">
            <v>0.44600000000000001</v>
          </cell>
        </row>
        <row r="422">
          <cell r="F422" t="str">
            <v>Ded=100, C%=30/50, OOP Max=7600</v>
          </cell>
          <cell r="G422">
            <v>0.61399999999999999</v>
          </cell>
          <cell r="H422">
            <v>0.64500000000000002</v>
          </cell>
          <cell r="I422">
            <v>0.629</v>
          </cell>
          <cell r="J422">
            <v>0.61499999999999999</v>
          </cell>
          <cell r="K422">
            <v>0.60299999999999998</v>
          </cell>
          <cell r="L422">
            <v>0.59199999999999997</v>
          </cell>
          <cell r="M422">
            <v>0.437</v>
          </cell>
        </row>
        <row r="423">
          <cell r="F423" t="str">
            <v>Ded=100, C%=30/50, OOP Max=9100</v>
          </cell>
          <cell r="G423">
            <v>0.60899999999999999</v>
          </cell>
          <cell r="H423">
            <v>0.64100000000000001</v>
          </cell>
          <cell r="I423">
            <v>0.626</v>
          </cell>
          <cell r="J423">
            <v>0.61099999999999999</v>
          </cell>
          <cell r="K423">
            <v>0.59899999999999998</v>
          </cell>
          <cell r="L423">
            <v>0.58799999999999997</v>
          </cell>
          <cell r="M423">
            <v>0.43</v>
          </cell>
        </row>
        <row r="424">
          <cell r="F424" t="str">
            <v>Ded=100, C%=30/50, OOP Max=NA</v>
          </cell>
          <cell r="G424">
            <v>0.57899999999999996</v>
          </cell>
          <cell r="H424">
            <v>0.61899999999999999</v>
          </cell>
          <cell r="I424">
            <v>0.60399999999999998</v>
          </cell>
          <cell r="J424">
            <v>0.58899999999999997</v>
          </cell>
          <cell r="K424">
            <v>0.57699999999999996</v>
          </cell>
          <cell r="L424">
            <v>0.56599999999999995</v>
          </cell>
          <cell r="M424">
            <v>0.38900000000000001</v>
          </cell>
        </row>
        <row r="425">
          <cell r="F425" t="str">
            <v>Ded=150, C%=0/10, OOP Max=NA</v>
          </cell>
          <cell r="G425">
            <v>0.90300000000000002</v>
          </cell>
          <cell r="H425">
            <v>0.872</v>
          </cell>
          <cell r="I425">
            <v>0.85599999999999998</v>
          </cell>
          <cell r="J425">
            <v>0.84099999999999997</v>
          </cell>
          <cell r="K425">
            <v>0.82799999999999996</v>
          </cell>
          <cell r="L425">
            <v>0.81699999999999995</v>
          </cell>
          <cell r="M425">
            <v>0.65800000000000003</v>
          </cell>
        </row>
        <row r="426">
          <cell r="F426" t="str">
            <v>Ded=150, C%=0/20, OOP Max=NA</v>
          </cell>
          <cell r="G426">
            <v>0.88800000000000001</v>
          </cell>
          <cell r="H426">
            <v>0.85699999999999998</v>
          </cell>
          <cell r="I426">
            <v>0.84099999999999997</v>
          </cell>
          <cell r="J426">
            <v>0.82599999999999996</v>
          </cell>
          <cell r="K426">
            <v>0.81399999999999995</v>
          </cell>
          <cell r="L426">
            <v>0.80200000000000005</v>
          </cell>
          <cell r="M426">
            <v>0.65800000000000003</v>
          </cell>
        </row>
        <row r="427">
          <cell r="F427" t="str">
            <v>Ded=150, C%=0/30, OOP Max=NA</v>
          </cell>
          <cell r="G427">
            <v>0.876</v>
          </cell>
          <cell r="H427">
            <v>0.84499999999999997</v>
          </cell>
          <cell r="I427">
            <v>0.82799999999999996</v>
          </cell>
          <cell r="J427">
            <v>0.81399999999999995</v>
          </cell>
          <cell r="K427">
            <v>0.80100000000000005</v>
          </cell>
          <cell r="L427">
            <v>0.79</v>
          </cell>
          <cell r="M427">
            <v>0.65800000000000003</v>
          </cell>
        </row>
        <row r="428">
          <cell r="F428" t="str">
            <v>Ded=150, C%=0/40, OOP Max=NA</v>
          </cell>
          <cell r="G428">
            <v>0.86399999999999999</v>
          </cell>
          <cell r="H428">
            <v>0.83299999999999996</v>
          </cell>
          <cell r="I428">
            <v>0.81599999999999995</v>
          </cell>
          <cell r="J428">
            <v>0.80100000000000005</v>
          </cell>
          <cell r="K428">
            <v>0.78900000000000003</v>
          </cell>
          <cell r="L428">
            <v>0.77700000000000002</v>
          </cell>
          <cell r="M428">
            <v>0.65800000000000003</v>
          </cell>
        </row>
        <row r="429">
          <cell r="F429" t="str">
            <v>Ded=150, C%=0/50, OOP Max=NA</v>
          </cell>
          <cell r="G429">
            <v>0.85199999999999998</v>
          </cell>
          <cell r="H429">
            <v>0.82099999999999995</v>
          </cell>
          <cell r="I429">
            <v>0.80500000000000005</v>
          </cell>
          <cell r="J429">
            <v>0.79</v>
          </cell>
          <cell r="K429">
            <v>0.77700000000000002</v>
          </cell>
          <cell r="L429">
            <v>0.76600000000000001</v>
          </cell>
          <cell r="M429">
            <v>0.65800000000000003</v>
          </cell>
        </row>
        <row r="430">
          <cell r="F430" t="str">
            <v>Ded=150, C%=10/20, OOP Max=200</v>
          </cell>
          <cell r="G430">
            <v>0.83499999999999996</v>
          </cell>
          <cell r="H430">
            <v>0.82499999999999996</v>
          </cell>
          <cell r="I430">
            <v>0.80900000000000005</v>
          </cell>
          <cell r="J430">
            <v>0.79400000000000004</v>
          </cell>
          <cell r="K430">
            <v>0.78200000000000003</v>
          </cell>
          <cell r="L430">
            <v>0.77</v>
          </cell>
          <cell r="M430">
            <v>0.61499999999999999</v>
          </cell>
        </row>
        <row r="431">
          <cell r="F431" t="str">
            <v>Ded=150, C%=10/20, OOP Max=250</v>
          </cell>
          <cell r="G431">
            <v>0.82799999999999996</v>
          </cell>
          <cell r="H431">
            <v>0.81899999999999995</v>
          </cell>
          <cell r="I431">
            <v>0.80300000000000005</v>
          </cell>
          <cell r="J431">
            <v>0.78800000000000003</v>
          </cell>
          <cell r="K431">
            <v>0.77500000000000002</v>
          </cell>
          <cell r="L431">
            <v>0.76400000000000001</v>
          </cell>
          <cell r="M431">
            <v>0.61199999999999999</v>
          </cell>
        </row>
        <row r="432">
          <cell r="F432" t="str">
            <v>Ded=150, C%=10/20, OOP Max=300</v>
          </cell>
          <cell r="G432">
            <v>0.82299999999999995</v>
          </cell>
          <cell r="H432">
            <v>0.81399999999999995</v>
          </cell>
          <cell r="I432">
            <v>0.79800000000000004</v>
          </cell>
          <cell r="J432">
            <v>0.78300000000000003</v>
          </cell>
          <cell r="K432">
            <v>0.77100000000000002</v>
          </cell>
          <cell r="L432">
            <v>0.76</v>
          </cell>
          <cell r="M432">
            <v>0.61</v>
          </cell>
        </row>
        <row r="433">
          <cell r="F433" t="str">
            <v>Ded=150, C%=10/20, OOP Max=350</v>
          </cell>
          <cell r="G433">
            <v>0.81899999999999995</v>
          </cell>
          <cell r="H433">
            <v>0.81100000000000005</v>
          </cell>
          <cell r="I433">
            <v>0.79500000000000004</v>
          </cell>
          <cell r="J433">
            <v>0.78</v>
          </cell>
          <cell r="K433">
            <v>0.76700000000000002</v>
          </cell>
          <cell r="L433">
            <v>0.75600000000000001</v>
          </cell>
          <cell r="M433">
            <v>0.60799999999999998</v>
          </cell>
        </row>
        <row r="434">
          <cell r="F434" t="str">
            <v>Ded=150, C%=10/20, OOP Max=450</v>
          </cell>
          <cell r="G434">
            <v>0.81200000000000006</v>
          </cell>
          <cell r="H434">
            <v>0.80600000000000005</v>
          </cell>
          <cell r="I434">
            <v>0.79</v>
          </cell>
          <cell r="J434">
            <v>0.77500000000000002</v>
          </cell>
          <cell r="K434">
            <v>0.76200000000000001</v>
          </cell>
          <cell r="L434">
            <v>0.751</v>
          </cell>
          <cell r="M434">
            <v>0.60099999999999998</v>
          </cell>
        </row>
        <row r="435">
          <cell r="F435" t="str">
            <v>Ded=150, C%=10/20, OOP Max=550</v>
          </cell>
          <cell r="G435">
            <v>0.80800000000000005</v>
          </cell>
          <cell r="H435">
            <v>0.80200000000000005</v>
          </cell>
          <cell r="I435">
            <v>0.78600000000000003</v>
          </cell>
          <cell r="J435">
            <v>0.77100000000000002</v>
          </cell>
          <cell r="K435">
            <v>0.75800000000000001</v>
          </cell>
          <cell r="L435">
            <v>0.747</v>
          </cell>
          <cell r="M435">
            <v>0.60099999999999998</v>
          </cell>
        </row>
        <row r="436">
          <cell r="F436" t="str">
            <v>Ded=150, C%=10/20, OOP Max=650</v>
          </cell>
          <cell r="G436">
            <v>0.80500000000000005</v>
          </cell>
          <cell r="H436">
            <v>0.79900000000000004</v>
          </cell>
          <cell r="I436">
            <v>0.78300000000000003</v>
          </cell>
          <cell r="J436">
            <v>0.76800000000000002</v>
          </cell>
          <cell r="K436">
            <v>0.75600000000000001</v>
          </cell>
          <cell r="L436">
            <v>0.745</v>
          </cell>
          <cell r="M436">
            <v>0.59699999999999998</v>
          </cell>
        </row>
        <row r="437">
          <cell r="F437" t="str">
            <v>Ded=150, C%=10/20, OOP Max=900</v>
          </cell>
          <cell r="G437">
            <v>0.79900000000000004</v>
          </cell>
          <cell r="H437">
            <v>0.79400000000000004</v>
          </cell>
          <cell r="I437">
            <v>0.77800000000000002</v>
          </cell>
          <cell r="J437">
            <v>0.76400000000000001</v>
          </cell>
          <cell r="K437">
            <v>0.751</v>
          </cell>
          <cell r="L437">
            <v>0.74</v>
          </cell>
          <cell r="M437">
            <v>0.59199999999999997</v>
          </cell>
        </row>
        <row r="438">
          <cell r="F438" t="str">
            <v>Ded=150, C%=10/20, OOP Max=1150</v>
          </cell>
          <cell r="G438">
            <v>0.79500000000000004</v>
          </cell>
          <cell r="H438">
            <v>0.79100000000000004</v>
          </cell>
          <cell r="I438">
            <v>0.77500000000000002</v>
          </cell>
          <cell r="J438">
            <v>0.76100000000000001</v>
          </cell>
          <cell r="K438">
            <v>0.748</v>
          </cell>
          <cell r="L438">
            <v>0.73699999999999999</v>
          </cell>
          <cell r="M438">
            <v>0.58799999999999997</v>
          </cell>
        </row>
        <row r="439">
          <cell r="F439" t="str">
            <v>Ded=150, C%=10/20, OOP Max=1650</v>
          </cell>
          <cell r="G439">
            <v>0.79</v>
          </cell>
          <cell r="H439">
            <v>0.78800000000000003</v>
          </cell>
          <cell r="I439">
            <v>0.77200000000000002</v>
          </cell>
          <cell r="J439">
            <v>0.75700000000000001</v>
          </cell>
          <cell r="K439">
            <v>0.74399999999999999</v>
          </cell>
          <cell r="L439">
            <v>0.73299999999999998</v>
          </cell>
          <cell r="M439">
            <v>0.58199999999999996</v>
          </cell>
        </row>
        <row r="440">
          <cell r="F440" t="str">
            <v>Ded=150, C%=10/20, OOP Max=2150</v>
          </cell>
          <cell r="G440">
            <v>0.78700000000000003</v>
          </cell>
          <cell r="H440">
            <v>0.78600000000000003</v>
          </cell>
          <cell r="I440">
            <v>0.76900000000000002</v>
          </cell>
          <cell r="J440">
            <v>0.755</v>
          </cell>
          <cell r="K440">
            <v>0.74199999999999999</v>
          </cell>
          <cell r="L440">
            <v>0.73099999999999998</v>
          </cell>
          <cell r="M440">
            <v>0.57899999999999996</v>
          </cell>
        </row>
        <row r="441">
          <cell r="F441" t="str">
            <v>Ded=150, C%=10/20, OOP Max=2650</v>
          </cell>
          <cell r="G441">
            <v>0.78500000000000003</v>
          </cell>
          <cell r="H441">
            <v>0.78400000000000003</v>
          </cell>
          <cell r="I441">
            <v>0.76800000000000002</v>
          </cell>
          <cell r="J441">
            <v>0.753</v>
          </cell>
          <cell r="K441">
            <v>0.74</v>
          </cell>
          <cell r="L441">
            <v>0.72899999999999998</v>
          </cell>
          <cell r="M441">
            <v>0.57499999999999996</v>
          </cell>
        </row>
        <row r="442">
          <cell r="F442" t="str">
            <v>Ded=150, C%=10/20, OOP Max=3150</v>
          </cell>
          <cell r="G442">
            <v>0.78400000000000003</v>
          </cell>
          <cell r="H442">
            <v>0.78300000000000003</v>
          </cell>
          <cell r="I442">
            <v>0.76600000000000001</v>
          </cell>
          <cell r="J442">
            <v>0.752</v>
          </cell>
          <cell r="K442">
            <v>0.73899999999999999</v>
          </cell>
          <cell r="L442">
            <v>0.72799999999999998</v>
          </cell>
          <cell r="M442">
            <v>0.57299999999999995</v>
          </cell>
        </row>
        <row r="443">
          <cell r="F443" t="str">
            <v>Ded=150, C%=10/20, OOP Max=NA</v>
          </cell>
          <cell r="G443">
            <v>0.77300000000000002</v>
          </cell>
          <cell r="H443">
            <v>0.77500000000000002</v>
          </cell>
          <cell r="I443">
            <v>0.75900000000000001</v>
          </cell>
          <cell r="J443">
            <v>0.74399999999999999</v>
          </cell>
          <cell r="K443">
            <v>0.73199999999999998</v>
          </cell>
          <cell r="L443">
            <v>0.72099999999999997</v>
          </cell>
          <cell r="M443">
            <v>0.55800000000000005</v>
          </cell>
        </row>
        <row r="444">
          <cell r="F444" t="str">
            <v>Ded=150, C%=10/30, OOP Max=200</v>
          </cell>
          <cell r="G444">
            <v>0.82199999999999995</v>
          </cell>
          <cell r="H444">
            <v>0.81299999999999994</v>
          </cell>
          <cell r="I444">
            <v>0.79600000000000004</v>
          </cell>
          <cell r="J444">
            <v>0.78200000000000003</v>
          </cell>
          <cell r="K444">
            <v>0.76900000000000002</v>
          </cell>
          <cell r="L444">
            <v>0.75800000000000001</v>
          </cell>
          <cell r="M444">
            <v>0.61499999999999999</v>
          </cell>
        </row>
        <row r="445">
          <cell r="F445" t="str">
            <v>Ded=150, C%=10/30, OOP Max=250</v>
          </cell>
          <cell r="G445">
            <v>0.81499999999999995</v>
          </cell>
          <cell r="H445">
            <v>0.80600000000000005</v>
          </cell>
          <cell r="I445">
            <v>0.79</v>
          </cell>
          <cell r="J445">
            <v>0.77500000000000002</v>
          </cell>
          <cell r="K445">
            <v>0.76200000000000001</v>
          </cell>
          <cell r="L445">
            <v>0.751</v>
          </cell>
          <cell r="M445">
            <v>0.61199999999999999</v>
          </cell>
        </row>
        <row r="446">
          <cell r="F446" t="str">
            <v>Ded=150, C%=10/30, OOP Max=300</v>
          </cell>
          <cell r="G446">
            <v>0.81</v>
          </cell>
          <cell r="H446">
            <v>0.80200000000000005</v>
          </cell>
          <cell r="I446">
            <v>0.78500000000000003</v>
          </cell>
          <cell r="J446">
            <v>0.77100000000000002</v>
          </cell>
          <cell r="K446">
            <v>0.75800000000000001</v>
          </cell>
          <cell r="L446">
            <v>0.747</v>
          </cell>
          <cell r="M446">
            <v>0.61</v>
          </cell>
        </row>
        <row r="447">
          <cell r="F447" t="str">
            <v>Ded=150, C%=10/30, OOP Max=350</v>
          </cell>
          <cell r="G447">
            <v>0.80600000000000005</v>
          </cell>
          <cell r="H447">
            <v>0.79800000000000004</v>
          </cell>
          <cell r="I447">
            <v>0.78200000000000003</v>
          </cell>
          <cell r="J447">
            <v>0.76700000000000002</v>
          </cell>
          <cell r="K447">
            <v>0.755</v>
          </cell>
          <cell r="L447">
            <v>0.74299999999999999</v>
          </cell>
          <cell r="M447">
            <v>0.60799999999999998</v>
          </cell>
        </row>
        <row r="448">
          <cell r="F448" t="str">
            <v>Ded=150, C%=10/30, OOP Max=450</v>
          </cell>
          <cell r="G448">
            <v>0.8</v>
          </cell>
          <cell r="H448">
            <v>0.79300000000000004</v>
          </cell>
          <cell r="I448">
            <v>0.77700000000000002</v>
          </cell>
          <cell r="J448">
            <v>0.76200000000000001</v>
          </cell>
          <cell r="K448">
            <v>0.749</v>
          </cell>
          <cell r="L448">
            <v>0.73799999999999999</v>
          </cell>
          <cell r="M448">
            <v>0.60099999999999998</v>
          </cell>
        </row>
        <row r="449">
          <cell r="F449" t="str">
            <v>Ded=150, C%=10/30, OOP Max=550</v>
          </cell>
          <cell r="G449">
            <v>0.79500000000000004</v>
          </cell>
          <cell r="H449">
            <v>0.78900000000000003</v>
          </cell>
          <cell r="I449">
            <v>0.77300000000000002</v>
          </cell>
          <cell r="J449">
            <v>0.75800000000000001</v>
          </cell>
          <cell r="K449">
            <v>0.746</v>
          </cell>
          <cell r="L449">
            <v>0.73499999999999999</v>
          </cell>
          <cell r="M449">
            <v>0.60099999999999998</v>
          </cell>
        </row>
        <row r="450">
          <cell r="F450" t="str">
            <v>Ded=150, C%=10/30, OOP Max=650</v>
          </cell>
          <cell r="G450">
            <v>0.79200000000000004</v>
          </cell>
          <cell r="H450">
            <v>0.78600000000000003</v>
          </cell>
          <cell r="I450">
            <v>0.77</v>
          </cell>
          <cell r="J450">
            <v>0.75600000000000001</v>
          </cell>
          <cell r="K450">
            <v>0.74299999999999999</v>
          </cell>
          <cell r="L450">
            <v>0.73199999999999998</v>
          </cell>
          <cell r="M450">
            <v>0.59699999999999998</v>
          </cell>
        </row>
        <row r="451">
          <cell r="F451" t="str">
            <v>Ded=150, C%=10/30, OOP Max=900</v>
          </cell>
          <cell r="G451">
            <v>0.78600000000000003</v>
          </cell>
          <cell r="H451">
            <v>0.78200000000000003</v>
          </cell>
          <cell r="I451">
            <v>0.76500000000000001</v>
          </cell>
          <cell r="J451">
            <v>0.751</v>
          </cell>
          <cell r="K451">
            <v>0.73799999999999999</v>
          </cell>
          <cell r="L451">
            <v>0.72699999999999998</v>
          </cell>
          <cell r="M451">
            <v>0.59199999999999997</v>
          </cell>
        </row>
        <row r="452">
          <cell r="F452" t="str">
            <v>Ded=150, C%=10/30, OOP Max=1150</v>
          </cell>
          <cell r="G452">
            <v>0.78200000000000003</v>
          </cell>
          <cell r="H452">
            <v>0.77900000000000003</v>
          </cell>
          <cell r="I452">
            <v>0.76300000000000001</v>
          </cell>
          <cell r="J452">
            <v>0.748</v>
          </cell>
          <cell r="K452">
            <v>0.73499999999999999</v>
          </cell>
          <cell r="L452">
            <v>0.72399999999999998</v>
          </cell>
          <cell r="M452">
            <v>0.58799999999999997</v>
          </cell>
        </row>
        <row r="453">
          <cell r="F453" t="str">
            <v>Ded=150, C%=10/30, OOP Max=1650</v>
          </cell>
          <cell r="G453">
            <v>0.77700000000000002</v>
          </cell>
          <cell r="H453">
            <v>0.77500000000000002</v>
          </cell>
          <cell r="I453">
            <v>0.75900000000000001</v>
          </cell>
          <cell r="J453">
            <v>0.74399999999999999</v>
          </cell>
          <cell r="K453">
            <v>0.73199999999999998</v>
          </cell>
          <cell r="L453">
            <v>0.72099999999999997</v>
          </cell>
          <cell r="M453">
            <v>0.58199999999999996</v>
          </cell>
        </row>
        <row r="454">
          <cell r="F454" t="str">
            <v>Ded=150, C%=10/30, OOP Max=2150</v>
          </cell>
          <cell r="G454">
            <v>0.77400000000000002</v>
          </cell>
          <cell r="H454">
            <v>0.77300000000000002</v>
          </cell>
          <cell r="I454">
            <v>0.75700000000000001</v>
          </cell>
          <cell r="J454">
            <v>0.74199999999999999</v>
          </cell>
          <cell r="K454">
            <v>0.72899999999999998</v>
          </cell>
          <cell r="L454">
            <v>0.71799999999999997</v>
          </cell>
          <cell r="M454">
            <v>0.57899999999999996</v>
          </cell>
        </row>
        <row r="455">
          <cell r="F455" t="str">
            <v>Ded=150, C%=10/30, OOP Max=2650</v>
          </cell>
          <cell r="G455">
            <v>0.77200000000000002</v>
          </cell>
          <cell r="H455">
            <v>0.77100000000000002</v>
          </cell>
          <cell r="I455">
            <v>0.755</v>
          </cell>
          <cell r="J455">
            <v>0.74</v>
          </cell>
          <cell r="K455">
            <v>0.72799999999999998</v>
          </cell>
          <cell r="L455">
            <v>0.71699999999999997</v>
          </cell>
          <cell r="M455">
            <v>0.57499999999999996</v>
          </cell>
        </row>
        <row r="456">
          <cell r="F456" t="str">
            <v>Ded=150, C%=10/30, OOP Max=3150</v>
          </cell>
          <cell r="G456">
            <v>0.77100000000000002</v>
          </cell>
          <cell r="H456">
            <v>0.77</v>
          </cell>
          <cell r="I456">
            <v>0.754</v>
          </cell>
          <cell r="J456">
            <v>0.73899999999999999</v>
          </cell>
          <cell r="K456">
            <v>0.72599999999999998</v>
          </cell>
          <cell r="L456">
            <v>0.71499999999999997</v>
          </cell>
          <cell r="M456">
            <v>0.57299999999999995</v>
          </cell>
        </row>
        <row r="457">
          <cell r="F457" t="str">
            <v>Ded=150, C%=10/30, OOP Max=NA</v>
          </cell>
          <cell r="G457">
            <v>0.76</v>
          </cell>
          <cell r="H457">
            <v>0.76200000000000001</v>
          </cell>
          <cell r="I457">
            <v>0.746</v>
          </cell>
          <cell r="J457">
            <v>0.73199999999999998</v>
          </cell>
          <cell r="K457">
            <v>0.71899999999999997</v>
          </cell>
          <cell r="L457">
            <v>0.70799999999999996</v>
          </cell>
          <cell r="M457">
            <v>0.55800000000000005</v>
          </cell>
        </row>
        <row r="458">
          <cell r="F458" t="str">
            <v>Ded=150, C%=10/40, OOP Max=200</v>
          </cell>
          <cell r="G458">
            <v>0.81</v>
          </cell>
          <cell r="H458">
            <v>0.8</v>
          </cell>
          <cell r="I458">
            <v>0.78400000000000003</v>
          </cell>
          <cell r="J458">
            <v>0.76900000000000002</v>
          </cell>
          <cell r="K458">
            <v>0.75700000000000001</v>
          </cell>
          <cell r="L458">
            <v>0.746</v>
          </cell>
          <cell r="M458">
            <v>0.61499999999999999</v>
          </cell>
        </row>
        <row r="459">
          <cell r="F459" t="str">
            <v>Ded=150, C%=10/40, OOP Max=250</v>
          </cell>
          <cell r="G459">
            <v>0.80300000000000005</v>
          </cell>
          <cell r="H459">
            <v>0.79400000000000004</v>
          </cell>
          <cell r="I459">
            <v>0.77800000000000002</v>
          </cell>
          <cell r="J459">
            <v>0.76300000000000001</v>
          </cell>
          <cell r="K459">
            <v>0.75</v>
          </cell>
          <cell r="L459">
            <v>0.73899999999999999</v>
          </cell>
          <cell r="M459">
            <v>0.61199999999999999</v>
          </cell>
        </row>
        <row r="460">
          <cell r="F460" t="str">
            <v>Ded=150, C%=10/40, OOP Max=300</v>
          </cell>
          <cell r="G460">
            <v>0.79800000000000004</v>
          </cell>
          <cell r="H460">
            <v>0.79</v>
          </cell>
          <cell r="I460">
            <v>0.77300000000000002</v>
          </cell>
          <cell r="J460">
            <v>0.75900000000000001</v>
          </cell>
          <cell r="K460">
            <v>0.746</v>
          </cell>
          <cell r="L460">
            <v>0.73499999999999999</v>
          </cell>
          <cell r="M460">
            <v>0.61</v>
          </cell>
        </row>
        <row r="461">
          <cell r="F461" t="str">
            <v>Ded=150, C%=10/40, OOP Max=350</v>
          </cell>
          <cell r="G461">
            <v>0.79400000000000004</v>
          </cell>
          <cell r="H461">
            <v>0.78600000000000003</v>
          </cell>
          <cell r="I461">
            <v>0.77</v>
          </cell>
          <cell r="J461">
            <v>0.755</v>
          </cell>
          <cell r="K461">
            <v>0.74199999999999999</v>
          </cell>
          <cell r="L461">
            <v>0.73099999999999998</v>
          </cell>
          <cell r="M461">
            <v>0.60799999999999998</v>
          </cell>
        </row>
        <row r="462">
          <cell r="F462" t="str">
            <v>Ded=150, C%=10/40, OOP Max=450</v>
          </cell>
          <cell r="G462">
            <v>0.78800000000000003</v>
          </cell>
          <cell r="H462">
            <v>0.78100000000000003</v>
          </cell>
          <cell r="I462">
            <v>0.76500000000000001</v>
          </cell>
          <cell r="J462">
            <v>0.75</v>
          </cell>
          <cell r="K462">
            <v>0.73699999999999999</v>
          </cell>
          <cell r="L462">
            <v>0.72599999999999998</v>
          </cell>
          <cell r="M462">
            <v>0.60099999999999998</v>
          </cell>
        </row>
        <row r="463">
          <cell r="F463" t="str">
            <v>Ded=150, C%=10/40, OOP Max=550</v>
          </cell>
          <cell r="G463">
            <v>0.78300000000000003</v>
          </cell>
          <cell r="H463">
            <v>0.77700000000000002</v>
          </cell>
          <cell r="I463">
            <v>0.76100000000000001</v>
          </cell>
          <cell r="J463">
            <v>0.746</v>
          </cell>
          <cell r="K463">
            <v>0.73399999999999999</v>
          </cell>
          <cell r="L463">
            <v>0.72199999999999998</v>
          </cell>
          <cell r="M463">
            <v>0.60099999999999998</v>
          </cell>
        </row>
        <row r="464">
          <cell r="F464" t="str">
            <v>Ded=150, C%=10/40, OOP Max=650</v>
          </cell>
          <cell r="G464">
            <v>0.78</v>
          </cell>
          <cell r="H464">
            <v>0.77400000000000002</v>
          </cell>
          <cell r="I464">
            <v>0.75800000000000001</v>
          </cell>
          <cell r="J464">
            <v>0.74299999999999999</v>
          </cell>
          <cell r="K464">
            <v>0.73099999999999998</v>
          </cell>
          <cell r="L464">
            <v>0.72</v>
          </cell>
          <cell r="M464">
            <v>0.59699999999999998</v>
          </cell>
        </row>
        <row r="465">
          <cell r="F465" t="str">
            <v>Ded=150, C%=10/40, OOP Max=900</v>
          </cell>
          <cell r="G465">
            <v>0.77400000000000002</v>
          </cell>
          <cell r="H465">
            <v>0.77</v>
          </cell>
          <cell r="I465">
            <v>0.753</v>
          </cell>
          <cell r="J465">
            <v>0.73899999999999999</v>
          </cell>
          <cell r="K465">
            <v>0.72599999999999998</v>
          </cell>
          <cell r="L465">
            <v>0.71499999999999997</v>
          </cell>
          <cell r="M465">
            <v>0.59199999999999997</v>
          </cell>
        </row>
        <row r="466">
          <cell r="F466" t="str">
            <v>Ded=150, C%=10/40, OOP Max=1150</v>
          </cell>
          <cell r="G466">
            <v>0.77</v>
          </cell>
          <cell r="H466">
            <v>0.76700000000000002</v>
          </cell>
          <cell r="I466">
            <v>0.75</v>
          </cell>
          <cell r="J466">
            <v>0.73599999999999999</v>
          </cell>
          <cell r="K466">
            <v>0.72299999999999998</v>
          </cell>
          <cell r="L466">
            <v>0.71199999999999997</v>
          </cell>
          <cell r="M466">
            <v>0.58799999999999997</v>
          </cell>
        </row>
        <row r="467">
          <cell r="F467" t="str">
            <v>Ded=150, C%=10/40, OOP Max=1650</v>
          </cell>
          <cell r="G467">
            <v>0.76500000000000001</v>
          </cell>
          <cell r="H467">
            <v>0.76300000000000001</v>
          </cell>
          <cell r="I467">
            <v>0.747</v>
          </cell>
          <cell r="J467">
            <v>0.73199999999999998</v>
          </cell>
          <cell r="K467">
            <v>0.72</v>
          </cell>
          <cell r="L467">
            <v>0.70799999999999996</v>
          </cell>
          <cell r="M467">
            <v>0.58199999999999996</v>
          </cell>
        </row>
        <row r="468">
          <cell r="F468" t="str">
            <v>Ded=150, C%=10/40, OOP Max=2150</v>
          </cell>
          <cell r="G468">
            <v>0.76200000000000001</v>
          </cell>
          <cell r="H468">
            <v>0.76100000000000001</v>
          </cell>
          <cell r="I468">
            <v>0.745</v>
          </cell>
          <cell r="J468">
            <v>0.73</v>
          </cell>
          <cell r="K468">
            <v>0.71699999999999997</v>
          </cell>
          <cell r="L468">
            <v>0.70599999999999996</v>
          </cell>
          <cell r="M468">
            <v>0.57899999999999996</v>
          </cell>
        </row>
        <row r="469">
          <cell r="F469" t="str">
            <v>Ded=150, C%=10/40, OOP Max=2650</v>
          </cell>
          <cell r="G469">
            <v>0.76</v>
          </cell>
          <cell r="H469">
            <v>0.75900000000000001</v>
          </cell>
          <cell r="I469">
            <v>0.74299999999999999</v>
          </cell>
          <cell r="J469">
            <v>0.72799999999999998</v>
          </cell>
          <cell r="K469">
            <v>0.71599999999999997</v>
          </cell>
          <cell r="L469">
            <v>0.70499999999999996</v>
          </cell>
          <cell r="M469">
            <v>0.57499999999999996</v>
          </cell>
        </row>
        <row r="470">
          <cell r="F470" t="str">
            <v>Ded=150, C%=10/40, OOP Max=3150</v>
          </cell>
          <cell r="G470">
            <v>0.75900000000000001</v>
          </cell>
          <cell r="H470">
            <v>0.75800000000000001</v>
          </cell>
          <cell r="I470">
            <v>0.74199999999999999</v>
          </cell>
          <cell r="J470">
            <v>0.72699999999999998</v>
          </cell>
          <cell r="K470">
            <v>0.71399999999999997</v>
          </cell>
          <cell r="L470">
            <v>0.70299999999999996</v>
          </cell>
          <cell r="M470">
            <v>0.57299999999999995</v>
          </cell>
        </row>
        <row r="471">
          <cell r="F471" t="str">
            <v>Ded=150, C%=10/40, OOP Max=NA</v>
          </cell>
          <cell r="G471">
            <v>0.748</v>
          </cell>
          <cell r="H471">
            <v>0.75</v>
          </cell>
          <cell r="I471">
            <v>0.73399999999999999</v>
          </cell>
          <cell r="J471">
            <v>0.71899999999999997</v>
          </cell>
          <cell r="K471">
            <v>0.70699999999999996</v>
          </cell>
          <cell r="L471">
            <v>0.69599999999999995</v>
          </cell>
          <cell r="M471">
            <v>0.55800000000000005</v>
          </cell>
        </row>
        <row r="472">
          <cell r="F472" t="str">
            <v>Ded=150, C%=10/50, OOP Max=200</v>
          </cell>
          <cell r="G472">
            <v>0.79900000000000004</v>
          </cell>
          <cell r="H472">
            <v>0.78900000000000003</v>
          </cell>
          <cell r="I472">
            <v>0.77300000000000002</v>
          </cell>
          <cell r="J472">
            <v>0.75800000000000001</v>
          </cell>
          <cell r="K472">
            <v>0.745</v>
          </cell>
          <cell r="L472">
            <v>0.73399999999999999</v>
          </cell>
          <cell r="M472">
            <v>0.61499999999999999</v>
          </cell>
        </row>
        <row r="473">
          <cell r="F473" t="str">
            <v>Ded=150, C%=10/50, OOP Max=250</v>
          </cell>
          <cell r="G473">
            <v>0.79100000000000004</v>
          </cell>
          <cell r="H473">
            <v>0.78200000000000003</v>
          </cell>
          <cell r="I473">
            <v>0.76600000000000001</v>
          </cell>
          <cell r="J473">
            <v>0.751</v>
          </cell>
          <cell r="K473">
            <v>0.73899999999999999</v>
          </cell>
          <cell r="L473">
            <v>0.72799999999999998</v>
          </cell>
          <cell r="M473">
            <v>0.61199999999999999</v>
          </cell>
        </row>
        <row r="474">
          <cell r="F474" t="str">
            <v>Ded=150, C%=10/50, OOP Max=300</v>
          </cell>
          <cell r="G474">
            <v>0.78600000000000003</v>
          </cell>
          <cell r="H474">
            <v>0.77800000000000002</v>
          </cell>
          <cell r="I474">
            <v>0.76200000000000001</v>
          </cell>
          <cell r="J474">
            <v>0.747</v>
          </cell>
          <cell r="K474">
            <v>0.73399999999999999</v>
          </cell>
          <cell r="L474">
            <v>0.72299999999999998</v>
          </cell>
          <cell r="M474">
            <v>0.61</v>
          </cell>
        </row>
        <row r="475">
          <cell r="F475" t="str">
            <v>Ded=150, C%=10/50, OOP Max=350</v>
          </cell>
          <cell r="G475">
            <v>0.78200000000000003</v>
          </cell>
          <cell r="H475">
            <v>0.77400000000000002</v>
          </cell>
          <cell r="I475">
            <v>0.75800000000000001</v>
          </cell>
          <cell r="J475">
            <v>0.74299999999999999</v>
          </cell>
          <cell r="K475">
            <v>0.73099999999999998</v>
          </cell>
          <cell r="L475">
            <v>0.72</v>
          </cell>
          <cell r="M475">
            <v>0.60799999999999998</v>
          </cell>
        </row>
        <row r="476">
          <cell r="F476" t="str">
            <v>Ded=150, C%=10/50, OOP Max=450</v>
          </cell>
          <cell r="G476">
            <v>0.77600000000000002</v>
          </cell>
          <cell r="H476">
            <v>0.76900000000000002</v>
          </cell>
          <cell r="I476">
            <v>0.753</v>
          </cell>
          <cell r="J476">
            <v>0.73799999999999999</v>
          </cell>
          <cell r="K476">
            <v>0.72599999999999998</v>
          </cell>
          <cell r="L476">
            <v>0.71499999999999997</v>
          </cell>
          <cell r="M476">
            <v>0.60099999999999998</v>
          </cell>
        </row>
        <row r="477">
          <cell r="F477" t="str">
            <v>Ded=150, C%=10/50, OOP Max=550</v>
          </cell>
          <cell r="G477">
            <v>0.77200000000000002</v>
          </cell>
          <cell r="H477">
            <v>0.76600000000000001</v>
          </cell>
          <cell r="I477">
            <v>0.749</v>
          </cell>
          <cell r="J477">
            <v>0.73499999999999999</v>
          </cell>
          <cell r="K477">
            <v>0.72199999999999998</v>
          </cell>
          <cell r="L477">
            <v>0.71099999999999997</v>
          </cell>
          <cell r="M477">
            <v>0.60099999999999998</v>
          </cell>
        </row>
        <row r="478">
          <cell r="F478" t="str">
            <v>Ded=150, C%=10/50, OOP Max=650</v>
          </cell>
          <cell r="G478">
            <v>0.76800000000000002</v>
          </cell>
          <cell r="H478">
            <v>0.76300000000000001</v>
          </cell>
          <cell r="I478">
            <v>0.746</v>
          </cell>
          <cell r="J478">
            <v>0.73199999999999998</v>
          </cell>
          <cell r="K478">
            <v>0.71899999999999997</v>
          </cell>
          <cell r="L478">
            <v>0.70799999999999996</v>
          </cell>
          <cell r="M478">
            <v>0.59699999999999998</v>
          </cell>
        </row>
        <row r="479">
          <cell r="F479" t="str">
            <v>Ded=150, C%=10/50, OOP Max=900</v>
          </cell>
          <cell r="G479">
            <v>0.76200000000000001</v>
          </cell>
          <cell r="H479">
            <v>0.75800000000000001</v>
          </cell>
          <cell r="I479">
            <v>0.74199999999999999</v>
          </cell>
          <cell r="J479">
            <v>0.72699999999999998</v>
          </cell>
          <cell r="K479">
            <v>0.71399999999999997</v>
          </cell>
          <cell r="L479">
            <v>0.70299999999999996</v>
          </cell>
          <cell r="M479">
            <v>0.59199999999999997</v>
          </cell>
        </row>
        <row r="480">
          <cell r="F480" t="str">
            <v>Ded=150, C%=10/50, OOP Max=1150</v>
          </cell>
          <cell r="G480">
            <v>0.75800000000000001</v>
          </cell>
          <cell r="H480">
            <v>0.755</v>
          </cell>
          <cell r="I480">
            <v>0.73899999999999999</v>
          </cell>
          <cell r="J480">
            <v>0.72399999999999998</v>
          </cell>
          <cell r="K480">
            <v>0.71199999999999997</v>
          </cell>
          <cell r="L480">
            <v>0.7</v>
          </cell>
          <cell r="M480">
            <v>0.58799999999999997</v>
          </cell>
        </row>
        <row r="481">
          <cell r="F481" t="str">
            <v>Ded=150, C%=10/50, OOP Max=1650</v>
          </cell>
          <cell r="G481">
            <v>0.754</v>
          </cell>
          <cell r="H481">
            <v>0.751</v>
          </cell>
          <cell r="I481">
            <v>0.73499999999999999</v>
          </cell>
          <cell r="J481">
            <v>0.72099999999999997</v>
          </cell>
          <cell r="K481">
            <v>0.70799999999999996</v>
          </cell>
          <cell r="L481">
            <v>0.69699999999999995</v>
          </cell>
          <cell r="M481">
            <v>0.58199999999999996</v>
          </cell>
        </row>
        <row r="482">
          <cell r="F482" t="str">
            <v>Ded=150, C%=10/50, OOP Max=2150</v>
          </cell>
          <cell r="G482">
            <v>0.751</v>
          </cell>
          <cell r="H482">
            <v>0.749</v>
          </cell>
          <cell r="I482">
            <v>0.73299999999999998</v>
          </cell>
          <cell r="J482">
            <v>0.71799999999999997</v>
          </cell>
          <cell r="K482">
            <v>0.70599999999999996</v>
          </cell>
          <cell r="L482">
            <v>0.69499999999999995</v>
          </cell>
          <cell r="M482">
            <v>0.57899999999999996</v>
          </cell>
        </row>
        <row r="483">
          <cell r="F483" t="str">
            <v>Ded=150, C%=10/50, OOP Max=2650</v>
          </cell>
          <cell r="G483">
            <v>0.749</v>
          </cell>
          <cell r="H483">
            <v>0.747</v>
          </cell>
          <cell r="I483">
            <v>0.73099999999999998</v>
          </cell>
          <cell r="J483">
            <v>0.71699999999999997</v>
          </cell>
          <cell r="K483">
            <v>0.70399999999999996</v>
          </cell>
          <cell r="L483">
            <v>0.69299999999999995</v>
          </cell>
          <cell r="M483">
            <v>0.57499999999999996</v>
          </cell>
        </row>
        <row r="484">
          <cell r="F484" t="str">
            <v>Ded=150, C%=10/50, OOP Max=3150</v>
          </cell>
          <cell r="G484">
            <v>0.747</v>
          </cell>
          <cell r="H484">
            <v>0.746</v>
          </cell>
          <cell r="I484">
            <v>0.73</v>
          </cell>
          <cell r="J484">
            <v>0.71499999999999997</v>
          </cell>
          <cell r="K484">
            <v>0.70299999999999996</v>
          </cell>
          <cell r="L484">
            <v>0.69199999999999995</v>
          </cell>
          <cell r="M484">
            <v>0.57299999999999995</v>
          </cell>
        </row>
        <row r="485">
          <cell r="F485" t="str">
            <v>Ded=150, C%=10/50, OOP Max=NA</v>
          </cell>
          <cell r="G485">
            <v>0.73599999999999999</v>
          </cell>
          <cell r="H485">
            <v>0.73799999999999999</v>
          </cell>
          <cell r="I485">
            <v>0.72199999999999998</v>
          </cell>
          <cell r="J485">
            <v>0.70799999999999996</v>
          </cell>
          <cell r="K485">
            <v>0.69499999999999995</v>
          </cell>
          <cell r="L485">
            <v>0.68400000000000005</v>
          </cell>
          <cell r="M485">
            <v>0.55800000000000005</v>
          </cell>
        </row>
        <row r="486">
          <cell r="F486" t="str">
            <v>Ded=150, C%=20/30, OOP Max=250</v>
          </cell>
          <cell r="G486">
            <v>0.78900000000000003</v>
          </cell>
          <cell r="H486">
            <v>0.79</v>
          </cell>
          <cell r="I486">
            <v>0.77400000000000002</v>
          </cell>
          <cell r="J486">
            <v>0.75900000000000001</v>
          </cell>
          <cell r="K486">
            <v>0.747</v>
          </cell>
          <cell r="L486">
            <v>0.73599999999999999</v>
          </cell>
          <cell r="M486">
            <v>0.57699999999999996</v>
          </cell>
        </row>
        <row r="487">
          <cell r="F487" t="str">
            <v>Ded=150, C%=20/30, OOP Max=350</v>
          </cell>
          <cell r="G487">
            <v>0.77500000000000002</v>
          </cell>
          <cell r="H487">
            <v>0.77800000000000002</v>
          </cell>
          <cell r="I487">
            <v>0.76200000000000001</v>
          </cell>
          <cell r="J487">
            <v>0.747</v>
          </cell>
          <cell r="K487">
            <v>0.73399999999999999</v>
          </cell>
          <cell r="L487">
            <v>0.72299999999999998</v>
          </cell>
          <cell r="M487">
            <v>0.57099999999999995</v>
          </cell>
        </row>
        <row r="488">
          <cell r="F488" t="str">
            <v>Ded=150, C%=20/30, OOP Max=450</v>
          </cell>
          <cell r="G488">
            <v>0.76400000000000001</v>
          </cell>
          <cell r="H488">
            <v>0.76900000000000002</v>
          </cell>
          <cell r="I488">
            <v>0.753</v>
          </cell>
          <cell r="J488">
            <v>0.73799999999999999</v>
          </cell>
          <cell r="K488">
            <v>0.72499999999999998</v>
          </cell>
          <cell r="L488">
            <v>0.71399999999999997</v>
          </cell>
          <cell r="M488">
            <v>0.56599999999999995</v>
          </cell>
        </row>
        <row r="489">
          <cell r="F489" t="str">
            <v>Ded=150, C%=20/30, OOP Max=550</v>
          </cell>
          <cell r="G489">
            <v>0.75600000000000001</v>
          </cell>
          <cell r="H489">
            <v>0.76200000000000001</v>
          </cell>
          <cell r="I489">
            <v>0.746</v>
          </cell>
          <cell r="J489">
            <v>0.73099999999999998</v>
          </cell>
          <cell r="K489">
            <v>0.71899999999999997</v>
          </cell>
          <cell r="L489">
            <v>0.70799999999999996</v>
          </cell>
          <cell r="M489">
            <v>0.56299999999999994</v>
          </cell>
        </row>
        <row r="490">
          <cell r="F490" t="str">
            <v>Ded=150, C%=20/30, OOP Max=750</v>
          </cell>
          <cell r="G490">
            <v>0.745</v>
          </cell>
          <cell r="H490">
            <v>0.752</v>
          </cell>
          <cell r="I490">
            <v>0.73599999999999999</v>
          </cell>
          <cell r="J490">
            <v>0.72099999999999997</v>
          </cell>
          <cell r="K490">
            <v>0.70899999999999996</v>
          </cell>
          <cell r="L490">
            <v>0.69799999999999995</v>
          </cell>
          <cell r="M490">
            <v>0.55000000000000004</v>
          </cell>
        </row>
        <row r="491">
          <cell r="F491" t="str">
            <v>Ded=150, C%=20/30, OOP Max=950</v>
          </cell>
          <cell r="G491">
            <v>0.73599999999999999</v>
          </cell>
          <cell r="H491">
            <v>0.745</v>
          </cell>
          <cell r="I491">
            <v>0.72899999999999998</v>
          </cell>
          <cell r="J491">
            <v>0.71399999999999997</v>
          </cell>
          <cell r="K491">
            <v>0.70099999999999996</v>
          </cell>
          <cell r="L491">
            <v>0.69</v>
          </cell>
          <cell r="M491">
            <v>0.55000000000000004</v>
          </cell>
        </row>
        <row r="492">
          <cell r="F492" t="str">
            <v>Ded=150, C%=20/30, OOP Max=1150</v>
          </cell>
          <cell r="G492">
            <v>0.72899999999999998</v>
          </cell>
          <cell r="H492">
            <v>0.73899999999999999</v>
          </cell>
          <cell r="I492">
            <v>0.72299999999999998</v>
          </cell>
          <cell r="J492">
            <v>0.70799999999999996</v>
          </cell>
          <cell r="K492">
            <v>0.69599999999999995</v>
          </cell>
          <cell r="L492">
            <v>0.68500000000000005</v>
          </cell>
          <cell r="M492">
            <v>0.54300000000000004</v>
          </cell>
        </row>
        <row r="493">
          <cell r="F493" t="str">
            <v>Ded=150, C%=20/30, OOP Max=1650</v>
          </cell>
          <cell r="G493">
            <v>0.71799999999999997</v>
          </cell>
          <cell r="H493">
            <v>0.73</v>
          </cell>
          <cell r="I493">
            <v>0.71399999999999997</v>
          </cell>
          <cell r="J493">
            <v>0.69899999999999995</v>
          </cell>
          <cell r="K493">
            <v>0.68700000000000006</v>
          </cell>
          <cell r="L493">
            <v>0.67600000000000005</v>
          </cell>
          <cell r="M493">
            <v>0.53200000000000003</v>
          </cell>
        </row>
        <row r="494">
          <cell r="F494" t="str">
            <v>Ded=150, C%=20/30, OOP Max=2150</v>
          </cell>
          <cell r="G494">
            <v>0.71</v>
          </cell>
          <cell r="H494">
            <v>0.72399999999999998</v>
          </cell>
          <cell r="I494">
            <v>0.70799999999999996</v>
          </cell>
          <cell r="J494">
            <v>0.69399999999999995</v>
          </cell>
          <cell r="K494">
            <v>0.68100000000000005</v>
          </cell>
          <cell r="L494">
            <v>0.67</v>
          </cell>
          <cell r="M494">
            <v>0.52400000000000002</v>
          </cell>
        </row>
        <row r="495">
          <cell r="F495" t="str">
            <v>Ded=150, C%=20/30, OOP Max=3150</v>
          </cell>
          <cell r="G495">
            <v>0.70099999999999996</v>
          </cell>
          <cell r="H495">
            <v>0.71699999999999997</v>
          </cell>
          <cell r="I495">
            <v>0.70099999999999996</v>
          </cell>
          <cell r="J495">
            <v>0.68600000000000005</v>
          </cell>
          <cell r="K495">
            <v>0.67400000000000004</v>
          </cell>
          <cell r="L495">
            <v>0.66300000000000003</v>
          </cell>
          <cell r="M495">
            <v>0.51400000000000001</v>
          </cell>
        </row>
        <row r="496">
          <cell r="F496" t="str">
            <v>Ded=150, C%=20/30, OOP Max=4150</v>
          </cell>
          <cell r="G496">
            <v>0.69599999999999995</v>
          </cell>
          <cell r="H496">
            <v>0.71199999999999997</v>
          </cell>
          <cell r="I496">
            <v>0.69599999999999995</v>
          </cell>
          <cell r="J496">
            <v>0.68200000000000005</v>
          </cell>
          <cell r="K496">
            <v>0.66900000000000004</v>
          </cell>
          <cell r="L496">
            <v>0.65800000000000003</v>
          </cell>
          <cell r="M496">
            <v>0.50700000000000001</v>
          </cell>
        </row>
        <row r="497">
          <cell r="F497" t="str">
            <v>Ded=150, C%=20/30, OOP Max=5150</v>
          </cell>
          <cell r="G497">
            <v>0.69199999999999995</v>
          </cell>
          <cell r="H497">
            <v>0.70899999999999996</v>
          </cell>
          <cell r="I497">
            <v>0.69299999999999995</v>
          </cell>
          <cell r="J497">
            <v>0.67900000000000005</v>
          </cell>
          <cell r="K497">
            <v>0.66600000000000004</v>
          </cell>
          <cell r="L497">
            <v>0.65500000000000003</v>
          </cell>
          <cell r="M497">
            <v>0.501</v>
          </cell>
        </row>
        <row r="498">
          <cell r="F498" t="str">
            <v>Ded=150, C%=20/30, OOP Max=6150</v>
          </cell>
          <cell r="G498">
            <v>0.68899999999999995</v>
          </cell>
          <cell r="H498">
            <v>0.70699999999999996</v>
          </cell>
          <cell r="I498">
            <v>0.69099999999999995</v>
          </cell>
          <cell r="J498">
            <v>0.67600000000000005</v>
          </cell>
          <cell r="K498">
            <v>0.66400000000000003</v>
          </cell>
          <cell r="L498">
            <v>0.65300000000000002</v>
          </cell>
          <cell r="M498">
            <v>0.497</v>
          </cell>
        </row>
        <row r="499">
          <cell r="F499" t="str">
            <v>Ded=150, C%=20/30, OOP Max=NA</v>
          </cell>
          <cell r="G499">
            <v>0.66800000000000004</v>
          </cell>
          <cell r="H499">
            <v>0.69199999999999995</v>
          </cell>
          <cell r="I499">
            <v>0.67600000000000005</v>
          </cell>
          <cell r="J499">
            <v>0.66200000000000003</v>
          </cell>
          <cell r="K499">
            <v>0.64900000000000002</v>
          </cell>
          <cell r="L499">
            <v>0.63800000000000001</v>
          </cell>
          <cell r="M499">
            <v>0.46800000000000003</v>
          </cell>
        </row>
        <row r="500">
          <cell r="F500" t="str">
            <v>Ded=150, C%=20/40, OOP Max=250</v>
          </cell>
          <cell r="G500">
            <v>0.77600000000000002</v>
          </cell>
          <cell r="H500">
            <v>0.77800000000000002</v>
          </cell>
          <cell r="I500">
            <v>0.76200000000000001</v>
          </cell>
          <cell r="J500">
            <v>0.747</v>
          </cell>
          <cell r="K500">
            <v>0.73499999999999999</v>
          </cell>
          <cell r="L500">
            <v>0.72299999999999998</v>
          </cell>
          <cell r="M500">
            <v>0.57699999999999996</v>
          </cell>
        </row>
        <row r="501">
          <cell r="F501" t="str">
            <v>Ded=150, C%=20/40, OOP Max=350</v>
          </cell>
          <cell r="G501">
            <v>0.76200000000000001</v>
          </cell>
          <cell r="H501">
            <v>0.76600000000000001</v>
          </cell>
          <cell r="I501">
            <v>0.749</v>
          </cell>
          <cell r="J501">
            <v>0.73499999999999999</v>
          </cell>
          <cell r="K501">
            <v>0.72199999999999998</v>
          </cell>
          <cell r="L501">
            <v>0.71099999999999997</v>
          </cell>
          <cell r="M501">
            <v>0.57099999999999995</v>
          </cell>
        </row>
        <row r="502">
          <cell r="F502" t="str">
            <v>Ded=150, C%=20/40, OOP Max=450</v>
          </cell>
          <cell r="G502">
            <v>0.752</v>
          </cell>
          <cell r="H502">
            <v>0.75700000000000001</v>
          </cell>
          <cell r="I502">
            <v>0.74099999999999999</v>
          </cell>
          <cell r="J502">
            <v>0.72599999999999998</v>
          </cell>
          <cell r="K502">
            <v>0.71299999999999997</v>
          </cell>
          <cell r="L502">
            <v>0.70199999999999996</v>
          </cell>
          <cell r="M502">
            <v>0.56599999999999995</v>
          </cell>
        </row>
        <row r="503">
          <cell r="F503" t="str">
            <v>Ded=150, C%=20/40, OOP Max=550</v>
          </cell>
          <cell r="G503">
            <v>0.74399999999999999</v>
          </cell>
          <cell r="H503">
            <v>0.75</v>
          </cell>
          <cell r="I503">
            <v>0.73399999999999999</v>
          </cell>
          <cell r="J503">
            <v>0.71899999999999997</v>
          </cell>
          <cell r="K503">
            <v>0.70599999999999996</v>
          </cell>
          <cell r="L503">
            <v>0.69499999999999995</v>
          </cell>
          <cell r="M503">
            <v>0.56299999999999994</v>
          </cell>
        </row>
        <row r="504">
          <cell r="F504" t="str">
            <v>Ded=150, C%=20/40, OOP Max=750</v>
          </cell>
          <cell r="G504">
            <v>0.73299999999999998</v>
          </cell>
          <cell r="H504">
            <v>0.74</v>
          </cell>
          <cell r="I504">
            <v>0.72399999999999998</v>
          </cell>
          <cell r="J504">
            <v>0.70899999999999996</v>
          </cell>
          <cell r="K504">
            <v>0.69699999999999995</v>
          </cell>
          <cell r="L504">
            <v>0.68500000000000005</v>
          </cell>
          <cell r="M504">
            <v>0.55000000000000004</v>
          </cell>
        </row>
        <row r="505">
          <cell r="F505" t="str">
            <v>Ded=150, C%=20/40, OOP Max=950</v>
          </cell>
          <cell r="G505">
            <v>0.72399999999999998</v>
          </cell>
          <cell r="H505">
            <v>0.73299999999999998</v>
          </cell>
          <cell r="I505">
            <v>0.71599999999999997</v>
          </cell>
          <cell r="J505">
            <v>0.70199999999999996</v>
          </cell>
          <cell r="K505">
            <v>0.68899999999999995</v>
          </cell>
          <cell r="L505">
            <v>0.67800000000000005</v>
          </cell>
          <cell r="M505">
            <v>0.55000000000000004</v>
          </cell>
        </row>
        <row r="506">
          <cell r="F506" t="str">
            <v>Ded=150, C%=20/40, OOP Max=1150</v>
          </cell>
          <cell r="G506">
            <v>0.71699999999999997</v>
          </cell>
          <cell r="H506">
            <v>0.72699999999999998</v>
          </cell>
          <cell r="I506">
            <v>0.71099999999999997</v>
          </cell>
          <cell r="J506">
            <v>0.69599999999999995</v>
          </cell>
          <cell r="K506">
            <v>0.68400000000000005</v>
          </cell>
          <cell r="L506">
            <v>0.67300000000000004</v>
          </cell>
          <cell r="M506">
            <v>0.54300000000000004</v>
          </cell>
        </row>
        <row r="507">
          <cell r="F507" t="str">
            <v>Ded=150, C%=20/40, OOP Max=1650</v>
          </cell>
          <cell r="G507">
            <v>0.70599999999999996</v>
          </cell>
          <cell r="H507">
            <v>0.71799999999999997</v>
          </cell>
          <cell r="I507">
            <v>0.70199999999999996</v>
          </cell>
          <cell r="J507">
            <v>0.68700000000000006</v>
          </cell>
          <cell r="K507">
            <v>0.67400000000000004</v>
          </cell>
          <cell r="L507">
            <v>0.66300000000000003</v>
          </cell>
          <cell r="M507">
            <v>0.53200000000000003</v>
          </cell>
        </row>
        <row r="508">
          <cell r="F508" t="str">
            <v>Ded=150, C%=20/40, OOP Max=2150</v>
          </cell>
          <cell r="G508">
            <v>0.69799999999999995</v>
          </cell>
          <cell r="H508">
            <v>0.71199999999999997</v>
          </cell>
          <cell r="I508">
            <v>0.69599999999999995</v>
          </cell>
          <cell r="J508">
            <v>0.68100000000000005</v>
          </cell>
          <cell r="K508">
            <v>0.66900000000000004</v>
          </cell>
          <cell r="L508">
            <v>0.65800000000000003</v>
          </cell>
          <cell r="M508">
            <v>0.52400000000000002</v>
          </cell>
        </row>
        <row r="509">
          <cell r="F509" t="str">
            <v>Ded=150, C%=20/40, OOP Max=3150</v>
          </cell>
          <cell r="G509">
            <v>0.68899999999999995</v>
          </cell>
          <cell r="H509">
            <v>0.70499999999999996</v>
          </cell>
          <cell r="I509">
            <v>0.68899999999999995</v>
          </cell>
          <cell r="J509">
            <v>0.67400000000000004</v>
          </cell>
          <cell r="K509">
            <v>0.66200000000000003</v>
          </cell>
          <cell r="L509">
            <v>0.65100000000000002</v>
          </cell>
          <cell r="M509">
            <v>0.51400000000000001</v>
          </cell>
        </row>
        <row r="510">
          <cell r="F510" t="str">
            <v>Ded=150, C%=20/40, OOP Max=4150</v>
          </cell>
          <cell r="G510">
            <v>0.68400000000000005</v>
          </cell>
          <cell r="H510">
            <v>0.7</v>
          </cell>
          <cell r="I510">
            <v>0.68400000000000005</v>
          </cell>
          <cell r="J510">
            <v>0.67</v>
          </cell>
          <cell r="K510">
            <v>0.65700000000000003</v>
          </cell>
          <cell r="L510">
            <v>0.64600000000000002</v>
          </cell>
          <cell r="M510">
            <v>0.50700000000000001</v>
          </cell>
        </row>
        <row r="511">
          <cell r="F511" t="str">
            <v>Ded=150, C%=20/40, OOP Max=5150</v>
          </cell>
          <cell r="G511">
            <v>0.68</v>
          </cell>
          <cell r="H511">
            <v>0.69699999999999995</v>
          </cell>
          <cell r="I511">
            <v>0.68100000000000005</v>
          </cell>
          <cell r="J511">
            <v>0.66700000000000004</v>
          </cell>
          <cell r="K511">
            <v>0.65400000000000003</v>
          </cell>
          <cell r="L511">
            <v>0.64300000000000002</v>
          </cell>
          <cell r="M511">
            <v>0.501</v>
          </cell>
        </row>
        <row r="512">
          <cell r="F512" t="str">
            <v>Ded=150, C%=20/40, OOP Max=6150</v>
          </cell>
          <cell r="G512">
            <v>0.67700000000000005</v>
          </cell>
          <cell r="H512">
            <v>0.69499999999999995</v>
          </cell>
          <cell r="I512">
            <v>0.67900000000000005</v>
          </cell>
          <cell r="J512">
            <v>0.66400000000000003</v>
          </cell>
          <cell r="K512">
            <v>0.65200000000000002</v>
          </cell>
          <cell r="L512">
            <v>0.64100000000000001</v>
          </cell>
          <cell r="M512">
            <v>0.497</v>
          </cell>
        </row>
        <row r="513">
          <cell r="F513" t="str">
            <v>Ded=150, C%=20/40, OOP Max=NA</v>
          </cell>
          <cell r="G513">
            <v>0.65600000000000003</v>
          </cell>
          <cell r="H513">
            <v>0.68</v>
          </cell>
          <cell r="I513">
            <v>0.66400000000000003</v>
          </cell>
          <cell r="J513">
            <v>0.64900000000000002</v>
          </cell>
          <cell r="K513">
            <v>0.63700000000000001</v>
          </cell>
          <cell r="L513">
            <v>0.626</v>
          </cell>
          <cell r="M513">
            <v>0.46800000000000003</v>
          </cell>
        </row>
        <row r="514">
          <cell r="F514" t="str">
            <v>Ded=150, C%=20/50, OOP Max=250</v>
          </cell>
          <cell r="G514">
            <v>0.76500000000000001</v>
          </cell>
          <cell r="H514">
            <v>0.76700000000000002</v>
          </cell>
          <cell r="I514">
            <v>0.75</v>
          </cell>
          <cell r="J514">
            <v>0.73599999999999999</v>
          </cell>
          <cell r="K514">
            <v>0.72299999999999998</v>
          </cell>
          <cell r="L514">
            <v>0.71199999999999997</v>
          </cell>
          <cell r="M514">
            <v>0.57699999999999996</v>
          </cell>
        </row>
        <row r="515">
          <cell r="F515" t="str">
            <v>Ded=150, C%=20/50, OOP Max=350</v>
          </cell>
          <cell r="G515">
            <v>0.751</v>
          </cell>
          <cell r="H515">
            <v>0.754</v>
          </cell>
          <cell r="I515">
            <v>0.73799999999999999</v>
          </cell>
          <cell r="J515">
            <v>0.72299999999999998</v>
          </cell>
          <cell r="K515">
            <v>0.71</v>
          </cell>
          <cell r="L515">
            <v>0.69899999999999995</v>
          </cell>
          <cell r="M515">
            <v>0.57099999999999995</v>
          </cell>
        </row>
        <row r="516">
          <cell r="F516" t="str">
            <v>Ded=150, C%=20/50, OOP Max=450</v>
          </cell>
          <cell r="G516">
            <v>0.74099999999999999</v>
          </cell>
          <cell r="H516">
            <v>0.745</v>
          </cell>
          <cell r="I516">
            <v>0.72899999999999998</v>
          </cell>
          <cell r="J516">
            <v>0.71399999999999997</v>
          </cell>
          <cell r="K516">
            <v>0.70199999999999996</v>
          </cell>
          <cell r="L516">
            <v>0.69099999999999995</v>
          </cell>
          <cell r="M516">
            <v>0.56599999999999995</v>
          </cell>
        </row>
        <row r="517">
          <cell r="F517" t="str">
            <v>Ded=150, C%=20/50, OOP Max=550</v>
          </cell>
          <cell r="G517">
            <v>0.73299999999999998</v>
          </cell>
          <cell r="H517">
            <v>0.73799999999999999</v>
          </cell>
          <cell r="I517">
            <v>0.72199999999999998</v>
          </cell>
          <cell r="J517">
            <v>0.70799999999999996</v>
          </cell>
          <cell r="K517">
            <v>0.69499999999999995</v>
          </cell>
          <cell r="L517">
            <v>0.68400000000000005</v>
          </cell>
          <cell r="M517">
            <v>0.56299999999999994</v>
          </cell>
        </row>
        <row r="518">
          <cell r="F518" t="str">
            <v>Ded=150, C%=20/50, OOP Max=750</v>
          </cell>
          <cell r="G518">
            <v>0.72099999999999997</v>
          </cell>
          <cell r="H518">
            <v>0.72799999999999998</v>
          </cell>
          <cell r="I518">
            <v>0.71199999999999997</v>
          </cell>
          <cell r="J518">
            <v>0.69799999999999995</v>
          </cell>
          <cell r="K518">
            <v>0.68500000000000005</v>
          </cell>
          <cell r="L518">
            <v>0.67400000000000004</v>
          </cell>
          <cell r="M518">
            <v>0.55000000000000004</v>
          </cell>
        </row>
        <row r="519">
          <cell r="F519" t="str">
            <v>Ded=150, C%=20/50, OOP Max=950</v>
          </cell>
          <cell r="G519">
            <v>0.71199999999999997</v>
          </cell>
          <cell r="H519">
            <v>0.72099999999999997</v>
          </cell>
          <cell r="I519">
            <v>0.70499999999999996</v>
          </cell>
          <cell r="J519">
            <v>0.69</v>
          </cell>
          <cell r="K519">
            <v>0.67800000000000005</v>
          </cell>
          <cell r="L519">
            <v>0.66700000000000004</v>
          </cell>
          <cell r="M519">
            <v>0.55000000000000004</v>
          </cell>
        </row>
        <row r="520">
          <cell r="F520" t="str">
            <v>Ded=150, C%=20/50, OOP Max=1150</v>
          </cell>
          <cell r="G520">
            <v>0.70599999999999996</v>
          </cell>
          <cell r="H520">
            <v>0.71499999999999997</v>
          </cell>
          <cell r="I520">
            <v>0.69899999999999995</v>
          </cell>
          <cell r="J520">
            <v>0.68500000000000005</v>
          </cell>
          <cell r="K520">
            <v>0.67200000000000004</v>
          </cell>
          <cell r="L520">
            <v>0.66100000000000003</v>
          </cell>
          <cell r="M520">
            <v>0.54300000000000004</v>
          </cell>
        </row>
        <row r="521">
          <cell r="F521" t="str">
            <v>Ded=150, C%=20/50, OOP Max=1650</v>
          </cell>
          <cell r="G521">
            <v>0.69399999999999995</v>
          </cell>
          <cell r="H521">
            <v>0.70599999999999996</v>
          </cell>
          <cell r="I521">
            <v>0.69</v>
          </cell>
          <cell r="J521">
            <v>0.67500000000000004</v>
          </cell>
          <cell r="K521">
            <v>0.66300000000000003</v>
          </cell>
          <cell r="L521">
            <v>0.65200000000000002</v>
          </cell>
          <cell r="M521">
            <v>0.53200000000000003</v>
          </cell>
        </row>
        <row r="522">
          <cell r="F522" t="str">
            <v>Ded=150, C%=20/50, OOP Max=2150</v>
          </cell>
          <cell r="G522">
            <v>0.68700000000000006</v>
          </cell>
          <cell r="H522">
            <v>0.7</v>
          </cell>
          <cell r="I522">
            <v>0.68400000000000005</v>
          </cell>
          <cell r="J522">
            <v>0.67</v>
          </cell>
          <cell r="K522">
            <v>0.65700000000000003</v>
          </cell>
          <cell r="L522">
            <v>0.64600000000000002</v>
          </cell>
          <cell r="M522">
            <v>0.52400000000000002</v>
          </cell>
        </row>
        <row r="523">
          <cell r="F523" t="str">
            <v>Ded=150, C%=20/50, OOP Max=3150</v>
          </cell>
          <cell r="G523">
            <v>0.67800000000000005</v>
          </cell>
          <cell r="H523">
            <v>0.69299999999999995</v>
          </cell>
          <cell r="I523">
            <v>0.67700000000000005</v>
          </cell>
          <cell r="J523">
            <v>0.66300000000000003</v>
          </cell>
          <cell r="K523">
            <v>0.65</v>
          </cell>
          <cell r="L523">
            <v>0.63900000000000001</v>
          </cell>
          <cell r="M523">
            <v>0.51400000000000001</v>
          </cell>
        </row>
        <row r="524">
          <cell r="F524" t="str">
            <v>Ded=150, C%=20/50, OOP Max=4150</v>
          </cell>
          <cell r="G524">
            <v>0.67200000000000004</v>
          </cell>
          <cell r="H524">
            <v>0.68899999999999995</v>
          </cell>
          <cell r="I524">
            <v>0.67300000000000004</v>
          </cell>
          <cell r="J524">
            <v>0.65800000000000003</v>
          </cell>
          <cell r="K524">
            <v>0.64600000000000002</v>
          </cell>
          <cell r="L524">
            <v>0.63500000000000001</v>
          </cell>
          <cell r="M524">
            <v>0.50700000000000001</v>
          </cell>
        </row>
        <row r="525">
          <cell r="F525" t="str">
            <v>Ded=150, C%=20/50, OOP Max=5150</v>
          </cell>
          <cell r="G525">
            <v>0.66800000000000004</v>
          </cell>
          <cell r="H525">
            <v>0.68500000000000005</v>
          </cell>
          <cell r="I525">
            <v>0.66900000000000004</v>
          </cell>
          <cell r="J525">
            <v>0.65500000000000003</v>
          </cell>
          <cell r="K525">
            <v>0.64200000000000002</v>
          </cell>
          <cell r="L525">
            <v>0.63100000000000001</v>
          </cell>
          <cell r="M525">
            <v>0.501</v>
          </cell>
        </row>
        <row r="526">
          <cell r="F526" t="str">
            <v>Ded=150, C%=20/50, OOP Max=6150</v>
          </cell>
          <cell r="G526">
            <v>0.66500000000000004</v>
          </cell>
          <cell r="H526">
            <v>0.68300000000000005</v>
          </cell>
          <cell r="I526">
            <v>0.66700000000000004</v>
          </cell>
          <cell r="J526">
            <v>0.65300000000000002</v>
          </cell>
          <cell r="K526">
            <v>0.64</v>
          </cell>
          <cell r="L526">
            <v>0.629</v>
          </cell>
          <cell r="M526">
            <v>0.497</v>
          </cell>
        </row>
        <row r="527">
          <cell r="F527" t="str">
            <v>Ded=150, C%=20/50, OOP Max=NA</v>
          </cell>
          <cell r="G527">
            <v>0.64500000000000002</v>
          </cell>
          <cell r="H527">
            <v>0.66800000000000004</v>
          </cell>
          <cell r="I527">
            <v>0.65200000000000002</v>
          </cell>
          <cell r="J527">
            <v>0.63800000000000001</v>
          </cell>
          <cell r="K527">
            <v>0.625</v>
          </cell>
          <cell r="L527">
            <v>0.61399999999999999</v>
          </cell>
          <cell r="M527">
            <v>0.46800000000000003</v>
          </cell>
        </row>
        <row r="528">
          <cell r="F528" t="str">
            <v>Ded=150, C%=30/40, OOP Max=300</v>
          </cell>
          <cell r="G528">
            <v>0.752</v>
          </cell>
          <cell r="H528">
            <v>0.76200000000000001</v>
          </cell>
          <cell r="I528">
            <v>0.746</v>
          </cell>
          <cell r="J528">
            <v>0.73099999999999998</v>
          </cell>
          <cell r="K528">
            <v>0.71799999999999997</v>
          </cell>
          <cell r="L528">
            <v>0.70699999999999996</v>
          </cell>
          <cell r="M528">
            <v>0.53900000000000003</v>
          </cell>
        </row>
        <row r="529">
          <cell r="F529" t="str">
            <v>Ded=150, C%=30/40, OOP Max=450</v>
          </cell>
          <cell r="G529">
            <v>0.73099999999999998</v>
          </cell>
          <cell r="H529">
            <v>0.74299999999999999</v>
          </cell>
          <cell r="I529">
            <v>0.72699999999999998</v>
          </cell>
          <cell r="J529">
            <v>0.71199999999999997</v>
          </cell>
          <cell r="K529">
            <v>0.7</v>
          </cell>
          <cell r="L529">
            <v>0.68899999999999995</v>
          </cell>
          <cell r="M529">
            <v>0.53100000000000003</v>
          </cell>
        </row>
        <row r="530">
          <cell r="F530" t="str">
            <v>Ded=150, C%=30/40, OOP Max=600</v>
          </cell>
          <cell r="G530">
            <v>0.71599999999999997</v>
          </cell>
          <cell r="H530">
            <v>0.73</v>
          </cell>
          <cell r="I530">
            <v>0.71399999999999997</v>
          </cell>
          <cell r="J530">
            <v>0.69899999999999995</v>
          </cell>
          <cell r="K530">
            <v>0.68700000000000006</v>
          </cell>
          <cell r="L530">
            <v>0.67600000000000005</v>
          </cell>
          <cell r="M530">
            <v>0.52400000000000002</v>
          </cell>
        </row>
        <row r="531">
          <cell r="F531" t="str">
            <v>Ded=150, C%=30/40, OOP Max=750</v>
          </cell>
          <cell r="G531">
            <v>0.70399999999999996</v>
          </cell>
          <cell r="H531">
            <v>0.72</v>
          </cell>
          <cell r="I531">
            <v>0.70399999999999996</v>
          </cell>
          <cell r="J531">
            <v>0.68899999999999995</v>
          </cell>
          <cell r="K531">
            <v>0.67700000000000005</v>
          </cell>
          <cell r="L531">
            <v>0.66500000000000004</v>
          </cell>
          <cell r="M531">
            <v>0.52</v>
          </cell>
        </row>
        <row r="532">
          <cell r="F532" t="str">
            <v>Ded=150, C%=30/40, OOP Max=1050</v>
          </cell>
          <cell r="G532">
            <v>0.68700000000000006</v>
          </cell>
          <cell r="H532">
            <v>0.70499999999999996</v>
          </cell>
          <cell r="I532">
            <v>0.68899999999999995</v>
          </cell>
          <cell r="J532">
            <v>0.67400000000000004</v>
          </cell>
          <cell r="K532">
            <v>0.66200000000000003</v>
          </cell>
          <cell r="L532">
            <v>0.65100000000000002</v>
          </cell>
          <cell r="M532">
            <v>0.501</v>
          </cell>
        </row>
        <row r="533">
          <cell r="F533" t="str">
            <v>Ded=150, C%=30/40, OOP Max=1350</v>
          </cell>
          <cell r="G533">
            <v>0.67400000000000004</v>
          </cell>
          <cell r="H533">
            <v>0.69399999999999995</v>
          </cell>
          <cell r="I533">
            <v>0.67800000000000005</v>
          </cell>
          <cell r="J533">
            <v>0.66400000000000003</v>
          </cell>
          <cell r="K533">
            <v>0.65100000000000002</v>
          </cell>
          <cell r="L533">
            <v>0.64</v>
          </cell>
          <cell r="M533">
            <v>0.501</v>
          </cell>
        </row>
        <row r="534">
          <cell r="F534" t="str">
            <v>Ded=150, C%=30/40, OOP Max=1650</v>
          </cell>
          <cell r="G534">
            <v>0.66500000000000004</v>
          </cell>
          <cell r="H534">
            <v>0.68600000000000005</v>
          </cell>
          <cell r="I534">
            <v>0.67</v>
          </cell>
          <cell r="J534">
            <v>0.65500000000000003</v>
          </cell>
          <cell r="K534">
            <v>0.64300000000000002</v>
          </cell>
          <cell r="L534">
            <v>0.63200000000000001</v>
          </cell>
          <cell r="M534">
            <v>0.49199999999999999</v>
          </cell>
        </row>
        <row r="535">
          <cell r="F535" t="str">
            <v>Ded=150, C%=30/40, OOP Max=2400</v>
          </cell>
          <cell r="G535">
            <v>0.64700000000000002</v>
          </cell>
          <cell r="H535">
            <v>0.67200000000000004</v>
          </cell>
          <cell r="I535">
            <v>0.65600000000000003</v>
          </cell>
          <cell r="J535">
            <v>0.64200000000000002</v>
          </cell>
          <cell r="K535">
            <v>0.629</v>
          </cell>
          <cell r="L535">
            <v>0.61799999999999999</v>
          </cell>
          <cell r="M535">
            <v>0.47599999999999998</v>
          </cell>
        </row>
        <row r="536">
          <cell r="F536" t="str">
            <v>Ded=150, C%=30/40, OOP Max=3150</v>
          </cell>
          <cell r="G536">
            <v>0.63700000000000001</v>
          </cell>
          <cell r="H536">
            <v>0.66300000000000003</v>
          </cell>
          <cell r="I536">
            <v>0.64800000000000002</v>
          </cell>
          <cell r="J536">
            <v>0.63300000000000001</v>
          </cell>
          <cell r="K536">
            <v>0.621</v>
          </cell>
          <cell r="L536">
            <v>0.61</v>
          </cell>
          <cell r="M536">
            <v>0.46600000000000003</v>
          </cell>
        </row>
        <row r="537">
          <cell r="F537" t="str">
            <v>Ded=150, C%=30/40, OOP Max=4650</v>
          </cell>
          <cell r="G537">
            <v>0.624</v>
          </cell>
          <cell r="H537">
            <v>0.65300000000000002</v>
          </cell>
          <cell r="I537">
            <v>0.63700000000000001</v>
          </cell>
          <cell r="J537">
            <v>0.623</v>
          </cell>
          <cell r="K537">
            <v>0.61</v>
          </cell>
          <cell r="L537">
            <v>0.59899999999999998</v>
          </cell>
          <cell r="M537">
            <v>0.45100000000000001</v>
          </cell>
        </row>
        <row r="538">
          <cell r="F538" t="str">
            <v>Ded=150, C%=30/40, OOP Max=6150</v>
          </cell>
          <cell r="G538">
            <v>0.61499999999999999</v>
          </cell>
          <cell r="H538">
            <v>0.64600000000000002</v>
          </cell>
          <cell r="I538">
            <v>0.63</v>
          </cell>
          <cell r="J538">
            <v>0.61599999999999999</v>
          </cell>
          <cell r="K538">
            <v>0.60399999999999998</v>
          </cell>
          <cell r="L538">
            <v>0.59299999999999997</v>
          </cell>
          <cell r="M538">
            <v>0.442</v>
          </cell>
        </row>
        <row r="539">
          <cell r="F539" t="str">
            <v>Ded=150, C%=30/40, OOP Max=7650</v>
          </cell>
          <cell r="G539">
            <v>0.60899999999999999</v>
          </cell>
          <cell r="H539">
            <v>0.64100000000000001</v>
          </cell>
          <cell r="I539">
            <v>0.626</v>
          </cell>
          <cell r="J539">
            <v>0.61099999999999999</v>
          </cell>
          <cell r="K539">
            <v>0.59899999999999998</v>
          </cell>
          <cell r="L539">
            <v>0.58799999999999997</v>
          </cell>
          <cell r="M539">
            <v>0.433</v>
          </cell>
        </row>
        <row r="540">
          <cell r="F540" t="str">
            <v>Ded=150, C%=30/40, OOP Max=9150</v>
          </cell>
          <cell r="G540">
            <v>0.60499999999999998</v>
          </cell>
          <cell r="H540">
            <v>0.63800000000000001</v>
          </cell>
          <cell r="I540">
            <v>0.622</v>
          </cell>
          <cell r="J540">
            <v>0.60799999999999998</v>
          </cell>
          <cell r="K540">
            <v>0.59499999999999997</v>
          </cell>
          <cell r="L540">
            <v>0.58399999999999996</v>
          </cell>
          <cell r="M540">
            <v>0.42699999999999999</v>
          </cell>
        </row>
        <row r="541">
          <cell r="F541" t="str">
            <v>Ded=150, C%=30/40, OOP Max=NA</v>
          </cell>
          <cell r="G541">
            <v>0.57499999999999996</v>
          </cell>
          <cell r="H541">
            <v>0.61599999999999999</v>
          </cell>
          <cell r="I541">
            <v>0.6</v>
          </cell>
          <cell r="J541">
            <v>0.58599999999999997</v>
          </cell>
          <cell r="K541">
            <v>0.57299999999999995</v>
          </cell>
          <cell r="L541">
            <v>0.56299999999999994</v>
          </cell>
          <cell r="M541">
            <v>0.38500000000000001</v>
          </cell>
        </row>
        <row r="542">
          <cell r="F542" t="str">
            <v>Ded=150, C%=30/50, OOP Max=300</v>
          </cell>
          <cell r="G542">
            <v>0.74</v>
          </cell>
          <cell r="H542">
            <v>0.75</v>
          </cell>
          <cell r="I542">
            <v>0.73399999999999999</v>
          </cell>
          <cell r="J542">
            <v>0.71899999999999997</v>
          </cell>
          <cell r="K542">
            <v>0.70699999999999996</v>
          </cell>
          <cell r="L542">
            <v>0.69599999999999995</v>
          </cell>
          <cell r="M542">
            <v>0.53900000000000003</v>
          </cell>
        </row>
        <row r="543">
          <cell r="F543" t="str">
            <v>Ded=150, C%=30/50, OOP Max=450</v>
          </cell>
          <cell r="G543">
            <v>0.71899999999999997</v>
          </cell>
          <cell r="H543">
            <v>0.73199999999999998</v>
          </cell>
          <cell r="I543">
            <v>0.71499999999999997</v>
          </cell>
          <cell r="J543">
            <v>0.70099999999999996</v>
          </cell>
          <cell r="K543">
            <v>0.68799999999999994</v>
          </cell>
          <cell r="L543">
            <v>0.67700000000000005</v>
          </cell>
          <cell r="M543">
            <v>0.53100000000000003</v>
          </cell>
        </row>
        <row r="544">
          <cell r="F544" t="str">
            <v>Ded=150, C%=30/50, OOP Max=600</v>
          </cell>
          <cell r="G544">
            <v>0.70399999999999996</v>
          </cell>
          <cell r="H544">
            <v>0.71799999999999997</v>
          </cell>
          <cell r="I544">
            <v>0.70199999999999996</v>
          </cell>
          <cell r="J544">
            <v>0.68799999999999994</v>
          </cell>
          <cell r="K544">
            <v>0.67500000000000004</v>
          </cell>
          <cell r="L544">
            <v>0.66400000000000003</v>
          </cell>
          <cell r="M544">
            <v>0.52400000000000002</v>
          </cell>
        </row>
        <row r="545">
          <cell r="F545" t="str">
            <v>Ded=150, C%=30/50, OOP Max=750</v>
          </cell>
          <cell r="G545">
            <v>0.69299999999999995</v>
          </cell>
          <cell r="H545">
            <v>0.70799999999999996</v>
          </cell>
          <cell r="I545">
            <v>0.69199999999999995</v>
          </cell>
          <cell r="J545">
            <v>0.67800000000000005</v>
          </cell>
          <cell r="K545">
            <v>0.66500000000000004</v>
          </cell>
          <cell r="L545">
            <v>0.65400000000000003</v>
          </cell>
          <cell r="M545">
            <v>0.52</v>
          </cell>
        </row>
        <row r="546">
          <cell r="F546" t="str">
            <v>Ded=150, C%=30/50, OOP Max=1050</v>
          </cell>
          <cell r="G546">
            <v>0.67600000000000005</v>
          </cell>
          <cell r="H546">
            <v>0.69299999999999995</v>
          </cell>
          <cell r="I546">
            <v>0.67700000000000005</v>
          </cell>
          <cell r="J546">
            <v>0.66300000000000003</v>
          </cell>
          <cell r="K546">
            <v>0.65</v>
          </cell>
          <cell r="L546">
            <v>0.63900000000000001</v>
          </cell>
          <cell r="M546">
            <v>0.501</v>
          </cell>
        </row>
        <row r="547">
          <cell r="F547" t="str">
            <v>Ded=150, C%=30/50, OOP Max=1350</v>
          </cell>
          <cell r="G547">
            <v>0.66300000000000003</v>
          </cell>
          <cell r="H547">
            <v>0.68200000000000005</v>
          </cell>
          <cell r="I547">
            <v>0.66600000000000004</v>
          </cell>
          <cell r="J547">
            <v>0.65200000000000002</v>
          </cell>
          <cell r="K547">
            <v>0.63900000000000001</v>
          </cell>
          <cell r="L547">
            <v>0.628</v>
          </cell>
          <cell r="M547">
            <v>0.501</v>
          </cell>
        </row>
        <row r="548">
          <cell r="F548" t="str">
            <v>Ded=150, C%=30/50, OOP Max=1650</v>
          </cell>
          <cell r="G548">
            <v>0.65300000000000002</v>
          </cell>
          <cell r="H548">
            <v>0.67400000000000004</v>
          </cell>
          <cell r="I548">
            <v>0.65800000000000003</v>
          </cell>
          <cell r="J548">
            <v>0.64400000000000002</v>
          </cell>
          <cell r="K548">
            <v>0.63100000000000001</v>
          </cell>
          <cell r="L548">
            <v>0.62</v>
          </cell>
          <cell r="M548">
            <v>0.49199999999999999</v>
          </cell>
        </row>
        <row r="549">
          <cell r="F549" t="str">
            <v>Ded=150, C%=30/50, OOP Max=2400</v>
          </cell>
          <cell r="G549">
            <v>0.63600000000000001</v>
          </cell>
          <cell r="H549">
            <v>0.66</v>
          </cell>
          <cell r="I549">
            <v>0.64400000000000002</v>
          </cell>
          <cell r="J549">
            <v>0.63</v>
          </cell>
          <cell r="K549">
            <v>0.61699999999999999</v>
          </cell>
          <cell r="L549">
            <v>0.60599999999999998</v>
          </cell>
          <cell r="M549">
            <v>0.47599999999999998</v>
          </cell>
        </row>
        <row r="550">
          <cell r="F550" t="str">
            <v>Ded=150, C%=30/50, OOP Max=3150</v>
          </cell>
          <cell r="G550">
            <v>0.625</v>
          </cell>
          <cell r="H550">
            <v>0.65200000000000002</v>
          </cell>
          <cell r="I550">
            <v>0.63600000000000001</v>
          </cell>
          <cell r="J550">
            <v>0.622</v>
          </cell>
          <cell r="K550">
            <v>0.60899999999999999</v>
          </cell>
          <cell r="L550">
            <v>0.59799999999999998</v>
          </cell>
          <cell r="M550">
            <v>0.46600000000000003</v>
          </cell>
        </row>
        <row r="551">
          <cell r="F551" t="str">
            <v>Ded=150, C%=30/50, OOP Max=4650</v>
          </cell>
          <cell r="G551">
            <v>0.61199999999999999</v>
          </cell>
          <cell r="H551">
            <v>0.64100000000000001</v>
          </cell>
          <cell r="I551">
            <v>0.625</v>
          </cell>
          <cell r="J551">
            <v>0.61099999999999999</v>
          </cell>
          <cell r="K551">
            <v>0.59899999999999998</v>
          </cell>
          <cell r="L551">
            <v>0.58799999999999997</v>
          </cell>
          <cell r="M551">
            <v>0.45100000000000001</v>
          </cell>
        </row>
        <row r="552">
          <cell r="F552" t="str">
            <v>Ded=150, C%=30/50, OOP Max=6150</v>
          </cell>
          <cell r="G552">
            <v>0.60399999999999998</v>
          </cell>
          <cell r="H552">
            <v>0.63500000000000001</v>
          </cell>
          <cell r="I552">
            <v>0.61899999999999999</v>
          </cell>
          <cell r="J552">
            <v>0.60399999999999998</v>
          </cell>
          <cell r="K552">
            <v>0.59199999999999997</v>
          </cell>
          <cell r="L552">
            <v>0.58099999999999996</v>
          </cell>
          <cell r="M552">
            <v>0.442</v>
          </cell>
        </row>
        <row r="553">
          <cell r="F553" t="str">
            <v>Ded=150, C%=30/50, OOP Max=7650</v>
          </cell>
          <cell r="G553">
            <v>0.59799999999999998</v>
          </cell>
          <cell r="H553">
            <v>0.63</v>
          </cell>
          <cell r="I553">
            <v>0.61399999999999999</v>
          </cell>
          <cell r="J553">
            <v>0.6</v>
          </cell>
          <cell r="K553">
            <v>0.58699999999999997</v>
          </cell>
          <cell r="L553">
            <v>0.57599999999999996</v>
          </cell>
          <cell r="M553">
            <v>0.433</v>
          </cell>
        </row>
        <row r="554">
          <cell r="F554" t="str">
            <v>Ded=150, C%=30/50, OOP Max=9150</v>
          </cell>
          <cell r="G554">
            <v>0.59299999999999997</v>
          </cell>
          <cell r="H554">
            <v>0.626</v>
          </cell>
          <cell r="I554">
            <v>0.61</v>
          </cell>
          <cell r="J554">
            <v>0.59599999999999997</v>
          </cell>
          <cell r="K554">
            <v>0.58399999999999996</v>
          </cell>
          <cell r="L554">
            <v>0.57299999999999995</v>
          </cell>
          <cell r="M554">
            <v>0.42699999999999999</v>
          </cell>
        </row>
        <row r="555">
          <cell r="F555" t="str">
            <v>Ded=150, C%=30/50, OOP Max=NA</v>
          </cell>
          <cell r="G555">
            <v>0.56399999999999995</v>
          </cell>
          <cell r="H555">
            <v>0.60399999999999998</v>
          </cell>
          <cell r="I555">
            <v>0.58799999999999997</v>
          </cell>
          <cell r="J555">
            <v>0.57399999999999995</v>
          </cell>
          <cell r="K555">
            <v>0.56200000000000006</v>
          </cell>
          <cell r="L555">
            <v>0.55100000000000005</v>
          </cell>
          <cell r="M555">
            <v>0.38500000000000001</v>
          </cell>
        </row>
        <row r="556">
          <cell r="F556" t="str">
            <v>Ded=200, C%=0/10, OOP Max=NA</v>
          </cell>
          <cell r="G556">
            <v>0.88</v>
          </cell>
          <cell r="H556">
            <v>0.85199999999999998</v>
          </cell>
          <cell r="I556">
            <v>0.83599999999999997</v>
          </cell>
          <cell r="J556">
            <v>0.82099999999999995</v>
          </cell>
          <cell r="K556">
            <v>0.80800000000000005</v>
          </cell>
          <cell r="L556">
            <v>0.79700000000000004</v>
          </cell>
          <cell r="M556">
            <v>0.63700000000000001</v>
          </cell>
        </row>
        <row r="557">
          <cell r="F557" t="str">
            <v>Ded=200, C%=0/20, OOP Max=NA</v>
          </cell>
          <cell r="G557">
            <v>0.86499999999999999</v>
          </cell>
          <cell r="H557">
            <v>0.83699999999999997</v>
          </cell>
          <cell r="I557">
            <v>0.82099999999999995</v>
          </cell>
          <cell r="J557">
            <v>0.80600000000000005</v>
          </cell>
          <cell r="K557">
            <v>0.79300000000000004</v>
          </cell>
          <cell r="L557">
            <v>0.78200000000000003</v>
          </cell>
          <cell r="M557">
            <v>0.63700000000000001</v>
          </cell>
        </row>
        <row r="558">
          <cell r="F558" t="str">
            <v>Ded=200, C%=0/30, OOP Max=NA</v>
          </cell>
          <cell r="G558">
            <v>0.85199999999999998</v>
          </cell>
          <cell r="H558">
            <v>0.82399999999999995</v>
          </cell>
          <cell r="I558">
            <v>0.80800000000000005</v>
          </cell>
          <cell r="J558">
            <v>0.79300000000000004</v>
          </cell>
          <cell r="K558">
            <v>0.78</v>
          </cell>
          <cell r="L558">
            <v>0.76900000000000002</v>
          </cell>
          <cell r="M558">
            <v>0.63700000000000001</v>
          </cell>
        </row>
        <row r="559">
          <cell r="F559" t="str">
            <v>Ded=200, C%=0/40, OOP Max=NA</v>
          </cell>
          <cell r="G559">
            <v>0.84</v>
          </cell>
          <cell r="H559">
            <v>0.81200000000000006</v>
          </cell>
          <cell r="I559">
            <v>0.79600000000000004</v>
          </cell>
          <cell r="J559">
            <v>0.78100000000000003</v>
          </cell>
          <cell r="K559">
            <v>0.76800000000000002</v>
          </cell>
          <cell r="L559">
            <v>0.75700000000000001</v>
          </cell>
          <cell r="M559">
            <v>0.63700000000000001</v>
          </cell>
        </row>
        <row r="560">
          <cell r="F560" t="str">
            <v>Ded=200, C%=0/50, OOP Max=NA</v>
          </cell>
          <cell r="G560">
            <v>0.82899999999999996</v>
          </cell>
          <cell r="H560">
            <v>0.80100000000000005</v>
          </cell>
          <cell r="I560">
            <v>0.78500000000000003</v>
          </cell>
          <cell r="J560">
            <v>0.77</v>
          </cell>
          <cell r="K560">
            <v>0.75700000000000001</v>
          </cell>
          <cell r="L560">
            <v>0.746</v>
          </cell>
          <cell r="M560">
            <v>0.63700000000000001</v>
          </cell>
        </row>
        <row r="561">
          <cell r="F561" t="str">
            <v>Ded=200, C%=10/20, OOP Max=250</v>
          </cell>
          <cell r="G561">
            <v>0.81399999999999995</v>
          </cell>
          <cell r="H561">
            <v>0.80600000000000005</v>
          </cell>
          <cell r="I561">
            <v>0.79</v>
          </cell>
          <cell r="J561">
            <v>0.77500000000000002</v>
          </cell>
          <cell r="K561">
            <v>0.76300000000000001</v>
          </cell>
          <cell r="L561">
            <v>0.752</v>
          </cell>
          <cell r="M561">
            <v>0.60199999999999998</v>
          </cell>
        </row>
        <row r="562">
          <cell r="F562" t="str">
            <v>Ded=200, C%=10/20, OOP Max=300</v>
          </cell>
          <cell r="G562">
            <v>0.80700000000000005</v>
          </cell>
          <cell r="H562">
            <v>0.8</v>
          </cell>
          <cell r="I562">
            <v>0.78400000000000003</v>
          </cell>
          <cell r="J562">
            <v>0.76900000000000002</v>
          </cell>
          <cell r="K562">
            <v>0.75700000000000001</v>
          </cell>
          <cell r="L562">
            <v>0.745</v>
          </cell>
          <cell r="M562">
            <v>0.59799999999999998</v>
          </cell>
        </row>
        <row r="563">
          <cell r="F563" t="str">
            <v>Ded=200, C%=10/20, OOP Max=350</v>
          </cell>
          <cell r="G563">
            <v>0.80200000000000005</v>
          </cell>
          <cell r="H563">
            <v>0.79600000000000004</v>
          </cell>
          <cell r="I563">
            <v>0.78</v>
          </cell>
          <cell r="J563">
            <v>0.76500000000000001</v>
          </cell>
          <cell r="K563">
            <v>0.752</v>
          </cell>
          <cell r="L563">
            <v>0.74099999999999999</v>
          </cell>
          <cell r="M563">
            <v>0.59599999999999997</v>
          </cell>
        </row>
        <row r="564">
          <cell r="F564" t="str">
            <v>Ded=200, C%=10/20, OOP Max=400</v>
          </cell>
          <cell r="G564">
            <v>0.79800000000000004</v>
          </cell>
          <cell r="H564">
            <v>0.79200000000000004</v>
          </cell>
          <cell r="I564">
            <v>0.77600000000000002</v>
          </cell>
          <cell r="J564">
            <v>0.76100000000000001</v>
          </cell>
          <cell r="K564">
            <v>0.749</v>
          </cell>
          <cell r="L564">
            <v>0.73799999999999999</v>
          </cell>
          <cell r="M564">
            <v>0.59399999999999997</v>
          </cell>
        </row>
        <row r="565">
          <cell r="F565" t="str">
            <v>Ded=200, C%=10/20, OOP Max=450</v>
          </cell>
          <cell r="G565">
            <v>0.79400000000000004</v>
          </cell>
          <cell r="H565">
            <v>0.79</v>
          </cell>
          <cell r="I565">
            <v>0.77300000000000002</v>
          </cell>
          <cell r="J565">
            <v>0.75900000000000001</v>
          </cell>
          <cell r="K565">
            <v>0.746</v>
          </cell>
          <cell r="L565">
            <v>0.73499999999999999</v>
          </cell>
          <cell r="M565">
            <v>0.59099999999999997</v>
          </cell>
        </row>
        <row r="566">
          <cell r="F566" t="str">
            <v>Ded=200, C%=10/20, OOP Max=500</v>
          </cell>
          <cell r="G566">
            <v>0.79200000000000004</v>
          </cell>
          <cell r="H566">
            <v>0.78700000000000003</v>
          </cell>
          <cell r="I566">
            <v>0.77100000000000002</v>
          </cell>
          <cell r="J566">
            <v>0.75600000000000001</v>
          </cell>
          <cell r="K566">
            <v>0.74399999999999999</v>
          </cell>
          <cell r="L566">
            <v>0.73299999999999998</v>
          </cell>
          <cell r="M566">
            <v>0.58799999999999997</v>
          </cell>
        </row>
        <row r="567">
          <cell r="F567" t="str">
            <v>Ded=200, C%=10/20, OOP Max=600</v>
          </cell>
          <cell r="G567">
            <v>0.78700000000000003</v>
          </cell>
          <cell r="H567">
            <v>0.78400000000000003</v>
          </cell>
          <cell r="I567">
            <v>0.76800000000000002</v>
          </cell>
          <cell r="J567">
            <v>0.753</v>
          </cell>
          <cell r="K567">
            <v>0.74</v>
          </cell>
          <cell r="L567">
            <v>0.72899999999999998</v>
          </cell>
          <cell r="M567">
            <v>0.58799999999999997</v>
          </cell>
        </row>
        <row r="568">
          <cell r="F568" t="str">
            <v>Ded=200, C%=10/20, OOP Max=700</v>
          </cell>
          <cell r="G568">
            <v>0.78400000000000003</v>
          </cell>
          <cell r="H568">
            <v>0.78100000000000003</v>
          </cell>
          <cell r="I568">
            <v>0.76500000000000001</v>
          </cell>
          <cell r="J568">
            <v>0.75</v>
          </cell>
          <cell r="K568">
            <v>0.73699999999999999</v>
          </cell>
          <cell r="L568">
            <v>0.72599999999999998</v>
          </cell>
          <cell r="M568">
            <v>0.58399999999999996</v>
          </cell>
        </row>
        <row r="569">
          <cell r="F569" t="str">
            <v>Ded=200, C%=10/20, OOP Max=950</v>
          </cell>
          <cell r="G569">
            <v>0.77800000000000002</v>
          </cell>
          <cell r="H569">
            <v>0.77600000000000002</v>
          </cell>
          <cell r="I569">
            <v>0.76</v>
          </cell>
          <cell r="J569">
            <v>0.745</v>
          </cell>
          <cell r="K569">
            <v>0.73299999999999998</v>
          </cell>
          <cell r="L569">
            <v>0.72199999999999998</v>
          </cell>
          <cell r="M569">
            <v>0.57799999999999996</v>
          </cell>
        </row>
        <row r="570">
          <cell r="F570" t="str">
            <v>Ded=200, C%=10/20, OOP Max=1200</v>
          </cell>
          <cell r="G570">
            <v>0.77400000000000002</v>
          </cell>
          <cell r="H570">
            <v>0.77300000000000002</v>
          </cell>
          <cell r="I570">
            <v>0.75700000000000001</v>
          </cell>
          <cell r="J570">
            <v>0.74299999999999999</v>
          </cell>
          <cell r="K570">
            <v>0.73</v>
          </cell>
          <cell r="L570">
            <v>0.71899999999999997</v>
          </cell>
          <cell r="M570">
            <v>0.57399999999999995</v>
          </cell>
        </row>
        <row r="571">
          <cell r="F571" t="str">
            <v>Ded=200, C%=10/20, OOP Max=1700</v>
          </cell>
          <cell r="G571">
            <v>0.77</v>
          </cell>
          <cell r="H571">
            <v>0.77</v>
          </cell>
          <cell r="I571">
            <v>0.754</v>
          </cell>
          <cell r="J571">
            <v>0.73899999999999999</v>
          </cell>
          <cell r="K571">
            <v>0.72599999999999998</v>
          </cell>
          <cell r="L571">
            <v>0.71499999999999997</v>
          </cell>
          <cell r="M571">
            <v>0.56899999999999995</v>
          </cell>
        </row>
        <row r="572">
          <cell r="F572" t="str">
            <v>Ded=200, C%=10/20, OOP Max=2200</v>
          </cell>
          <cell r="G572">
            <v>0.76700000000000002</v>
          </cell>
          <cell r="H572">
            <v>0.76700000000000002</v>
          </cell>
          <cell r="I572">
            <v>0.751</v>
          </cell>
          <cell r="J572">
            <v>0.73699999999999999</v>
          </cell>
          <cell r="K572">
            <v>0.72399999999999998</v>
          </cell>
          <cell r="L572">
            <v>0.71299999999999997</v>
          </cell>
          <cell r="M572">
            <v>0.56499999999999995</v>
          </cell>
        </row>
        <row r="573">
          <cell r="F573" t="str">
            <v>Ded=200, C%=10/20, OOP Max=2700</v>
          </cell>
          <cell r="G573">
            <v>0.76500000000000001</v>
          </cell>
          <cell r="H573">
            <v>0.76600000000000001</v>
          </cell>
          <cell r="I573">
            <v>0.75</v>
          </cell>
          <cell r="J573">
            <v>0.73499999999999999</v>
          </cell>
          <cell r="K573">
            <v>0.72199999999999998</v>
          </cell>
          <cell r="L573">
            <v>0.71099999999999997</v>
          </cell>
          <cell r="M573">
            <v>0.56200000000000006</v>
          </cell>
        </row>
        <row r="574">
          <cell r="F574" t="str">
            <v>Ded=200, C%=10/20, OOP Max=3200</v>
          </cell>
          <cell r="G574">
            <v>0.76300000000000001</v>
          </cell>
          <cell r="H574">
            <v>0.76500000000000001</v>
          </cell>
          <cell r="I574">
            <v>0.748</v>
          </cell>
          <cell r="J574">
            <v>0.73399999999999999</v>
          </cell>
          <cell r="K574">
            <v>0.72099999999999997</v>
          </cell>
          <cell r="L574">
            <v>0.71</v>
          </cell>
          <cell r="M574">
            <v>0.56000000000000005</v>
          </cell>
        </row>
        <row r="575">
          <cell r="F575" t="str">
            <v>Ded=200, C%=10/20, OOP Max=NA</v>
          </cell>
          <cell r="G575">
            <v>0.753</v>
          </cell>
          <cell r="H575">
            <v>0.75700000000000001</v>
          </cell>
          <cell r="I575">
            <v>0.74099999999999999</v>
          </cell>
          <cell r="J575">
            <v>0.72599999999999998</v>
          </cell>
          <cell r="K575">
            <v>0.71399999999999997</v>
          </cell>
          <cell r="L575">
            <v>0.70299999999999996</v>
          </cell>
          <cell r="M575">
            <v>0.54500000000000004</v>
          </cell>
        </row>
        <row r="576">
          <cell r="F576" t="str">
            <v>Ded=200, C%=10/30, OOP Max=250</v>
          </cell>
          <cell r="G576">
            <v>0.80100000000000005</v>
          </cell>
          <cell r="H576">
            <v>0.79400000000000004</v>
          </cell>
          <cell r="I576">
            <v>0.77800000000000002</v>
          </cell>
          <cell r="J576">
            <v>0.76300000000000001</v>
          </cell>
          <cell r="K576">
            <v>0.75</v>
          </cell>
          <cell r="L576">
            <v>0.73899999999999999</v>
          </cell>
          <cell r="M576">
            <v>0.60199999999999998</v>
          </cell>
        </row>
        <row r="577">
          <cell r="F577" t="str">
            <v>Ded=200, C%=10/30, OOP Max=300</v>
          </cell>
          <cell r="G577">
            <v>0.79400000000000004</v>
          </cell>
          <cell r="H577">
            <v>0.78800000000000003</v>
          </cell>
          <cell r="I577">
            <v>0.77100000000000002</v>
          </cell>
          <cell r="J577">
            <v>0.75700000000000001</v>
          </cell>
          <cell r="K577">
            <v>0.74399999999999999</v>
          </cell>
          <cell r="L577">
            <v>0.73299999999999998</v>
          </cell>
          <cell r="M577">
            <v>0.59799999999999998</v>
          </cell>
        </row>
        <row r="578">
          <cell r="F578" t="str">
            <v>Ded=200, C%=10/30, OOP Max=350</v>
          </cell>
          <cell r="G578">
            <v>0.78900000000000003</v>
          </cell>
          <cell r="H578">
            <v>0.78300000000000003</v>
          </cell>
          <cell r="I578">
            <v>0.76700000000000002</v>
          </cell>
          <cell r="J578">
            <v>0.752</v>
          </cell>
          <cell r="K578">
            <v>0.74</v>
          </cell>
          <cell r="L578">
            <v>0.72799999999999998</v>
          </cell>
          <cell r="M578">
            <v>0.59599999999999997</v>
          </cell>
        </row>
        <row r="579">
          <cell r="F579" t="str">
            <v>Ded=200, C%=10/30, OOP Max=400</v>
          </cell>
          <cell r="G579">
            <v>0.78500000000000003</v>
          </cell>
          <cell r="H579">
            <v>0.78</v>
          </cell>
          <cell r="I579">
            <v>0.76400000000000001</v>
          </cell>
          <cell r="J579">
            <v>0.749</v>
          </cell>
          <cell r="K579">
            <v>0.73599999999999999</v>
          </cell>
          <cell r="L579">
            <v>0.72499999999999998</v>
          </cell>
          <cell r="M579">
            <v>0.59399999999999997</v>
          </cell>
        </row>
        <row r="580">
          <cell r="F580" t="str">
            <v>Ded=200, C%=10/30, OOP Max=450</v>
          </cell>
          <cell r="G580">
            <v>0.78200000000000003</v>
          </cell>
          <cell r="H580">
            <v>0.77700000000000002</v>
          </cell>
          <cell r="I580">
            <v>0.76100000000000001</v>
          </cell>
          <cell r="J580">
            <v>0.746</v>
          </cell>
          <cell r="K580">
            <v>0.73299999999999998</v>
          </cell>
          <cell r="L580">
            <v>0.72199999999999998</v>
          </cell>
          <cell r="M580">
            <v>0.59099999999999997</v>
          </cell>
        </row>
        <row r="581">
          <cell r="F581" t="str">
            <v>Ded=200, C%=10/30, OOP Max=500</v>
          </cell>
          <cell r="G581">
            <v>0.77900000000000003</v>
          </cell>
          <cell r="H581">
            <v>0.77500000000000002</v>
          </cell>
          <cell r="I581">
            <v>0.75900000000000001</v>
          </cell>
          <cell r="J581">
            <v>0.74399999999999999</v>
          </cell>
          <cell r="K581">
            <v>0.73099999999999998</v>
          </cell>
          <cell r="L581">
            <v>0.72</v>
          </cell>
          <cell r="M581">
            <v>0.58799999999999997</v>
          </cell>
        </row>
        <row r="582">
          <cell r="F582" t="str">
            <v>Ded=200, C%=10/30, OOP Max=600</v>
          </cell>
          <cell r="G582">
            <v>0.77500000000000002</v>
          </cell>
          <cell r="H582">
            <v>0.77100000000000002</v>
          </cell>
          <cell r="I582">
            <v>0.755</v>
          </cell>
          <cell r="J582">
            <v>0.74</v>
          </cell>
          <cell r="K582">
            <v>0.72799999999999998</v>
          </cell>
          <cell r="L582">
            <v>0.71599999999999997</v>
          </cell>
          <cell r="M582">
            <v>0.58799999999999997</v>
          </cell>
        </row>
        <row r="583">
          <cell r="F583" t="str">
            <v>Ded=200, C%=10/30, OOP Max=700</v>
          </cell>
          <cell r="G583">
            <v>0.77100000000000002</v>
          </cell>
          <cell r="H583">
            <v>0.76800000000000002</v>
          </cell>
          <cell r="I583">
            <v>0.752</v>
          </cell>
          <cell r="J583">
            <v>0.73699999999999999</v>
          </cell>
          <cell r="K583">
            <v>0.72499999999999998</v>
          </cell>
          <cell r="L583">
            <v>0.71399999999999997</v>
          </cell>
          <cell r="M583">
            <v>0.58399999999999996</v>
          </cell>
        </row>
        <row r="584">
          <cell r="F584" t="str">
            <v>Ded=200, C%=10/30, OOP Max=950</v>
          </cell>
          <cell r="G584">
            <v>0.76500000000000001</v>
          </cell>
          <cell r="H584">
            <v>0.76400000000000001</v>
          </cell>
          <cell r="I584">
            <v>0.747</v>
          </cell>
          <cell r="J584">
            <v>0.73299999999999998</v>
          </cell>
          <cell r="K584">
            <v>0.72</v>
          </cell>
          <cell r="L584">
            <v>0.70899999999999996</v>
          </cell>
          <cell r="M584">
            <v>0.57799999999999996</v>
          </cell>
        </row>
        <row r="585">
          <cell r="F585" t="str">
            <v>Ded=200, C%=10/30, OOP Max=1200</v>
          </cell>
          <cell r="G585">
            <v>0.76200000000000001</v>
          </cell>
          <cell r="H585">
            <v>0.76100000000000001</v>
          </cell>
          <cell r="I585">
            <v>0.745</v>
          </cell>
          <cell r="J585">
            <v>0.73</v>
          </cell>
          <cell r="K585">
            <v>0.71699999999999997</v>
          </cell>
          <cell r="L585">
            <v>0.70599999999999996</v>
          </cell>
          <cell r="M585">
            <v>0.57399999999999995</v>
          </cell>
        </row>
        <row r="586">
          <cell r="F586" t="str">
            <v>Ded=200, C%=10/30, OOP Max=1700</v>
          </cell>
          <cell r="G586">
            <v>0.75700000000000001</v>
          </cell>
          <cell r="H586">
            <v>0.75700000000000001</v>
          </cell>
          <cell r="I586">
            <v>0.74099999999999999</v>
          </cell>
          <cell r="J586">
            <v>0.72599999999999998</v>
          </cell>
          <cell r="K586">
            <v>0.71399999999999997</v>
          </cell>
          <cell r="L586">
            <v>0.70299999999999996</v>
          </cell>
          <cell r="M586">
            <v>0.56899999999999995</v>
          </cell>
        </row>
        <row r="587">
          <cell r="F587" t="str">
            <v>Ded=200, C%=10/30, OOP Max=2200</v>
          </cell>
          <cell r="G587">
            <v>0.754</v>
          </cell>
          <cell r="H587">
            <v>0.755</v>
          </cell>
          <cell r="I587">
            <v>0.73899999999999999</v>
          </cell>
          <cell r="J587">
            <v>0.72399999999999998</v>
          </cell>
          <cell r="K587">
            <v>0.71099999999999997</v>
          </cell>
          <cell r="L587">
            <v>0.7</v>
          </cell>
          <cell r="M587">
            <v>0.56499999999999995</v>
          </cell>
        </row>
        <row r="588">
          <cell r="F588" t="str">
            <v>Ded=200, C%=10/30, OOP Max=2700</v>
          </cell>
          <cell r="G588">
            <v>0.752</v>
          </cell>
          <cell r="H588">
            <v>0.753</v>
          </cell>
          <cell r="I588">
            <v>0.73699999999999999</v>
          </cell>
          <cell r="J588">
            <v>0.72199999999999998</v>
          </cell>
          <cell r="K588">
            <v>0.71</v>
          </cell>
          <cell r="L588">
            <v>0.69899999999999995</v>
          </cell>
          <cell r="M588">
            <v>0.56200000000000006</v>
          </cell>
        </row>
        <row r="589">
          <cell r="F589" t="str">
            <v>Ded=200, C%=10/30, OOP Max=3200</v>
          </cell>
          <cell r="G589">
            <v>0.751</v>
          </cell>
          <cell r="H589">
            <v>0.752</v>
          </cell>
          <cell r="I589">
            <v>0.73599999999999999</v>
          </cell>
          <cell r="J589">
            <v>0.72099999999999997</v>
          </cell>
          <cell r="K589">
            <v>0.70899999999999996</v>
          </cell>
          <cell r="L589">
            <v>0.69799999999999995</v>
          </cell>
          <cell r="M589">
            <v>0.56000000000000005</v>
          </cell>
        </row>
        <row r="590">
          <cell r="F590" t="str">
            <v>Ded=200, C%=10/30, OOP Max=NA</v>
          </cell>
          <cell r="G590">
            <v>0.74</v>
          </cell>
          <cell r="H590">
            <v>0.74399999999999999</v>
          </cell>
          <cell r="I590">
            <v>0.72799999999999998</v>
          </cell>
          <cell r="J590">
            <v>0.71399999999999997</v>
          </cell>
          <cell r="K590">
            <v>0.70099999999999996</v>
          </cell>
          <cell r="L590">
            <v>0.69</v>
          </cell>
          <cell r="M590">
            <v>0.54500000000000004</v>
          </cell>
        </row>
        <row r="591">
          <cell r="F591" t="str">
            <v>Ded=200, C%=10/40, OOP Max=250</v>
          </cell>
          <cell r="G591">
            <v>0.78900000000000003</v>
          </cell>
          <cell r="H591">
            <v>0.78200000000000003</v>
          </cell>
          <cell r="I591">
            <v>0.76500000000000001</v>
          </cell>
          <cell r="J591">
            <v>0.751</v>
          </cell>
          <cell r="K591">
            <v>0.73799999999999999</v>
          </cell>
          <cell r="L591">
            <v>0.72699999999999998</v>
          </cell>
          <cell r="M591">
            <v>0.60199999999999998</v>
          </cell>
        </row>
        <row r="592">
          <cell r="F592" t="str">
            <v>Ded=200, C%=10/40, OOP Max=300</v>
          </cell>
          <cell r="G592">
            <v>0.78200000000000003</v>
          </cell>
          <cell r="H592">
            <v>0.77600000000000002</v>
          </cell>
          <cell r="I592">
            <v>0.75900000000000001</v>
          </cell>
          <cell r="J592">
            <v>0.745</v>
          </cell>
          <cell r="K592">
            <v>0.73199999999999998</v>
          </cell>
          <cell r="L592">
            <v>0.72099999999999997</v>
          </cell>
          <cell r="M592">
            <v>0.59799999999999998</v>
          </cell>
        </row>
        <row r="593">
          <cell r="F593" t="str">
            <v>Ded=200, C%=10/40, OOP Max=350</v>
          </cell>
          <cell r="G593">
            <v>0.77700000000000002</v>
          </cell>
          <cell r="H593">
            <v>0.77100000000000002</v>
          </cell>
          <cell r="I593">
            <v>0.755</v>
          </cell>
          <cell r="J593">
            <v>0.74</v>
          </cell>
          <cell r="K593">
            <v>0.72799999999999998</v>
          </cell>
          <cell r="L593">
            <v>0.71599999999999997</v>
          </cell>
          <cell r="M593">
            <v>0.59599999999999997</v>
          </cell>
        </row>
        <row r="594">
          <cell r="F594" t="str">
            <v>Ded=200, C%=10/40, OOP Max=400</v>
          </cell>
          <cell r="G594">
            <v>0.77300000000000002</v>
          </cell>
          <cell r="H594">
            <v>0.76800000000000002</v>
          </cell>
          <cell r="I594">
            <v>0.752</v>
          </cell>
          <cell r="J594">
            <v>0.73699999999999999</v>
          </cell>
          <cell r="K594">
            <v>0.72399999999999998</v>
          </cell>
          <cell r="L594">
            <v>0.71299999999999997</v>
          </cell>
          <cell r="M594">
            <v>0.59399999999999997</v>
          </cell>
        </row>
        <row r="595">
          <cell r="F595" t="str">
            <v>Ded=200, C%=10/40, OOP Max=450</v>
          </cell>
          <cell r="G595">
            <v>0.77</v>
          </cell>
          <cell r="H595">
            <v>0.76500000000000001</v>
          </cell>
          <cell r="I595">
            <v>0.749</v>
          </cell>
          <cell r="J595">
            <v>0.73399999999999999</v>
          </cell>
          <cell r="K595">
            <v>0.72099999999999997</v>
          </cell>
          <cell r="L595">
            <v>0.71</v>
          </cell>
          <cell r="M595">
            <v>0.59099999999999997</v>
          </cell>
        </row>
        <row r="596">
          <cell r="F596" t="str">
            <v>Ded=200, C%=10/40, OOP Max=500</v>
          </cell>
          <cell r="G596">
            <v>0.76700000000000002</v>
          </cell>
          <cell r="H596">
            <v>0.76300000000000001</v>
          </cell>
          <cell r="I596">
            <v>0.747</v>
          </cell>
          <cell r="J596">
            <v>0.73199999999999998</v>
          </cell>
          <cell r="K596">
            <v>0.71899999999999997</v>
          </cell>
          <cell r="L596">
            <v>0.70799999999999996</v>
          </cell>
          <cell r="M596">
            <v>0.58799999999999997</v>
          </cell>
        </row>
        <row r="597">
          <cell r="F597" t="str">
            <v>Ded=200, C%=10/40, OOP Max=600</v>
          </cell>
          <cell r="G597">
            <v>0.76300000000000001</v>
          </cell>
          <cell r="H597">
            <v>0.75900000000000001</v>
          </cell>
          <cell r="I597">
            <v>0.74299999999999999</v>
          </cell>
          <cell r="J597">
            <v>0.72799999999999998</v>
          </cell>
          <cell r="K597">
            <v>0.71599999999999997</v>
          </cell>
          <cell r="L597">
            <v>0.70399999999999996</v>
          </cell>
          <cell r="M597">
            <v>0.58799999999999997</v>
          </cell>
        </row>
        <row r="598">
          <cell r="F598" t="str">
            <v>Ded=200, C%=10/40, OOP Max=700</v>
          </cell>
          <cell r="G598">
            <v>0.75900000000000001</v>
          </cell>
          <cell r="H598">
            <v>0.75600000000000001</v>
          </cell>
          <cell r="I598">
            <v>0.74</v>
          </cell>
          <cell r="J598">
            <v>0.72499999999999998</v>
          </cell>
          <cell r="K598">
            <v>0.71299999999999997</v>
          </cell>
          <cell r="L598">
            <v>0.70199999999999996</v>
          </cell>
          <cell r="M598">
            <v>0.58399999999999996</v>
          </cell>
        </row>
        <row r="599">
          <cell r="F599" t="str">
            <v>Ded=200, C%=10/40, OOP Max=950</v>
          </cell>
          <cell r="G599">
            <v>0.753</v>
          </cell>
          <cell r="H599">
            <v>0.752</v>
          </cell>
          <cell r="I599">
            <v>0.73499999999999999</v>
          </cell>
          <cell r="J599">
            <v>0.72099999999999997</v>
          </cell>
          <cell r="K599">
            <v>0.70799999999999996</v>
          </cell>
          <cell r="L599">
            <v>0.69699999999999995</v>
          </cell>
          <cell r="M599">
            <v>0.57799999999999996</v>
          </cell>
        </row>
        <row r="600">
          <cell r="F600" t="str">
            <v>Ded=200, C%=10/40, OOP Max=1200</v>
          </cell>
          <cell r="G600">
            <v>0.75</v>
          </cell>
          <cell r="H600">
            <v>0.749</v>
          </cell>
          <cell r="I600">
            <v>0.73299999999999998</v>
          </cell>
          <cell r="J600">
            <v>0.71799999999999997</v>
          </cell>
          <cell r="K600">
            <v>0.70499999999999996</v>
          </cell>
          <cell r="L600">
            <v>0.69399999999999995</v>
          </cell>
          <cell r="M600">
            <v>0.57399999999999995</v>
          </cell>
        </row>
        <row r="601">
          <cell r="F601" t="str">
            <v>Ded=200, C%=10/40, OOP Max=1700</v>
          </cell>
          <cell r="G601">
            <v>0.745</v>
          </cell>
          <cell r="H601">
            <v>0.745</v>
          </cell>
          <cell r="I601">
            <v>0.72899999999999998</v>
          </cell>
          <cell r="J601">
            <v>0.71399999999999997</v>
          </cell>
          <cell r="K601">
            <v>0.70199999999999996</v>
          </cell>
          <cell r="L601">
            <v>0.69099999999999995</v>
          </cell>
          <cell r="M601">
            <v>0.56899999999999995</v>
          </cell>
        </row>
        <row r="602">
          <cell r="F602" t="str">
            <v>Ded=200, C%=10/40, OOP Max=2200</v>
          </cell>
          <cell r="G602">
            <v>0.74199999999999999</v>
          </cell>
          <cell r="H602">
            <v>0.74299999999999999</v>
          </cell>
          <cell r="I602">
            <v>0.72699999999999998</v>
          </cell>
          <cell r="J602">
            <v>0.71199999999999997</v>
          </cell>
          <cell r="K602">
            <v>0.69899999999999995</v>
          </cell>
          <cell r="L602">
            <v>0.68799999999999994</v>
          </cell>
          <cell r="M602">
            <v>0.56499999999999995</v>
          </cell>
        </row>
        <row r="603">
          <cell r="F603" t="str">
            <v>Ded=200, C%=10/40, OOP Max=2700</v>
          </cell>
          <cell r="G603">
            <v>0.74</v>
          </cell>
          <cell r="H603">
            <v>0.74099999999999999</v>
          </cell>
          <cell r="I603">
            <v>0.72499999999999998</v>
          </cell>
          <cell r="J603">
            <v>0.71</v>
          </cell>
          <cell r="K603">
            <v>0.69799999999999995</v>
          </cell>
          <cell r="L603">
            <v>0.68700000000000006</v>
          </cell>
          <cell r="M603">
            <v>0.56200000000000006</v>
          </cell>
        </row>
        <row r="604">
          <cell r="F604" t="str">
            <v>Ded=200, C%=10/40, OOP Max=3200</v>
          </cell>
          <cell r="G604">
            <v>0.73899999999999999</v>
          </cell>
          <cell r="H604">
            <v>0.74</v>
          </cell>
          <cell r="I604">
            <v>0.72399999999999998</v>
          </cell>
          <cell r="J604">
            <v>0.70899999999999996</v>
          </cell>
          <cell r="K604">
            <v>0.69699999999999995</v>
          </cell>
          <cell r="L604">
            <v>0.68600000000000005</v>
          </cell>
          <cell r="M604">
            <v>0.56000000000000005</v>
          </cell>
        </row>
        <row r="605">
          <cell r="F605" t="str">
            <v>Ded=200, C%=10/40, OOP Max=NA</v>
          </cell>
          <cell r="G605">
            <v>0.72799999999999998</v>
          </cell>
          <cell r="H605">
            <v>0.73199999999999998</v>
          </cell>
          <cell r="I605">
            <v>0.71599999999999997</v>
          </cell>
          <cell r="J605">
            <v>0.70199999999999996</v>
          </cell>
          <cell r="K605">
            <v>0.68899999999999995</v>
          </cell>
          <cell r="L605">
            <v>0.67800000000000005</v>
          </cell>
          <cell r="M605">
            <v>0.54500000000000004</v>
          </cell>
        </row>
        <row r="606">
          <cell r="F606" t="str">
            <v>Ded=200, C%=10/50, OOP Max=250</v>
          </cell>
          <cell r="G606">
            <v>0.77800000000000002</v>
          </cell>
          <cell r="H606">
            <v>0.77</v>
          </cell>
          <cell r="I606">
            <v>0.754</v>
          </cell>
          <cell r="J606">
            <v>0.73899999999999999</v>
          </cell>
          <cell r="K606">
            <v>0.72699999999999998</v>
          </cell>
          <cell r="L606">
            <v>0.71499999999999997</v>
          </cell>
          <cell r="M606">
            <v>0.60199999999999998</v>
          </cell>
        </row>
        <row r="607">
          <cell r="F607" t="str">
            <v>Ded=200, C%=10/50, OOP Max=300</v>
          </cell>
          <cell r="G607">
            <v>0.77100000000000002</v>
          </cell>
          <cell r="H607">
            <v>0.76400000000000001</v>
          </cell>
          <cell r="I607">
            <v>0.748</v>
          </cell>
          <cell r="J607">
            <v>0.73299999999999998</v>
          </cell>
          <cell r="K607">
            <v>0.72</v>
          </cell>
          <cell r="L607">
            <v>0.70899999999999996</v>
          </cell>
          <cell r="M607">
            <v>0.59799999999999998</v>
          </cell>
        </row>
        <row r="608">
          <cell r="F608" t="str">
            <v>Ded=200, C%=10/50, OOP Max=350</v>
          </cell>
          <cell r="G608">
            <v>0.76600000000000001</v>
          </cell>
          <cell r="H608">
            <v>0.76</v>
          </cell>
          <cell r="I608">
            <v>0.74299999999999999</v>
          </cell>
          <cell r="J608">
            <v>0.72899999999999998</v>
          </cell>
          <cell r="K608">
            <v>0.71599999999999997</v>
          </cell>
          <cell r="L608">
            <v>0.70499999999999996</v>
          </cell>
          <cell r="M608">
            <v>0.59599999999999997</v>
          </cell>
        </row>
        <row r="609">
          <cell r="F609" t="str">
            <v>Ded=200, C%=10/50, OOP Max=400</v>
          </cell>
          <cell r="G609">
            <v>0.76200000000000001</v>
          </cell>
          <cell r="H609">
            <v>0.75600000000000001</v>
          </cell>
          <cell r="I609">
            <v>0.74</v>
          </cell>
          <cell r="J609">
            <v>0.72499999999999998</v>
          </cell>
          <cell r="K609">
            <v>0.71299999999999997</v>
          </cell>
          <cell r="L609">
            <v>0.70199999999999996</v>
          </cell>
          <cell r="M609">
            <v>0.59399999999999997</v>
          </cell>
        </row>
        <row r="610">
          <cell r="F610" t="str">
            <v>Ded=200, C%=10/50, OOP Max=450</v>
          </cell>
          <cell r="G610">
            <v>0.75800000000000001</v>
          </cell>
          <cell r="H610">
            <v>0.754</v>
          </cell>
          <cell r="I610">
            <v>0.73699999999999999</v>
          </cell>
          <cell r="J610">
            <v>0.72299999999999998</v>
          </cell>
          <cell r="K610">
            <v>0.71</v>
          </cell>
          <cell r="L610">
            <v>0.69899999999999995</v>
          </cell>
          <cell r="M610">
            <v>0.59099999999999997</v>
          </cell>
        </row>
        <row r="611">
          <cell r="F611" t="str">
            <v>Ded=200, C%=10/50, OOP Max=500</v>
          </cell>
          <cell r="G611">
            <v>0.75600000000000001</v>
          </cell>
          <cell r="H611">
            <v>0.751</v>
          </cell>
          <cell r="I611">
            <v>0.73499999999999999</v>
          </cell>
          <cell r="J611">
            <v>0.72</v>
          </cell>
          <cell r="K611">
            <v>0.70799999999999996</v>
          </cell>
          <cell r="L611">
            <v>0.69699999999999995</v>
          </cell>
          <cell r="M611">
            <v>0.58799999999999997</v>
          </cell>
        </row>
        <row r="612">
          <cell r="F612" t="str">
            <v>Ded=200, C%=10/50, OOP Max=600</v>
          </cell>
          <cell r="G612">
            <v>0.751</v>
          </cell>
          <cell r="H612">
            <v>0.748</v>
          </cell>
          <cell r="I612">
            <v>0.73099999999999998</v>
          </cell>
          <cell r="J612">
            <v>0.71699999999999997</v>
          </cell>
          <cell r="K612">
            <v>0.70399999999999996</v>
          </cell>
          <cell r="L612">
            <v>0.69299999999999995</v>
          </cell>
          <cell r="M612">
            <v>0.58799999999999997</v>
          </cell>
        </row>
        <row r="613">
          <cell r="F613" t="str">
            <v>Ded=200, C%=10/50, OOP Max=700</v>
          </cell>
          <cell r="G613">
            <v>0.748</v>
          </cell>
          <cell r="H613">
            <v>0.745</v>
          </cell>
          <cell r="I613">
            <v>0.72899999999999998</v>
          </cell>
          <cell r="J613">
            <v>0.71399999999999997</v>
          </cell>
          <cell r="K613">
            <v>0.70099999999999996</v>
          </cell>
          <cell r="L613">
            <v>0.69</v>
          </cell>
          <cell r="M613">
            <v>0.58399999999999996</v>
          </cell>
        </row>
        <row r="614">
          <cell r="F614" t="str">
            <v>Ded=200, C%=10/50, OOP Max=950</v>
          </cell>
          <cell r="G614">
            <v>0.74199999999999999</v>
          </cell>
          <cell r="H614">
            <v>0.74</v>
          </cell>
          <cell r="I614">
            <v>0.72399999999999998</v>
          </cell>
          <cell r="J614">
            <v>0.70899999999999996</v>
          </cell>
          <cell r="K614">
            <v>0.69699999999999995</v>
          </cell>
          <cell r="L614">
            <v>0.68600000000000005</v>
          </cell>
          <cell r="M614">
            <v>0.57799999999999996</v>
          </cell>
        </row>
        <row r="615">
          <cell r="F615" t="str">
            <v>Ded=200, C%=10/50, OOP Max=1200</v>
          </cell>
          <cell r="G615">
            <v>0.73799999999999999</v>
          </cell>
          <cell r="H615">
            <v>0.73699999999999999</v>
          </cell>
          <cell r="I615">
            <v>0.72099999999999997</v>
          </cell>
          <cell r="J615">
            <v>0.70599999999999996</v>
          </cell>
          <cell r="K615">
            <v>0.69399999999999995</v>
          </cell>
          <cell r="L615">
            <v>0.68300000000000005</v>
          </cell>
          <cell r="M615">
            <v>0.57399999999999995</v>
          </cell>
        </row>
        <row r="616">
          <cell r="F616" t="str">
            <v>Ded=200, C%=10/50, OOP Max=1700</v>
          </cell>
          <cell r="G616">
            <v>0.73399999999999999</v>
          </cell>
          <cell r="H616">
            <v>0.73399999999999999</v>
          </cell>
          <cell r="I616">
            <v>0.71799999999999997</v>
          </cell>
          <cell r="J616">
            <v>0.70299999999999996</v>
          </cell>
          <cell r="K616">
            <v>0.69</v>
          </cell>
          <cell r="L616">
            <v>0.67900000000000005</v>
          </cell>
          <cell r="M616">
            <v>0.56899999999999995</v>
          </cell>
        </row>
        <row r="617">
          <cell r="F617" t="str">
            <v>Ded=200, C%=10/50, OOP Max=2200</v>
          </cell>
          <cell r="G617">
            <v>0.73099999999999998</v>
          </cell>
          <cell r="H617">
            <v>0.73099999999999998</v>
          </cell>
          <cell r="I617">
            <v>0.71499999999999997</v>
          </cell>
          <cell r="J617">
            <v>0.70099999999999996</v>
          </cell>
          <cell r="K617">
            <v>0.68799999999999994</v>
          </cell>
          <cell r="L617">
            <v>0.67700000000000005</v>
          </cell>
          <cell r="M617">
            <v>0.56499999999999995</v>
          </cell>
        </row>
        <row r="618">
          <cell r="F618" t="str">
            <v>Ded=200, C%=10/50, OOP Max=2700</v>
          </cell>
          <cell r="G618">
            <v>0.72899999999999998</v>
          </cell>
          <cell r="H618">
            <v>0.73</v>
          </cell>
          <cell r="I618">
            <v>0.71399999999999997</v>
          </cell>
          <cell r="J618">
            <v>0.69899999999999995</v>
          </cell>
          <cell r="K618">
            <v>0.68600000000000005</v>
          </cell>
          <cell r="L618">
            <v>0.67500000000000004</v>
          </cell>
          <cell r="M618">
            <v>0.56200000000000006</v>
          </cell>
        </row>
        <row r="619">
          <cell r="F619" t="str">
            <v>Ded=200, C%=10/50, OOP Max=3200</v>
          </cell>
          <cell r="G619">
            <v>0.72699999999999998</v>
          </cell>
          <cell r="H619">
            <v>0.72799999999999998</v>
          </cell>
          <cell r="I619">
            <v>0.71199999999999997</v>
          </cell>
          <cell r="J619">
            <v>0.69799999999999995</v>
          </cell>
          <cell r="K619">
            <v>0.68500000000000005</v>
          </cell>
          <cell r="L619">
            <v>0.67400000000000004</v>
          </cell>
          <cell r="M619">
            <v>0.56000000000000005</v>
          </cell>
        </row>
        <row r="620">
          <cell r="F620" t="str">
            <v>Ded=200, C%=10/50, OOP Max=NA</v>
          </cell>
          <cell r="G620">
            <v>0.71699999999999997</v>
          </cell>
          <cell r="H620">
            <v>0.72099999999999997</v>
          </cell>
          <cell r="I620">
            <v>0.70499999999999996</v>
          </cell>
          <cell r="J620">
            <v>0.69</v>
          </cell>
          <cell r="K620">
            <v>0.67800000000000005</v>
          </cell>
          <cell r="L620">
            <v>0.66700000000000004</v>
          </cell>
          <cell r="M620">
            <v>0.54500000000000004</v>
          </cell>
        </row>
        <row r="621">
          <cell r="F621" t="str">
            <v>Ded=200, C%=20/30, OOP Max=300</v>
          </cell>
          <cell r="G621">
            <v>0.77100000000000002</v>
          </cell>
          <cell r="H621">
            <v>0.77400000000000002</v>
          </cell>
          <cell r="I621">
            <v>0.75800000000000001</v>
          </cell>
          <cell r="J621">
            <v>0.74399999999999999</v>
          </cell>
          <cell r="K621">
            <v>0.73099999999999998</v>
          </cell>
          <cell r="L621">
            <v>0.72</v>
          </cell>
          <cell r="M621">
            <v>0.56799999999999995</v>
          </cell>
        </row>
        <row r="622">
          <cell r="F622" t="str">
            <v>Ded=200, C%=20/30, OOP Max=400</v>
          </cell>
          <cell r="G622">
            <v>0.75700000000000001</v>
          </cell>
          <cell r="H622">
            <v>0.76200000000000001</v>
          </cell>
          <cell r="I622">
            <v>0.746</v>
          </cell>
          <cell r="J622">
            <v>0.73099999999999998</v>
          </cell>
          <cell r="K622">
            <v>0.71899999999999997</v>
          </cell>
          <cell r="L622">
            <v>0.70799999999999996</v>
          </cell>
          <cell r="M622">
            <v>0.56100000000000005</v>
          </cell>
        </row>
        <row r="623">
          <cell r="F623" t="str">
            <v>Ded=200, C%=20/30, OOP Max=500</v>
          </cell>
          <cell r="G623">
            <v>0.747</v>
          </cell>
          <cell r="H623">
            <v>0.754</v>
          </cell>
          <cell r="I623">
            <v>0.73699999999999999</v>
          </cell>
          <cell r="J623">
            <v>0.72299999999999998</v>
          </cell>
          <cell r="K623">
            <v>0.71</v>
          </cell>
          <cell r="L623">
            <v>0.69899999999999995</v>
          </cell>
          <cell r="M623">
            <v>0.55600000000000005</v>
          </cell>
        </row>
        <row r="624">
          <cell r="F624" t="str">
            <v>Ded=200, C%=20/30, OOP Max=600</v>
          </cell>
          <cell r="G624">
            <v>0.74</v>
          </cell>
          <cell r="H624">
            <v>0.747</v>
          </cell>
          <cell r="I624">
            <v>0.73099999999999998</v>
          </cell>
          <cell r="J624">
            <v>0.71599999999999997</v>
          </cell>
          <cell r="K624">
            <v>0.70399999999999996</v>
          </cell>
          <cell r="L624">
            <v>0.69299999999999995</v>
          </cell>
          <cell r="M624">
            <v>0.55200000000000005</v>
          </cell>
        </row>
        <row r="625">
          <cell r="F625" t="str">
            <v>Ded=200, C%=20/30, OOP Max=700</v>
          </cell>
          <cell r="G625">
            <v>0.73299999999999998</v>
          </cell>
          <cell r="H625">
            <v>0.74199999999999999</v>
          </cell>
          <cell r="I625">
            <v>0.72599999999999998</v>
          </cell>
          <cell r="J625">
            <v>0.71099999999999997</v>
          </cell>
          <cell r="K625">
            <v>0.69799999999999995</v>
          </cell>
          <cell r="L625">
            <v>0.68700000000000006</v>
          </cell>
          <cell r="M625">
            <v>0.54700000000000004</v>
          </cell>
        </row>
        <row r="626">
          <cell r="F626" t="str">
            <v>Ded=200, C%=20/30, OOP Max=800</v>
          </cell>
          <cell r="G626">
            <v>0.72799999999999998</v>
          </cell>
          <cell r="H626">
            <v>0.73699999999999999</v>
          </cell>
          <cell r="I626">
            <v>0.72099999999999997</v>
          </cell>
          <cell r="J626">
            <v>0.70599999999999996</v>
          </cell>
          <cell r="K626">
            <v>0.69399999999999995</v>
          </cell>
          <cell r="L626">
            <v>0.68300000000000005</v>
          </cell>
          <cell r="M626">
            <v>0.54100000000000004</v>
          </cell>
        </row>
        <row r="627">
          <cell r="F627" t="str">
            <v>Ded=200, C%=20/30, OOP Max=1000</v>
          </cell>
          <cell r="G627">
            <v>0.72</v>
          </cell>
          <cell r="H627">
            <v>0.73</v>
          </cell>
          <cell r="I627">
            <v>0.71399999999999997</v>
          </cell>
          <cell r="J627">
            <v>0.69899999999999995</v>
          </cell>
          <cell r="K627">
            <v>0.68700000000000006</v>
          </cell>
          <cell r="L627">
            <v>0.67600000000000005</v>
          </cell>
          <cell r="M627">
            <v>0.54100000000000004</v>
          </cell>
        </row>
        <row r="628">
          <cell r="F628" t="str">
            <v>Ded=200, C%=20/30, OOP Max=1200</v>
          </cell>
          <cell r="G628">
            <v>0.71299999999999997</v>
          </cell>
          <cell r="H628">
            <v>0.72399999999999998</v>
          </cell>
          <cell r="I628">
            <v>0.70799999999999996</v>
          </cell>
          <cell r="J628">
            <v>0.69399999999999995</v>
          </cell>
          <cell r="K628">
            <v>0.68100000000000005</v>
          </cell>
          <cell r="L628">
            <v>0.67</v>
          </cell>
          <cell r="M628">
            <v>0.53400000000000003</v>
          </cell>
        </row>
        <row r="629">
          <cell r="F629" t="str">
            <v>Ded=200, C%=20/30, OOP Max=1700</v>
          </cell>
          <cell r="G629">
            <v>0.70199999999999996</v>
          </cell>
          <cell r="H629">
            <v>0.71499999999999997</v>
          </cell>
          <cell r="I629">
            <v>0.69899999999999995</v>
          </cell>
          <cell r="J629">
            <v>0.68500000000000005</v>
          </cell>
          <cell r="K629">
            <v>0.67200000000000004</v>
          </cell>
          <cell r="L629">
            <v>0.66100000000000003</v>
          </cell>
          <cell r="M629">
            <v>0.52300000000000002</v>
          </cell>
        </row>
        <row r="630">
          <cell r="F630" t="str">
            <v>Ded=200, C%=20/30, OOP Max=2200</v>
          </cell>
          <cell r="G630">
            <v>0.69399999999999995</v>
          </cell>
          <cell r="H630">
            <v>0.71</v>
          </cell>
          <cell r="I630">
            <v>0.69399999999999995</v>
          </cell>
          <cell r="J630">
            <v>0.67900000000000005</v>
          </cell>
          <cell r="K630">
            <v>0.66600000000000004</v>
          </cell>
          <cell r="L630">
            <v>0.65500000000000003</v>
          </cell>
          <cell r="M630">
            <v>0.51600000000000001</v>
          </cell>
        </row>
        <row r="631">
          <cell r="F631" t="str">
            <v>Ded=200, C%=20/30, OOP Max=3200</v>
          </cell>
          <cell r="G631">
            <v>0.68500000000000005</v>
          </cell>
          <cell r="H631">
            <v>0.70199999999999996</v>
          </cell>
          <cell r="I631">
            <v>0.68700000000000006</v>
          </cell>
          <cell r="J631">
            <v>0.67200000000000004</v>
          </cell>
          <cell r="K631">
            <v>0.66</v>
          </cell>
          <cell r="L631">
            <v>0.64800000000000002</v>
          </cell>
          <cell r="M631">
            <v>0.50600000000000001</v>
          </cell>
        </row>
        <row r="632">
          <cell r="F632" t="str">
            <v>Ded=200, C%=20/30, OOP Max=4200</v>
          </cell>
          <cell r="G632">
            <v>0.68</v>
          </cell>
          <cell r="H632">
            <v>0.69799999999999995</v>
          </cell>
          <cell r="I632">
            <v>0.68200000000000005</v>
          </cell>
          <cell r="J632">
            <v>0.66800000000000004</v>
          </cell>
          <cell r="K632">
            <v>0.65500000000000003</v>
          </cell>
          <cell r="L632">
            <v>0.64400000000000002</v>
          </cell>
          <cell r="M632">
            <v>0.499</v>
          </cell>
        </row>
        <row r="633">
          <cell r="F633" t="str">
            <v>Ded=200, C%=20/30, OOP Max=5200</v>
          </cell>
          <cell r="G633">
            <v>0.67600000000000005</v>
          </cell>
          <cell r="H633">
            <v>0.69499999999999995</v>
          </cell>
          <cell r="I633">
            <v>0.67900000000000005</v>
          </cell>
          <cell r="J633">
            <v>0.66400000000000003</v>
          </cell>
          <cell r="K633">
            <v>0.65200000000000002</v>
          </cell>
          <cell r="L633">
            <v>0.64100000000000001</v>
          </cell>
          <cell r="M633">
            <v>0.49299999999999999</v>
          </cell>
        </row>
        <row r="634">
          <cell r="F634" t="str">
            <v>Ded=200, C%=20/30, OOP Max=6200</v>
          </cell>
          <cell r="G634">
            <v>0.67300000000000004</v>
          </cell>
          <cell r="H634">
            <v>0.69199999999999995</v>
          </cell>
          <cell r="I634">
            <v>0.67600000000000005</v>
          </cell>
          <cell r="J634">
            <v>0.66200000000000003</v>
          </cell>
          <cell r="K634">
            <v>0.64900000000000002</v>
          </cell>
          <cell r="L634">
            <v>0.63800000000000001</v>
          </cell>
          <cell r="M634">
            <v>0.48899999999999999</v>
          </cell>
        </row>
        <row r="635">
          <cell r="F635" t="str">
            <v>Ded=200, C%=20/30, OOP Max=NA</v>
          </cell>
          <cell r="G635">
            <v>0.65300000000000002</v>
          </cell>
          <cell r="H635">
            <v>0.67700000000000005</v>
          </cell>
          <cell r="I635">
            <v>0.66200000000000003</v>
          </cell>
          <cell r="J635">
            <v>0.64700000000000002</v>
          </cell>
          <cell r="K635">
            <v>0.63500000000000001</v>
          </cell>
          <cell r="L635">
            <v>0.624</v>
          </cell>
          <cell r="M635">
            <v>0.46</v>
          </cell>
        </row>
        <row r="636">
          <cell r="F636" t="str">
            <v>Ded=200, C%=20/40, OOP Max=300</v>
          </cell>
          <cell r="G636">
            <v>0.75900000000000001</v>
          </cell>
          <cell r="H636">
            <v>0.76200000000000001</v>
          </cell>
          <cell r="I636">
            <v>0.746</v>
          </cell>
          <cell r="J636">
            <v>0.73199999999999998</v>
          </cell>
          <cell r="K636">
            <v>0.71899999999999997</v>
          </cell>
          <cell r="L636">
            <v>0.70799999999999996</v>
          </cell>
          <cell r="M636">
            <v>0.56799999999999995</v>
          </cell>
        </row>
        <row r="637">
          <cell r="F637" t="str">
            <v>Ded=200, C%=20/40, OOP Max=400</v>
          </cell>
          <cell r="G637">
            <v>0.745</v>
          </cell>
          <cell r="H637">
            <v>0.75</v>
          </cell>
          <cell r="I637">
            <v>0.73399999999999999</v>
          </cell>
          <cell r="J637">
            <v>0.71899999999999997</v>
          </cell>
          <cell r="K637">
            <v>0.70699999999999996</v>
          </cell>
          <cell r="L637">
            <v>0.69599999999999995</v>
          </cell>
          <cell r="M637">
            <v>0.56100000000000005</v>
          </cell>
        </row>
        <row r="638">
          <cell r="F638" t="str">
            <v>Ded=200, C%=20/40, OOP Max=500</v>
          </cell>
          <cell r="G638">
            <v>0.73499999999999999</v>
          </cell>
          <cell r="H638">
            <v>0.74199999999999999</v>
          </cell>
          <cell r="I638">
            <v>0.72499999999999998</v>
          </cell>
          <cell r="J638">
            <v>0.71099999999999997</v>
          </cell>
          <cell r="K638">
            <v>0.69799999999999995</v>
          </cell>
          <cell r="L638">
            <v>0.68700000000000006</v>
          </cell>
          <cell r="M638">
            <v>0.55600000000000005</v>
          </cell>
        </row>
        <row r="639">
          <cell r="F639" t="str">
            <v>Ded=200, C%=20/40, OOP Max=600</v>
          </cell>
          <cell r="G639">
            <v>0.72799999999999998</v>
          </cell>
          <cell r="H639">
            <v>0.73499999999999999</v>
          </cell>
          <cell r="I639">
            <v>0.71899999999999997</v>
          </cell>
          <cell r="J639">
            <v>0.70399999999999996</v>
          </cell>
          <cell r="K639">
            <v>0.69199999999999995</v>
          </cell>
          <cell r="L639">
            <v>0.68</v>
          </cell>
          <cell r="M639">
            <v>0.55200000000000005</v>
          </cell>
        </row>
        <row r="640">
          <cell r="F640" t="str">
            <v>Ded=200, C%=20/40, OOP Max=700</v>
          </cell>
          <cell r="G640">
            <v>0.72099999999999997</v>
          </cell>
          <cell r="H640">
            <v>0.73</v>
          </cell>
          <cell r="I640">
            <v>0.71399999999999997</v>
          </cell>
          <cell r="J640">
            <v>0.69899999999999995</v>
          </cell>
          <cell r="K640">
            <v>0.68600000000000005</v>
          </cell>
          <cell r="L640">
            <v>0.67500000000000004</v>
          </cell>
          <cell r="M640">
            <v>0.54700000000000004</v>
          </cell>
        </row>
        <row r="641">
          <cell r="F641" t="str">
            <v>Ded=200, C%=20/40, OOP Max=800</v>
          </cell>
          <cell r="G641">
            <v>0.71599999999999997</v>
          </cell>
          <cell r="H641">
            <v>0.72499999999999998</v>
          </cell>
          <cell r="I641">
            <v>0.70899999999999996</v>
          </cell>
          <cell r="J641">
            <v>0.69399999999999995</v>
          </cell>
          <cell r="K641">
            <v>0.68200000000000005</v>
          </cell>
          <cell r="L641">
            <v>0.67100000000000004</v>
          </cell>
          <cell r="M641">
            <v>0.54100000000000004</v>
          </cell>
        </row>
        <row r="642">
          <cell r="F642" t="str">
            <v>Ded=200, C%=20/40, OOP Max=1000</v>
          </cell>
          <cell r="G642">
            <v>0.70799999999999996</v>
          </cell>
          <cell r="H642">
            <v>0.71799999999999997</v>
          </cell>
          <cell r="I642">
            <v>0.70199999999999996</v>
          </cell>
          <cell r="J642">
            <v>0.68700000000000006</v>
          </cell>
          <cell r="K642">
            <v>0.67500000000000004</v>
          </cell>
          <cell r="L642">
            <v>0.66400000000000003</v>
          </cell>
          <cell r="M642">
            <v>0.54100000000000004</v>
          </cell>
        </row>
        <row r="643">
          <cell r="F643" t="str">
            <v>Ded=200, C%=20/40, OOP Max=1200</v>
          </cell>
          <cell r="G643">
            <v>0.70099999999999996</v>
          </cell>
          <cell r="H643">
            <v>0.71199999999999997</v>
          </cell>
          <cell r="I643">
            <v>0.69599999999999995</v>
          </cell>
          <cell r="J643">
            <v>0.68200000000000005</v>
          </cell>
          <cell r="K643">
            <v>0.66900000000000004</v>
          </cell>
          <cell r="L643">
            <v>0.65800000000000003</v>
          </cell>
          <cell r="M643">
            <v>0.53400000000000003</v>
          </cell>
        </row>
        <row r="644">
          <cell r="F644" t="str">
            <v>Ded=200, C%=20/40, OOP Max=1700</v>
          </cell>
          <cell r="G644">
            <v>0.69</v>
          </cell>
          <cell r="H644">
            <v>0.70299999999999996</v>
          </cell>
          <cell r="I644">
            <v>0.68700000000000006</v>
          </cell>
          <cell r="J644">
            <v>0.67300000000000004</v>
          </cell>
          <cell r="K644">
            <v>0.66</v>
          </cell>
          <cell r="L644">
            <v>0.64900000000000002</v>
          </cell>
          <cell r="M644">
            <v>0.52300000000000002</v>
          </cell>
        </row>
        <row r="645">
          <cell r="F645" t="str">
            <v>Ded=200, C%=20/40, OOP Max=2200</v>
          </cell>
          <cell r="G645">
            <v>0.68200000000000005</v>
          </cell>
          <cell r="H645">
            <v>0.69799999999999995</v>
          </cell>
          <cell r="I645">
            <v>0.68200000000000005</v>
          </cell>
          <cell r="J645">
            <v>0.66700000000000004</v>
          </cell>
          <cell r="K645">
            <v>0.65400000000000003</v>
          </cell>
          <cell r="L645">
            <v>0.64300000000000002</v>
          </cell>
          <cell r="M645">
            <v>0.51600000000000001</v>
          </cell>
        </row>
        <row r="646">
          <cell r="F646" t="str">
            <v>Ded=200, C%=20/40, OOP Max=3200</v>
          </cell>
          <cell r="G646">
            <v>0.67300000000000004</v>
          </cell>
          <cell r="H646">
            <v>0.69</v>
          </cell>
          <cell r="I646">
            <v>0.67500000000000004</v>
          </cell>
          <cell r="J646">
            <v>0.66</v>
          </cell>
          <cell r="K646">
            <v>0.64700000000000002</v>
          </cell>
          <cell r="L646">
            <v>0.63600000000000001</v>
          </cell>
          <cell r="M646">
            <v>0.50600000000000001</v>
          </cell>
        </row>
        <row r="647">
          <cell r="F647" t="str">
            <v>Ded=200, C%=20/40, OOP Max=4200</v>
          </cell>
          <cell r="G647">
            <v>0.66800000000000004</v>
          </cell>
          <cell r="H647">
            <v>0.68600000000000005</v>
          </cell>
          <cell r="I647">
            <v>0.67</v>
          </cell>
          <cell r="J647">
            <v>0.65600000000000003</v>
          </cell>
          <cell r="K647">
            <v>0.64300000000000002</v>
          </cell>
          <cell r="L647">
            <v>0.63200000000000001</v>
          </cell>
          <cell r="M647">
            <v>0.499</v>
          </cell>
        </row>
        <row r="648">
          <cell r="F648" t="str">
            <v>Ded=200, C%=20/40, OOP Max=5200</v>
          </cell>
          <cell r="G648">
            <v>0.66400000000000003</v>
          </cell>
          <cell r="H648">
            <v>0.68300000000000005</v>
          </cell>
          <cell r="I648">
            <v>0.66700000000000004</v>
          </cell>
          <cell r="J648">
            <v>0.65200000000000002</v>
          </cell>
          <cell r="K648">
            <v>0.64</v>
          </cell>
          <cell r="L648">
            <v>0.629</v>
          </cell>
          <cell r="M648">
            <v>0.49299999999999999</v>
          </cell>
        </row>
        <row r="649">
          <cell r="F649" t="str">
            <v>Ded=200, C%=20/40, OOP Max=6200</v>
          </cell>
          <cell r="G649">
            <v>0.66100000000000003</v>
          </cell>
          <cell r="H649">
            <v>0.68</v>
          </cell>
          <cell r="I649">
            <v>0.66400000000000003</v>
          </cell>
          <cell r="J649">
            <v>0.65</v>
          </cell>
          <cell r="K649">
            <v>0.63700000000000001</v>
          </cell>
          <cell r="L649">
            <v>0.626</v>
          </cell>
          <cell r="M649">
            <v>0.48899999999999999</v>
          </cell>
        </row>
        <row r="650">
          <cell r="F650" t="str">
            <v>Ded=200, C%=20/40, OOP Max=NA</v>
          </cell>
          <cell r="G650">
            <v>0.64100000000000001</v>
          </cell>
          <cell r="H650">
            <v>0.66500000000000004</v>
          </cell>
          <cell r="I650">
            <v>0.65</v>
          </cell>
          <cell r="J650">
            <v>0.63500000000000001</v>
          </cell>
          <cell r="K650">
            <v>0.623</v>
          </cell>
          <cell r="L650">
            <v>0.61199999999999999</v>
          </cell>
          <cell r="M650">
            <v>0.46</v>
          </cell>
        </row>
        <row r="651">
          <cell r="F651" t="str">
            <v>Ded=200, C%=20/50, OOP Max=300</v>
          </cell>
          <cell r="G651">
            <v>0.747</v>
          </cell>
          <cell r="H651">
            <v>0.751</v>
          </cell>
          <cell r="I651">
            <v>0.73499999999999999</v>
          </cell>
          <cell r="J651">
            <v>0.72</v>
          </cell>
          <cell r="K651">
            <v>0.70699999999999996</v>
          </cell>
          <cell r="L651">
            <v>0.69599999999999995</v>
          </cell>
          <cell r="M651">
            <v>0.56799999999999995</v>
          </cell>
        </row>
        <row r="652">
          <cell r="F652" t="str">
            <v>Ded=200, C%=20/50, OOP Max=400</v>
          </cell>
          <cell r="G652">
            <v>0.73399999999999999</v>
          </cell>
          <cell r="H652">
            <v>0.73899999999999999</v>
          </cell>
          <cell r="I652">
            <v>0.72299999999999998</v>
          </cell>
          <cell r="J652">
            <v>0.70799999999999996</v>
          </cell>
          <cell r="K652">
            <v>0.69499999999999995</v>
          </cell>
          <cell r="L652">
            <v>0.68400000000000005</v>
          </cell>
          <cell r="M652">
            <v>0.56100000000000005</v>
          </cell>
        </row>
        <row r="653">
          <cell r="F653" t="str">
            <v>Ded=200, C%=20/50, OOP Max=500</v>
          </cell>
          <cell r="G653">
            <v>0.72399999999999998</v>
          </cell>
          <cell r="H653">
            <v>0.73</v>
          </cell>
          <cell r="I653">
            <v>0.71399999999999997</v>
          </cell>
          <cell r="J653">
            <v>0.69899999999999995</v>
          </cell>
          <cell r="K653">
            <v>0.68700000000000006</v>
          </cell>
          <cell r="L653">
            <v>0.67600000000000005</v>
          </cell>
          <cell r="M653">
            <v>0.55600000000000005</v>
          </cell>
        </row>
        <row r="654">
          <cell r="F654" t="str">
            <v>Ded=200, C%=20/50, OOP Max=600</v>
          </cell>
          <cell r="G654">
            <v>0.71599999999999997</v>
          </cell>
          <cell r="H654">
            <v>0.72399999999999998</v>
          </cell>
          <cell r="I654">
            <v>0.70699999999999996</v>
          </cell>
          <cell r="J654">
            <v>0.69299999999999995</v>
          </cell>
          <cell r="K654">
            <v>0.68</v>
          </cell>
          <cell r="L654">
            <v>0.66900000000000004</v>
          </cell>
          <cell r="M654">
            <v>0.55200000000000005</v>
          </cell>
        </row>
        <row r="655">
          <cell r="F655" t="str">
            <v>Ded=200, C%=20/50, OOP Max=700</v>
          </cell>
          <cell r="G655">
            <v>0.71</v>
          </cell>
          <cell r="H655">
            <v>0.71799999999999997</v>
          </cell>
          <cell r="I655">
            <v>0.70199999999999996</v>
          </cell>
          <cell r="J655">
            <v>0.68700000000000006</v>
          </cell>
          <cell r="K655">
            <v>0.67500000000000004</v>
          </cell>
          <cell r="L655">
            <v>0.66400000000000003</v>
          </cell>
          <cell r="M655">
            <v>0.54700000000000004</v>
          </cell>
        </row>
        <row r="656">
          <cell r="F656" t="str">
            <v>Ded=200, C%=20/50, OOP Max=800</v>
          </cell>
          <cell r="G656">
            <v>0.70499999999999996</v>
          </cell>
          <cell r="H656">
            <v>0.71399999999999997</v>
          </cell>
          <cell r="I656">
            <v>0.69799999999999995</v>
          </cell>
          <cell r="J656">
            <v>0.68300000000000005</v>
          </cell>
          <cell r="K656">
            <v>0.67</v>
          </cell>
          <cell r="L656">
            <v>0.65900000000000003</v>
          </cell>
          <cell r="M656">
            <v>0.54100000000000004</v>
          </cell>
        </row>
        <row r="657">
          <cell r="F657" t="str">
            <v>Ded=200, C%=20/50, OOP Max=1000</v>
          </cell>
          <cell r="G657">
            <v>0.69599999999999995</v>
          </cell>
          <cell r="H657">
            <v>0.70599999999999996</v>
          </cell>
          <cell r="I657">
            <v>0.69</v>
          </cell>
          <cell r="J657">
            <v>0.67600000000000005</v>
          </cell>
          <cell r="K657">
            <v>0.66300000000000003</v>
          </cell>
          <cell r="L657">
            <v>0.65200000000000002</v>
          </cell>
          <cell r="M657">
            <v>0.54100000000000004</v>
          </cell>
        </row>
        <row r="658">
          <cell r="F658" t="str">
            <v>Ded=200, C%=20/50, OOP Max=1200</v>
          </cell>
          <cell r="G658">
            <v>0.69</v>
          </cell>
          <cell r="H658">
            <v>0.70099999999999996</v>
          </cell>
          <cell r="I658">
            <v>0.68500000000000005</v>
          </cell>
          <cell r="J658">
            <v>0.67</v>
          </cell>
          <cell r="K658">
            <v>0.65800000000000003</v>
          </cell>
          <cell r="L658">
            <v>0.64700000000000002</v>
          </cell>
          <cell r="M658">
            <v>0.53400000000000003</v>
          </cell>
        </row>
        <row r="659">
          <cell r="F659" t="str">
            <v>Ded=200, C%=20/50, OOP Max=1700</v>
          </cell>
          <cell r="G659">
            <v>0.67800000000000005</v>
          </cell>
          <cell r="H659">
            <v>0.69199999999999995</v>
          </cell>
          <cell r="I659">
            <v>0.67600000000000005</v>
          </cell>
          <cell r="J659">
            <v>0.66100000000000003</v>
          </cell>
          <cell r="K659">
            <v>0.64900000000000002</v>
          </cell>
          <cell r="L659">
            <v>0.63800000000000001</v>
          </cell>
          <cell r="M659">
            <v>0.52300000000000002</v>
          </cell>
        </row>
        <row r="660">
          <cell r="F660" t="str">
            <v>Ded=200, C%=20/50, OOP Max=2200</v>
          </cell>
          <cell r="G660">
            <v>0.67100000000000004</v>
          </cell>
          <cell r="H660">
            <v>0.68600000000000005</v>
          </cell>
          <cell r="I660">
            <v>0.67</v>
          </cell>
          <cell r="J660">
            <v>0.65600000000000003</v>
          </cell>
          <cell r="K660">
            <v>0.64300000000000002</v>
          </cell>
          <cell r="L660">
            <v>0.63200000000000001</v>
          </cell>
          <cell r="M660">
            <v>0.51600000000000001</v>
          </cell>
        </row>
        <row r="661">
          <cell r="F661" t="str">
            <v>Ded=200, C%=20/50, OOP Max=3200</v>
          </cell>
          <cell r="G661">
            <v>0.66200000000000003</v>
          </cell>
          <cell r="H661">
            <v>0.67900000000000005</v>
          </cell>
          <cell r="I661">
            <v>0.66300000000000003</v>
          </cell>
          <cell r="J661">
            <v>0.64900000000000002</v>
          </cell>
          <cell r="K661">
            <v>0.63600000000000001</v>
          </cell>
          <cell r="L661">
            <v>0.625</v>
          </cell>
          <cell r="M661">
            <v>0.50600000000000001</v>
          </cell>
        </row>
        <row r="662">
          <cell r="F662" t="str">
            <v>Ded=200, C%=20/50, OOP Max=4200</v>
          </cell>
          <cell r="G662">
            <v>0.65600000000000003</v>
          </cell>
          <cell r="H662">
            <v>0.67400000000000004</v>
          </cell>
          <cell r="I662">
            <v>0.65900000000000003</v>
          </cell>
          <cell r="J662">
            <v>0.64400000000000002</v>
          </cell>
          <cell r="K662">
            <v>0.63200000000000001</v>
          </cell>
          <cell r="L662">
            <v>0.621</v>
          </cell>
          <cell r="M662">
            <v>0.499</v>
          </cell>
        </row>
        <row r="663">
          <cell r="F663" t="str">
            <v>Ded=200, C%=20/50, OOP Max=5200</v>
          </cell>
          <cell r="G663">
            <v>0.65200000000000002</v>
          </cell>
          <cell r="H663">
            <v>0.67100000000000004</v>
          </cell>
          <cell r="I663">
            <v>0.65500000000000003</v>
          </cell>
          <cell r="J663">
            <v>0.64100000000000001</v>
          </cell>
          <cell r="K663">
            <v>0.628</v>
          </cell>
          <cell r="L663">
            <v>0.61699999999999999</v>
          </cell>
          <cell r="M663">
            <v>0.49299999999999999</v>
          </cell>
        </row>
        <row r="664">
          <cell r="F664" t="str">
            <v>Ded=200, C%=20/50, OOP Max=6200</v>
          </cell>
          <cell r="G664">
            <v>0.64900000000000002</v>
          </cell>
          <cell r="H664">
            <v>0.66900000000000004</v>
          </cell>
          <cell r="I664">
            <v>0.65300000000000002</v>
          </cell>
          <cell r="J664">
            <v>0.63800000000000001</v>
          </cell>
          <cell r="K664">
            <v>0.626</v>
          </cell>
          <cell r="L664">
            <v>0.61499999999999999</v>
          </cell>
          <cell r="M664">
            <v>0.48899999999999999</v>
          </cell>
        </row>
        <row r="665">
          <cell r="F665" t="str">
            <v>Ded=200, C%=20/50, OOP Max=NA</v>
          </cell>
          <cell r="G665">
            <v>0.629</v>
          </cell>
          <cell r="H665">
            <v>0.65400000000000003</v>
          </cell>
          <cell r="I665">
            <v>0.63800000000000001</v>
          </cell>
          <cell r="J665">
            <v>0.624</v>
          </cell>
          <cell r="K665">
            <v>0.61099999999999999</v>
          </cell>
          <cell r="L665">
            <v>0.6</v>
          </cell>
          <cell r="M665">
            <v>0.46</v>
          </cell>
        </row>
        <row r="666">
          <cell r="F666" t="str">
            <v>Ded=200, C%=30/40, OOP Max=350</v>
          </cell>
          <cell r="G666">
            <v>0.73599999999999999</v>
          </cell>
          <cell r="H666">
            <v>0.747</v>
          </cell>
          <cell r="I666">
            <v>0.73099999999999998</v>
          </cell>
          <cell r="J666">
            <v>0.71599999999999997</v>
          </cell>
          <cell r="K666">
            <v>0.70399999999999996</v>
          </cell>
          <cell r="L666">
            <v>0.69199999999999995</v>
          </cell>
          <cell r="M666">
            <v>0.53500000000000003</v>
          </cell>
        </row>
        <row r="667">
          <cell r="F667" t="str">
            <v>Ded=200, C%=30/40, OOP Max=500</v>
          </cell>
          <cell r="G667">
            <v>0.71499999999999997</v>
          </cell>
          <cell r="H667">
            <v>0.72899999999999998</v>
          </cell>
          <cell r="I667">
            <v>0.71299999999999997</v>
          </cell>
          <cell r="J667">
            <v>0.69799999999999995</v>
          </cell>
          <cell r="K667">
            <v>0.68600000000000005</v>
          </cell>
          <cell r="L667">
            <v>0.67500000000000004</v>
          </cell>
          <cell r="M667">
            <v>0.52600000000000002</v>
          </cell>
        </row>
        <row r="668">
          <cell r="F668" t="str">
            <v>Ded=200, C%=30/40, OOP Max=650</v>
          </cell>
          <cell r="G668">
            <v>0.70099999999999996</v>
          </cell>
          <cell r="H668">
            <v>0.71599999999999997</v>
          </cell>
          <cell r="I668">
            <v>0.7</v>
          </cell>
          <cell r="J668">
            <v>0.68600000000000005</v>
          </cell>
          <cell r="K668">
            <v>0.67300000000000004</v>
          </cell>
          <cell r="L668">
            <v>0.66200000000000003</v>
          </cell>
          <cell r="M668">
            <v>0.51800000000000002</v>
          </cell>
        </row>
        <row r="669">
          <cell r="F669" t="str">
            <v>Ded=200, C%=30/40, OOP Max=800</v>
          </cell>
          <cell r="G669">
            <v>0.69</v>
          </cell>
          <cell r="H669">
            <v>0.70599999999999996</v>
          </cell>
          <cell r="I669">
            <v>0.69</v>
          </cell>
          <cell r="J669">
            <v>0.67600000000000005</v>
          </cell>
          <cell r="K669">
            <v>0.66300000000000003</v>
          </cell>
          <cell r="L669">
            <v>0.65200000000000002</v>
          </cell>
          <cell r="M669">
            <v>0.51300000000000001</v>
          </cell>
        </row>
        <row r="670">
          <cell r="F670" t="str">
            <v>Ded=200, C%=30/40, OOP Max=950</v>
          </cell>
          <cell r="G670">
            <v>0.68</v>
          </cell>
          <cell r="H670">
            <v>0.69799999999999995</v>
          </cell>
          <cell r="I670">
            <v>0.68200000000000005</v>
          </cell>
          <cell r="J670">
            <v>0.66800000000000004</v>
          </cell>
          <cell r="K670">
            <v>0.65500000000000003</v>
          </cell>
          <cell r="L670">
            <v>0.64400000000000002</v>
          </cell>
          <cell r="M670">
            <v>0.505</v>
          </cell>
        </row>
        <row r="671">
          <cell r="F671" t="str">
            <v>Ded=200, C%=30/40, OOP Max=1100</v>
          </cell>
          <cell r="G671">
            <v>0.67300000000000004</v>
          </cell>
          <cell r="H671">
            <v>0.69199999999999995</v>
          </cell>
          <cell r="I671">
            <v>0.67600000000000005</v>
          </cell>
          <cell r="J671">
            <v>0.66100000000000003</v>
          </cell>
          <cell r="K671">
            <v>0.64900000000000002</v>
          </cell>
          <cell r="L671">
            <v>0.63800000000000001</v>
          </cell>
          <cell r="M671">
            <v>0.497</v>
          </cell>
        </row>
        <row r="672">
          <cell r="F672" t="str">
            <v>Ded=200, C%=30/40, OOP Max=1400</v>
          </cell>
          <cell r="G672">
            <v>0.66</v>
          </cell>
          <cell r="H672">
            <v>0.68100000000000005</v>
          </cell>
          <cell r="I672">
            <v>0.66500000000000004</v>
          </cell>
          <cell r="J672">
            <v>0.65100000000000002</v>
          </cell>
          <cell r="K672">
            <v>0.63800000000000001</v>
          </cell>
          <cell r="L672">
            <v>0.627</v>
          </cell>
          <cell r="M672">
            <v>0.497</v>
          </cell>
        </row>
        <row r="673">
          <cell r="F673" t="str">
            <v>Ded=200, C%=30/40, OOP Max=1700</v>
          </cell>
          <cell r="G673">
            <v>0.65</v>
          </cell>
          <cell r="H673">
            <v>0.67300000000000004</v>
          </cell>
          <cell r="I673">
            <v>0.65700000000000003</v>
          </cell>
          <cell r="J673">
            <v>0.64200000000000002</v>
          </cell>
          <cell r="K673">
            <v>0.63</v>
          </cell>
          <cell r="L673">
            <v>0.61899999999999999</v>
          </cell>
          <cell r="M673">
            <v>0.48699999999999999</v>
          </cell>
        </row>
        <row r="674">
          <cell r="F674" t="str">
            <v>Ded=200, C%=30/40, OOP Max=2450</v>
          </cell>
          <cell r="G674">
            <v>0.63300000000000001</v>
          </cell>
          <cell r="H674">
            <v>0.65900000000000003</v>
          </cell>
          <cell r="I674">
            <v>0.64300000000000002</v>
          </cell>
          <cell r="J674">
            <v>0.629</v>
          </cell>
          <cell r="K674">
            <v>0.61599999999999999</v>
          </cell>
          <cell r="L674">
            <v>0.60499999999999998</v>
          </cell>
          <cell r="M674">
            <v>0.47199999999999998</v>
          </cell>
        </row>
        <row r="675">
          <cell r="F675" t="str">
            <v>Ded=200, C%=30/40, OOP Max=3200</v>
          </cell>
          <cell r="G675">
            <v>0.623</v>
          </cell>
          <cell r="H675">
            <v>0.65100000000000002</v>
          </cell>
          <cell r="I675">
            <v>0.63500000000000001</v>
          </cell>
          <cell r="J675">
            <v>0.621</v>
          </cell>
          <cell r="K675">
            <v>0.60799999999999998</v>
          </cell>
          <cell r="L675">
            <v>0.59699999999999998</v>
          </cell>
          <cell r="M675">
            <v>0.46100000000000002</v>
          </cell>
        </row>
        <row r="676">
          <cell r="F676" t="str">
            <v>Ded=200, C%=30/40, OOP Max=4700</v>
          </cell>
          <cell r="G676">
            <v>0.61</v>
          </cell>
          <cell r="H676">
            <v>0.64</v>
          </cell>
          <cell r="I676">
            <v>0.625</v>
          </cell>
          <cell r="J676">
            <v>0.61</v>
          </cell>
          <cell r="K676">
            <v>0.59799999999999998</v>
          </cell>
          <cell r="L676">
            <v>0.58699999999999997</v>
          </cell>
          <cell r="M676">
            <v>0.44700000000000001</v>
          </cell>
        </row>
        <row r="677">
          <cell r="F677" t="str">
            <v>Ded=200, C%=30/40, OOP Max=6200</v>
          </cell>
          <cell r="G677">
            <v>0.60199999999999998</v>
          </cell>
          <cell r="H677">
            <v>0.63400000000000001</v>
          </cell>
          <cell r="I677">
            <v>0.61799999999999999</v>
          </cell>
          <cell r="J677">
            <v>0.60399999999999998</v>
          </cell>
          <cell r="K677">
            <v>0.59099999999999997</v>
          </cell>
          <cell r="L677">
            <v>0.57999999999999996</v>
          </cell>
          <cell r="M677">
            <v>0.437</v>
          </cell>
        </row>
        <row r="678">
          <cell r="F678" t="str">
            <v>Ded=200, C%=30/40, OOP Max=7700</v>
          </cell>
          <cell r="G678">
            <v>0.59599999999999997</v>
          </cell>
          <cell r="H678">
            <v>0.629</v>
          </cell>
          <cell r="I678">
            <v>0.61299999999999999</v>
          </cell>
          <cell r="J678">
            <v>0.59899999999999998</v>
          </cell>
          <cell r="K678">
            <v>0.58599999999999997</v>
          </cell>
          <cell r="L678">
            <v>0.57599999999999996</v>
          </cell>
          <cell r="M678">
            <v>0.42899999999999999</v>
          </cell>
        </row>
        <row r="679">
          <cell r="F679" t="str">
            <v>Ded=200, C%=30/40, OOP Max=9200</v>
          </cell>
          <cell r="G679">
            <v>0.59099999999999997</v>
          </cell>
          <cell r="H679">
            <v>0.625</v>
          </cell>
          <cell r="I679">
            <v>0.61</v>
          </cell>
          <cell r="J679">
            <v>0.59499999999999997</v>
          </cell>
          <cell r="K679">
            <v>0.58299999999999996</v>
          </cell>
          <cell r="L679">
            <v>0.57199999999999995</v>
          </cell>
          <cell r="M679">
            <v>0.42199999999999999</v>
          </cell>
        </row>
        <row r="680">
          <cell r="F680" t="str">
            <v>Ded=200, C%=30/40, OOP Max=NA</v>
          </cell>
          <cell r="G680">
            <v>0.56200000000000006</v>
          </cell>
          <cell r="H680">
            <v>0.60299999999999998</v>
          </cell>
          <cell r="I680">
            <v>0.58799999999999997</v>
          </cell>
          <cell r="J680">
            <v>0.57299999999999995</v>
          </cell>
          <cell r="K680">
            <v>0.56100000000000005</v>
          </cell>
          <cell r="L680">
            <v>0.55000000000000004</v>
          </cell>
          <cell r="M680">
            <v>0.38100000000000001</v>
          </cell>
        </row>
        <row r="681">
          <cell r="F681" t="str">
            <v>Ded=200, C%=30/50, OOP Max=350</v>
          </cell>
          <cell r="G681">
            <v>0.72399999999999998</v>
          </cell>
          <cell r="H681">
            <v>0.73599999999999999</v>
          </cell>
          <cell r="I681">
            <v>0.71899999999999997</v>
          </cell>
          <cell r="J681">
            <v>0.70499999999999996</v>
          </cell>
          <cell r="K681">
            <v>0.69199999999999995</v>
          </cell>
          <cell r="L681">
            <v>0.68100000000000005</v>
          </cell>
          <cell r="M681">
            <v>0.53500000000000003</v>
          </cell>
        </row>
        <row r="682">
          <cell r="F682" t="str">
            <v>Ded=200, C%=30/50, OOP Max=500</v>
          </cell>
          <cell r="G682">
            <v>0.70399999999999996</v>
          </cell>
          <cell r="H682">
            <v>0.71799999999999997</v>
          </cell>
          <cell r="I682">
            <v>0.70099999999999996</v>
          </cell>
          <cell r="J682">
            <v>0.68700000000000006</v>
          </cell>
          <cell r="K682">
            <v>0.67400000000000004</v>
          </cell>
          <cell r="L682">
            <v>0.66300000000000003</v>
          </cell>
          <cell r="M682">
            <v>0.52600000000000002</v>
          </cell>
        </row>
        <row r="683">
          <cell r="F683" t="str">
            <v>Ded=200, C%=30/50, OOP Max=650</v>
          </cell>
          <cell r="G683">
            <v>0.68899999999999995</v>
          </cell>
          <cell r="H683">
            <v>0.70499999999999996</v>
          </cell>
          <cell r="I683">
            <v>0.68899999999999995</v>
          </cell>
          <cell r="J683">
            <v>0.67400000000000004</v>
          </cell>
          <cell r="K683">
            <v>0.66100000000000003</v>
          </cell>
          <cell r="L683">
            <v>0.65</v>
          </cell>
          <cell r="M683">
            <v>0.51800000000000002</v>
          </cell>
        </row>
        <row r="684">
          <cell r="F684" t="str">
            <v>Ded=200, C%=30/50, OOP Max=800</v>
          </cell>
          <cell r="G684">
            <v>0.67800000000000005</v>
          </cell>
          <cell r="H684">
            <v>0.69499999999999995</v>
          </cell>
          <cell r="I684">
            <v>0.67900000000000005</v>
          </cell>
          <cell r="J684">
            <v>0.66400000000000003</v>
          </cell>
          <cell r="K684">
            <v>0.65200000000000002</v>
          </cell>
          <cell r="L684">
            <v>0.64100000000000001</v>
          </cell>
          <cell r="M684">
            <v>0.51300000000000001</v>
          </cell>
        </row>
        <row r="685">
          <cell r="F685" t="str">
            <v>Ded=200, C%=30/50, OOP Max=950</v>
          </cell>
          <cell r="G685">
            <v>0.66900000000000004</v>
          </cell>
          <cell r="H685">
            <v>0.68700000000000006</v>
          </cell>
          <cell r="I685">
            <v>0.67100000000000004</v>
          </cell>
          <cell r="J685">
            <v>0.65600000000000003</v>
          </cell>
          <cell r="K685">
            <v>0.64400000000000002</v>
          </cell>
          <cell r="L685">
            <v>0.63300000000000001</v>
          </cell>
          <cell r="M685">
            <v>0.505</v>
          </cell>
        </row>
        <row r="686">
          <cell r="F686" t="str">
            <v>Ded=200, C%=30/50, OOP Max=1100</v>
          </cell>
          <cell r="G686">
            <v>0.66100000000000003</v>
          </cell>
          <cell r="H686">
            <v>0.68</v>
          </cell>
          <cell r="I686">
            <v>0.66400000000000003</v>
          </cell>
          <cell r="J686">
            <v>0.65</v>
          </cell>
          <cell r="K686">
            <v>0.63700000000000001</v>
          </cell>
          <cell r="L686">
            <v>0.626</v>
          </cell>
          <cell r="M686">
            <v>0.497</v>
          </cell>
        </row>
        <row r="687">
          <cell r="F687" t="str">
            <v>Ded=200, C%=30/50, OOP Max=1400</v>
          </cell>
          <cell r="G687">
            <v>0.64900000000000002</v>
          </cell>
          <cell r="H687">
            <v>0.67</v>
          </cell>
          <cell r="I687">
            <v>0.65400000000000003</v>
          </cell>
          <cell r="J687">
            <v>0.63900000000000001</v>
          </cell>
          <cell r="K687">
            <v>0.627</v>
          </cell>
          <cell r="L687">
            <v>0.61599999999999999</v>
          </cell>
          <cell r="M687">
            <v>0.497</v>
          </cell>
        </row>
        <row r="688">
          <cell r="F688" t="str">
            <v>Ded=200, C%=30/50, OOP Max=1700</v>
          </cell>
          <cell r="G688">
            <v>0.63900000000000001</v>
          </cell>
          <cell r="H688">
            <v>0.66100000000000003</v>
          </cell>
          <cell r="I688">
            <v>0.64500000000000002</v>
          </cell>
          <cell r="J688">
            <v>0.63100000000000001</v>
          </cell>
          <cell r="K688">
            <v>0.61799999999999999</v>
          </cell>
          <cell r="L688">
            <v>0.60699999999999998</v>
          </cell>
          <cell r="M688">
            <v>0.48699999999999999</v>
          </cell>
        </row>
        <row r="689">
          <cell r="F689" t="str">
            <v>Ded=200, C%=30/50, OOP Max=2450</v>
          </cell>
          <cell r="G689">
            <v>0.622</v>
          </cell>
          <cell r="H689">
            <v>0.64800000000000002</v>
          </cell>
          <cell r="I689">
            <v>0.63200000000000001</v>
          </cell>
          <cell r="J689">
            <v>0.61699999999999999</v>
          </cell>
          <cell r="K689">
            <v>0.60499999999999998</v>
          </cell>
          <cell r="L689">
            <v>0.59399999999999997</v>
          </cell>
          <cell r="M689">
            <v>0.47199999999999998</v>
          </cell>
        </row>
        <row r="690">
          <cell r="F690" t="str">
            <v>Ded=200, C%=30/50, OOP Max=3200</v>
          </cell>
          <cell r="G690">
            <v>0.61099999999999999</v>
          </cell>
          <cell r="H690">
            <v>0.63900000000000001</v>
          </cell>
          <cell r="I690">
            <v>0.623</v>
          </cell>
          <cell r="J690">
            <v>0.60899999999999999</v>
          </cell>
          <cell r="K690">
            <v>0.59699999999999998</v>
          </cell>
          <cell r="L690">
            <v>0.58599999999999997</v>
          </cell>
          <cell r="M690">
            <v>0.46100000000000002</v>
          </cell>
        </row>
        <row r="691">
          <cell r="F691" t="str">
            <v>Ded=200, C%=30/50, OOP Max=4700</v>
          </cell>
          <cell r="G691">
            <v>0.59799999999999998</v>
          </cell>
          <cell r="H691">
            <v>0.629</v>
          </cell>
          <cell r="I691">
            <v>0.61299999999999999</v>
          </cell>
          <cell r="J691">
            <v>0.59899999999999998</v>
          </cell>
          <cell r="K691">
            <v>0.58599999999999997</v>
          </cell>
          <cell r="L691">
            <v>0.57499999999999996</v>
          </cell>
          <cell r="M691">
            <v>0.44700000000000001</v>
          </cell>
        </row>
        <row r="692">
          <cell r="F692" t="str">
            <v>Ded=200, C%=30/50, OOP Max=6200</v>
          </cell>
          <cell r="G692">
            <v>0.59</v>
          </cell>
          <cell r="H692">
            <v>0.622</v>
          </cell>
          <cell r="I692">
            <v>0.60599999999999998</v>
          </cell>
          <cell r="J692">
            <v>0.59199999999999997</v>
          </cell>
          <cell r="K692">
            <v>0.57999999999999996</v>
          </cell>
          <cell r="L692">
            <v>0.56899999999999995</v>
          </cell>
          <cell r="M692">
            <v>0.437</v>
          </cell>
        </row>
        <row r="693">
          <cell r="F693" t="str">
            <v>Ded=200, C%=30/50, OOP Max=7700</v>
          </cell>
          <cell r="G693">
            <v>0.58399999999999996</v>
          </cell>
          <cell r="H693">
            <v>0.61699999999999999</v>
          </cell>
          <cell r="I693">
            <v>0.60199999999999998</v>
          </cell>
          <cell r="J693">
            <v>0.58699999999999997</v>
          </cell>
          <cell r="K693">
            <v>0.57499999999999996</v>
          </cell>
          <cell r="L693">
            <v>0.56399999999999995</v>
          </cell>
          <cell r="M693">
            <v>0.42899999999999999</v>
          </cell>
        </row>
        <row r="694">
          <cell r="F694" t="str">
            <v>Ded=200, C%=30/50, OOP Max=9200</v>
          </cell>
          <cell r="G694">
            <v>0.57999999999999996</v>
          </cell>
          <cell r="H694">
            <v>0.61399999999999999</v>
          </cell>
          <cell r="I694">
            <v>0.59799999999999998</v>
          </cell>
          <cell r="J694">
            <v>0.58399999999999996</v>
          </cell>
          <cell r="K694">
            <v>0.57099999999999995</v>
          </cell>
          <cell r="L694">
            <v>0.56000000000000005</v>
          </cell>
          <cell r="M694">
            <v>0.42199999999999999</v>
          </cell>
        </row>
        <row r="695">
          <cell r="F695" t="str">
            <v>Ded=200, C%=30/50, OOP Max=NA</v>
          </cell>
          <cell r="G695">
            <v>0.55000000000000004</v>
          </cell>
          <cell r="H695">
            <v>0.59199999999999997</v>
          </cell>
          <cell r="I695">
            <v>0.57599999999999996</v>
          </cell>
          <cell r="J695">
            <v>0.56200000000000006</v>
          </cell>
          <cell r="K695">
            <v>0.55000000000000004</v>
          </cell>
          <cell r="L695">
            <v>0.53900000000000003</v>
          </cell>
          <cell r="M695">
            <v>0.38100000000000001</v>
          </cell>
        </row>
        <row r="696">
          <cell r="F696" t="str">
            <v>Ded=250, C%=0/10, OOP Max=NA</v>
          </cell>
          <cell r="G696">
            <v>0.85899999999999999</v>
          </cell>
          <cell r="H696">
            <v>0.83199999999999996</v>
          </cell>
          <cell r="I696">
            <v>0.81499999999999995</v>
          </cell>
          <cell r="J696">
            <v>0.8</v>
          </cell>
          <cell r="K696">
            <v>0.78800000000000003</v>
          </cell>
          <cell r="L696">
            <v>0.77700000000000002</v>
          </cell>
          <cell r="M696">
            <v>0.61899999999999999</v>
          </cell>
        </row>
        <row r="697">
          <cell r="F697" t="str">
            <v>Ded=250, C%=0/20, OOP Max=NA</v>
          </cell>
          <cell r="G697">
            <v>0.84399999999999997</v>
          </cell>
          <cell r="H697">
            <v>0.81699999999999995</v>
          </cell>
          <cell r="I697">
            <v>0.8</v>
          </cell>
          <cell r="J697">
            <v>0.78600000000000003</v>
          </cell>
          <cell r="K697">
            <v>0.77300000000000002</v>
          </cell>
          <cell r="L697">
            <v>0.76200000000000001</v>
          </cell>
          <cell r="M697">
            <v>0.61899999999999999</v>
          </cell>
        </row>
        <row r="698">
          <cell r="F698" t="str">
            <v>Ded=250, C%=0/30, OOP Max=NA</v>
          </cell>
          <cell r="G698">
            <v>0.83199999999999996</v>
          </cell>
          <cell r="H698">
            <v>0.80400000000000005</v>
          </cell>
          <cell r="I698">
            <v>0.78800000000000003</v>
          </cell>
          <cell r="J698">
            <v>0.77300000000000002</v>
          </cell>
          <cell r="K698">
            <v>0.76</v>
          </cell>
          <cell r="L698">
            <v>0.749</v>
          </cell>
          <cell r="M698">
            <v>0.61899999999999999</v>
          </cell>
        </row>
        <row r="699">
          <cell r="F699" t="str">
            <v>Ded=250, C%=0/40, OOP Max=NA</v>
          </cell>
          <cell r="G699">
            <v>0.82</v>
          </cell>
          <cell r="H699">
            <v>0.79200000000000004</v>
          </cell>
          <cell r="I699">
            <v>0.77600000000000002</v>
          </cell>
          <cell r="J699">
            <v>0.76100000000000001</v>
          </cell>
          <cell r="K699">
            <v>0.749</v>
          </cell>
          <cell r="L699">
            <v>0.73699999999999999</v>
          </cell>
          <cell r="M699">
            <v>0.61899999999999999</v>
          </cell>
        </row>
        <row r="700">
          <cell r="F700" t="str">
            <v>Ded=250, C%=0/50, OOP Max=NA</v>
          </cell>
          <cell r="G700">
            <v>0.80800000000000005</v>
          </cell>
          <cell r="H700">
            <v>0.78100000000000003</v>
          </cell>
          <cell r="I700">
            <v>0.76500000000000001</v>
          </cell>
          <cell r="J700">
            <v>0.75</v>
          </cell>
          <cell r="K700">
            <v>0.73699999999999999</v>
          </cell>
          <cell r="L700">
            <v>0.72599999999999998</v>
          </cell>
          <cell r="M700">
            <v>0.61899999999999999</v>
          </cell>
        </row>
        <row r="701">
          <cell r="F701" t="str">
            <v>Ded=250, C%=10/20, OOP Max=300</v>
          </cell>
          <cell r="G701">
            <v>0.79400000000000004</v>
          </cell>
          <cell r="H701">
            <v>0.78800000000000003</v>
          </cell>
          <cell r="I701">
            <v>0.77100000000000002</v>
          </cell>
          <cell r="J701">
            <v>0.75700000000000001</v>
          </cell>
          <cell r="K701">
            <v>0.74399999999999999</v>
          </cell>
          <cell r="L701">
            <v>0.73299999999999998</v>
          </cell>
          <cell r="M701">
            <v>0.58899999999999997</v>
          </cell>
        </row>
        <row r="702">
          <cell r="F702" t="str">
            <v>Ded=250, C%=10/20, OOP Max=350</v>
          </cell>
          <cell r="G702">
            <v>0.78700000000000003</v>
          </cell>
          <cell r="H702">
            <v>0.78200000000000003</v>
          </cell>
          <cell r="I702">
            <v>0.76500000000000001</v>
          </cell>
          <cell r="J702">
            <v>0.751</v>
          </cell>
          <cell r="K702">
            <v>0.73799999999999999</v>
          </cell>
          <cell r="L702">
            <v>0.72699999999999998</v>
          </cell>
          <cell r="M702">
            <v>0.58599999999999997</v>
          </cell>
        </row>
        <row r="703">
          <cell r="F703" t="str">
            <v>Ded=250, C%=10/20, OOP Max=400</v>
          </cell>
          <cell r="G703">
            <v>0.78200000000000003</v>
          </cell>
          <cell r="H703">
            <v>0.77700000000000002</v>
          </cell>
          <cell r="I703">
            <v>0.76100000000000001</v>
          </cell>
          <cell r="J703">
            <v>0.747</v>
          </cell>
          <cell r="K703">
            <v>0.73399999999999999</v>
          </cell>
          <cell r="L703">
            <v>0.72299999999999998</v>
          </cell>
          <cell r="M703">
            <v>0.58399999999999996</v>
          </cell>
        </row>
        <row r="704">
          <cell r="F704" t="str">
            <v>Ded=250, C%=10/20, OOP Max=450</v>
          </cell>
          <cell r="G704">
            <v>0.77900000000000003</v>
          </cell>
          <cell r="H704">
            <v>0.77400000000000002</v>
          </cell>
          <cell r="I704">
            <v>0.75800000000000001</v>
          </cell>
          <cell r="J704">
            <v>0.74299999999999999</v>
          </cell>
          <cell r="K704">
            <v>0.73099999999999998</v>
          </cell>
          <cell r="L704">
            <v>0.71899999999999997</v>
          </cell>
          <cell r="M704">
            <v>0.58099999999999996</v>
          </cell>
        </row>
        <row r="705">
          <cell r="F705" t="str">
            <v>Ded=250, C%=10/20, OOP Max=500</v>
          </cell>
          <cell r="G705">
            <v>0.77500000000000002</v>
          </cell>
          <cell r="H705">
            <v>0.77100000000000002</v>
          </cell>
          <cell r="I705">
            <v>0.755</v>
          </cell>
          <cell r="J705">
            <v>0.74099999999999999</v>
          </cell>
          <cell r="K705">
            <v>0.72799999999999998</v>
          </cell>
          <cell r="L705">
            <v>0.71699999999999997</v>
          </cell>
          <cell r="M705">
            <v>0.57899999999999996</v>
          </cell>
        </row>
        <row r="706">
          <cell r="F706" t="str">
            <v>Ded=250, C%=10/20, OOP Max=550</v>
          </cell>
          <cell r="G706">
            <v>0.77300000000000002</v>
          </cell>
          <cell r="H706">
            <v>0.76900000000000002</v>
          </cell>
          <cell r="I706">
            <v>0.753</v>
          </cell>
          <cell r="J706">
            <v>0.73799999999999999</v>
          </cell>
          <cell r="K706">
            <v>0.72599999999999998</v>
          </cell>
          <cell r="L706">
            <v>0.71499999999999997</v>
          </cell>
          <cell r="M706">
            <v>0.57599999999999996</v>
          </cell>
        </row>
        <row r="707">
          <cell r="F707" t="str">
            <v>Ded=250, C%=10/20, OOP Max=650</v>
          </cell>
          <cell r="G707">
            <v>0.76900000000000002</v>
          </cell>
          <cell r="H707">
            <v>0.76600000000000001</v>
          </cell>
          <cell r="I707">
            <v>0.749</v>
          </cell>
          <cell r="J707">
            <v>0.73499999999999999</v>
          </cell>
          <cell r="K707">
            <v>0.72199999999999998</v>
          </cell>
          <cell r="L707">
            <v>0.71099999999999997</v>
          </cell>
          <cell r="M707">
            <v>0.57599999999999996</v>
          </cell>
        </row>
        <row r="708">
          <cell r="F708" t="str">
            <v>Ded=250, C%=10/20, OOP Max=750</v>
          </cell>
          <cell r="G708">
            <v>0.76500000000000001</v>
          </cell>
          <cell r="H708">
            <v>0.76300000000000001</v>
          </cell>
          <cell r="I708">
            <v>0.747</v>
          </cell>
          <cell r="J708">
            <v>0.73199999999999998</v>
          </cell>
          <cell r="K708">
            <v>0.71899999999999997</v>
          </cell>
          <cell r="L708">
            <v>0.70799999999999996</v>
          </cell>
          <cell r="M708">
            <v>0.57199999999999995</v>
          </cell>
        </row>
        <row r="709">
          <cell r="F709" t="str">
            <v>Ded=250, C%=10/20, OOP Max=1000</v>
          </cell>
          <cell r="G709">
            <v>0.75900000000000001</v>
          </cell>
          <cell r="H709">
            <v>0.75800000000000001</v>
          </cell>
          <cell r="I709">
            <v>0.74199999999999999</v>
          </cell>
          <cell r="J709">
            <v>0.72699999999999998</v>
          </cell>
          <cell r="K709">
            <v>0.71499999999999997</v>
          </cell>
          <cell r="L709">
            <v>0.70399999999999996</v>
          </cell>
          <cell r="M709">
            <v>0.56599999999999995</v>
          </cell>
        </row>
        <row r="710">
          <cell r="F710" t="str">
            <v>Ded=250, C%=10/20, OOP Max=1250</v>
          </cell>
          <cell r="G710">
            <v>0.75600000000000001</v>
          </cell>
          <cell r="H710">
            <v>0.755</v>
          </cell>
          <cell r="I710">
            <v>0.73899999999999999</v>
          </cell>
          <cell r="J710">
            <v>0.72499999999999998</v>
          </cell>
          <cell r="K710">
            <v>0.71199999999999997</v>
          </cell>
          <cell r="L710">
            <v>0.70099999999999996</v>
          </cell>
          <cell r="M710">
            <v>0.56299999999999994</v>
          </cell>
        </row>
        <row r="711">
          <cell r="F711" t="str">
            <v>Ded=250, C%=10/20, OOP Max=1750</v>
          </cell>
          <cell r="G711">
            <v>0.751</v>
          </cell>
          <cell r="H711">
            <v>0.752</v>
          </cell>
          <cell r="I711">
            <v>0.73599999999999999</v>
          </cell>
          <cell r="J711">
            <v>0.72099999999999997</v>
          </cell>
          <cell r="K711">
            <v>0.70799999999999996</v>
          </cell>
          <cell r="L711">
            <v>0.69699999999999995</v>
          </cell>
          <cell r="M711">
            <v>0.55700000000000005</v>
          </cell>
        </row>
        <row r="712">
          <cell r="F712" t="str">
            <v>Ded=250, C%=10/20, OOP Max=2250</v>
          </cell>
          <cell r="G712">
            <v>0.748</v>
          </cell>
          <cell r="H712">
            <v>0.75</v>
          </cell>
          <cell r="I712">
            <v>0.73299999999999998</v>
          </cell>
          <cell r="J712">
            <v>0.71899999999999997</v>
          </cell>
          <cell r="K712">
            <v>0.70599999999999996</v>
          </cell>
          <cell r="L712">
            <v>0.69499999999999995</v>
          </cell>
          <cell r="M712">
            <v>0.55400000000000005</v>
          </cell>
        </row>
        <row r="713">
          <cell r="F713" t="str">
            <v>Ded=250, C%=10/20, OOP Max=2750</v>
          </cell>
          <cell r="G713">
            <v>0.746</v>
          </cell>
          <cell r="H713">
            <v>0.748</v>
          </cell>
          <cell r="I713">
            <v>0.73199999999999998</v>
          </cell>
          <cell r="J713">
            <v>0.71699999999999997</v>
          </cell>
          <cell r="K713">
            <v>0.70499999999999996</v>
          </cell>
          <cell r="L713">
            <v>0.69399999999999995</v>
          </cell>
          <cell r="M713">
            <v>0.55100000000000005</v>
          </cell>
        </row>
        <row r="714">
          <cell r="F714" t="str">
            <v>Ded=250, C%=10/20, OOP Max=3250</v>
          </cell>
          <cell r="G714">
            <v>0.745</v>
          </cell>
          <cell r="H714">
            <v>0.747</v>
          </cell>
          <cell r="I714">
            <v>0.73099999999999998</v>
          </cell>
          <cell r="J714">
            <v>0.71599999999999997</v>
          </cell>
          <cell r="K714">
            <v>0.70299999999999996</v>
          </cell>
          <cell r="L714">
            <v>0.69199999999999995</v>
          </cell>
          <cell r="M714">
            <v>0.54900000000000004</v>
          </cell>
        </row>
        <row r="715">
          <cell r="F715" t="str">
            <v>Ded=250, C%=10/20, OOP Max=NA</v>
          </cell>
          <cell r="G715">
            <v>0.73399999999999999</v>
          </cell>
          <cell r="H715">
            <v>0.73899999999999999</v>
          </cell>
          <cell r="I715">
            <v>0.72299999999999998</v>
          </cell>
          <cell r="J715">
            <v>0.70899999999999996</v>
          </cell>
          <cell r="K715">
            <v>0.69599999999999995</v>
          </cell>
          <cell r="L715">
            <v>0.68500000000000005</v>
          </cell>
          <cell r="M715">
            <v>0.53400000000000003</v>
          </cell>
        </row>
        <row r="716">
          <cell r="F716" t="str">
            <v>Ded=250, C%=10/30, OOP Max=300</v>
          </cell>
          <cell r="G716">
            <v>0.78200000000000003</v>
          </cell>
          <cell r="H716">
            <v>0.77500000000000002</v>
          </cell>
          <cell r="I716">
            <v>0.75900000000000001</v>
          </cell>
          <cell r="J716">
            <v>0.74399999999999999</v>
          </cell>
          <cell r="K716">
            <v>0.73199999999999998</v>
          </cell>
          <cell r="L716">
            <v>0.72</v>
          </cell>
          <cell r="M716">
            <v>0.58899999999999997</v>
          </cell>
        </row>
        <row r="717">
          <cell r="F717" t="str">
            <v>Ded=250, C%=10/30, OOP Max=350</v>
          </cell>
          <cell r="G717">
            <v>0.77500000000000002</v>
          </cell>
          <cell r="H717">
            <v>0.76900000000000002</v>
          </cell>
          <cell r="I717">
            <v>0.753</v>
          </cell>
          <cell r="J717">
            <v>0.73799999999999999</v>
          </cell>
          <cell r="K717">
            <v>0.72599999999999998</v>
          </cell>
          <cell r="L717">
            <v>0.71499999999999997</v>
          </cell>
          <cell r="M717">
            <v>0.58599999999999997</v>
          </cell>
        </row>
        <row r="718">
          <cell r="F718" t="str">
            <v>Ded=250, C%=10/30, OOP Max=400</v>
          </cell>
          <cell r="G718">
            <v>0.77</v>
          </cell>
          <cell r="H718">
            <v>0.76500000000000001</v>
          </cell>
          <cell r="I718">
            <v>0.749</v>
          </cell>
          <cell r="J718">
            <v>0.73399999999999999</v>
          </cell>
          <cell r="K718">
            <v>0.72099999999999997</v>
          </cell>
          <cell r="L718">
            <v>0.71</v>
          </cell>
          <cell r="M718">
            <v>0.58399999999999996</v>
          </cell>
        </row>
        <row r="719">
          <cell r="F719" t="str">
            <v>Ded=250, C%=10/30, OOP Max=450</v>
          </cell>
          <cell r="G719">
            <v>0.76600000000000001</v>
          </cell>
          <cell r="H719">
            <v>0.76200000000000001</v>
          </cell>
          <cell r="I719">
            <v>0.745</v>
          </cell>
          <cell r="J719">
            <v>0.73099999999999998</v>
          </cell>
          <cell r="K719">
            <v>0.71799999999999997</v>
          </cell>
          <cell r="L719">
            <v>0.70699999999999996</v>
          </cell>
          <cell r="M719">
            <v>0.58099999999999996</v>
          </cell>
        </row>
        <row r="720">
          <cell r="F720" t="str">
            <v>Ded=250, C%=10/30, OOP Max=500</v>
          </cell>
          <cell r="G720">
            <v>0.76300000000000001</v>
          </cell>
          <cell r="H720">
            <v>0.75900000000000001</v>
          </cell>
          <cell r="I720">
            <v>0.74299999999999999</v>
          </cell>
          <cell r="J720">
            <v>0.72799999999999998</v>
          </cell>
          <cell r="K720">
            <v>0.71599999999999997</v>
          </cell>
          <cell r="L720">
            <v>0.70399999999999996</v>
          </cell>
          <cell r="M720">
            <v>0.57899999999999996</v>
          </cell>
        </row>
        <row r="721">
          <cell r="F721" t="str">
            <v>Ded=250, C%=10/30, OOP Max=550</v>
          </cell>
          <cell r="G721">
            <v>0.76</v>
          </cell>
          <cell r="H721">
            <v>0.75700000000000001</v>
          </cell>
          <cell r="I721">
            <v>0.74099999999999999</v>
          </cell>
          <cell r="J721">
            <v>0.72599999999999998</v>
          </cell>
          <cell r="K721">
            <v>0.71299999999999997</v>
          </cell>
          <cell r="L721">
            <v>0.70199999999999996</v>
          </cell>
          <cell r="M721">
            <v>0.57599999999999996</v>
          </cell>
        </row>
        <row r="722">
          <cell r="F722" t="str">
            <v>Ded=250, C%=10/30, OOP Max=650</v>
          </cell>
          <cell r="G722">
            <v>0.75600000000000001</v>
          </cell>
          <cell r="H722">
            <v>0.753</v>
          </cell>
          <cell r="I722">
            <v>0.73699999999999999</v>
          </cell>
          <cell r="J722">
            <v>0.72199999999999998</v>
          </cell>
          <cell r="K722">
            <v>0.71</v>
          </cell>
          <cell r="L722">
            <v>0.69899999999999995</v>
          </cell>
          <cell r="M722">
            <v>0.57599999999999996</v>
          </cell>
        </row>
        <row r="723">
          <cell r="F723" t="str">
            <v>Ded=250, C%=10/30, OOP Max=750</v>
          </cell>
          <cell r="G723">
            <v>0.753</v>
          </cell>
          <cell r="H723">
            <v>0.75</v>
          </cell>
          <cell r="I723">
            <v>0.73399999999999999</v>
          </cell>
          <cell r="J723">
            <v>0.72</v>
          </cell>
          <cell r="K723">
            <v>0.70699999999999996</v>
          </cell>
          <cell r="L723">
            <v>0.69599999999999995</v>
          </cell>
          <cell r="M723">
            <v>0.57199999999999995</v>
          </cell>
        </row>
        <row r="724">
          <cell r="F724" t="str">
            <v>Ded=250, C%=10/30, OOP Max=1000</v>
          </cell>
          <cell r="G724">
            <v>0.747</v>
          </cell>
          <cell r="H724">
            <v>0.746</v>
          </cell>
          <cell r="I724">
            <v>0.73</v>
          </cell>
          <cell r="J724">
            <v>0.71499999999999997</v>
          </cell>
          <cell r="K724">
            <v>0.70199999999999996</v>
          </cell>
          <cell r="L724">
            <v>0.69099999999999995</v>
          </cell>
          <cell r="M724">
            <v>0.56599999999999995</v>
          </cell>
        </row>
        <row r="725">
          <cell r="F725" t="str">
            <v>Ded=250, C%=10/30, OOP Max=1250</v>
          </cell>
          <cell r="G725">
            <v>0.74299999999999999</v>
          </cell>
          <cell r="H725">
            <v>0.74299999999999999</v>
          </cell>
          <cell r="I725">
            <v>0.72699999999999998</v>
          </cell>
          <cell r="J725">
            <v>0.71199999999999997</v>
          </cell>
          <cell r="K725">
            <v>0.7</v>
          </cell>
          <cell r="L725">
            <v>0.68899999999999995</v>
          </cell>
          <cell r="M725">
            <v>0.56299999999999994</v>
          </cell>
        </row>
        <row r="726">
          <cell r="F726" t="str">
            <v>Ded=250, C%=10/30, OOP Max=1750</v>
          </cell>
          <cell r="G726">
            <v>0.73899999999999999</v>
          </cell>
          <cell r="H726">
            <v>0.73899999999999999</v>
          </cell>
          <cell r="I726">
            <v>0.72299999999999998</v>
          </cell>
          <cell r="J726">
            <v>0.70899999999999996</v>
          </cell>
          <cell r="K726">
            <v>0.69599999999999995</v>
          </cell>
          <cell r="L726">
            <v>0.68500000000000005</v>
          </cell>
          <cell r="M726">
            <v>0.55700000000000005</v>
          </cell>
        </row>
        <row r="727">
          <cell r="F727" t="str">
            <v>Ded=250, C%=10/30, OOP Max=2250</v>
          </cell>
          <cell r="G727">
            <v>0.73599999999999999</v>
          </cell>
          <cell r="H727">
            <v>0.73699999999999999</v>
          </cell>
          <cell r="I727">
            <v>0.72099999999999997</v>
          </cell>
          <cell r="J727">
            <v>0.70599999999999996</v>
          </cell>
          <cell r="K727">
            <v>0.69399999999999995</v>
          </cell>
          <cell r="L727">
            <v>0.68300000000000005</v>
          </cell>
          <cell r="M727">
            <v>0.55400000000000005</v>
          </cell>
        </row>
        <row r="728">
          <cell r="F728" t="str">
            <v>Ded=250, C%=10/30, OOP Max=2750</v>
          </cell>
          <cell r="G728">
            <v>0.73399999999999999</v>
          </cell>
          <cell r="H728">
            <v>0.73499999999999999</v>
          </cell>
          <cell r="I728">
            <v>0.71899999999999997</v>
          </cell>
          <cell r="J728">
            <v>0.70499999999999996</v>
          </cell>
          <cell r="K728">
            <v>0.69199999999999995</v>
          </cell>
          <cell r="L728">
            <v>0.68100000000000005</v>
          </cell>
          <cell r="M728">
            <v>0.55100000000000005</v>
          </cell>
        </row>
        <row r="729">
          <cell r="F729" t="str">
            <v>Ded=250, C%=10/30, OOP Max=3250</v>
          </cell>
          <cell r="G729">
            <v>0.73199999999999998</v>
          </cell>
          <cell r="H729">
            <v>0.73399999999999999</v>
          </cell>
          <cell r="I729">
            <v>0.71799999999999997</v>
          </cell>
          <cell r="J729">
            <v>0.70399999999999996</v>
          </cell>
          <cell r="K729">
            <v>0.69099999999999995</v>
          </cell>
          <cell r="L729">
            <v>0.68</v>
          </cell>
          <cell r="M729">
            <v>0.54900000000000004</v>
          </cell>
        </row>
        <row r="730">
          <cell r="F730" t="str">
            <v>Ded=250, C%=10/30, OOP Max=NA</v>
          </cell>
          <cell r="G730">
            <v>0.72199999999999998</v>
          </cell>
          <cell r="H730">
            <v>0.72699999999999998</v>
          </cell>
          <cell r="I730">
            <v>0.71099999999999997</v>
          </cell>
          <cell r="J730">
            <v>0.69599999999999995</v>
          </cell>
          <cell r="K730">
            <v>0.68400000000000005</v>
          </cell>
          <cell r="L730">
            <v>0.67300000000000004</v>
          </cell>
          <cell r="M730">
            <v>0.53400000000000003</v>
          </cell>
        </row>
        <row r="731">
          <cell r="F731" t="str">
            <v>Ded=250, C%=10/40, OOP Max=300</v>
          </cell>
          <cell r="G731">
            <v>0.77</v>
          </cell>
          <cell r="H731">
            <v>0.76300000000000001</v>
          </cell>
          <cell r="I731">
            <v>0.747</v>
          </cell>
          <cell r="J731">
            <v>0.73199999999999998</v>
          </cell>
          <cell r="K731">
            <v>0.72</v>
          </cell>
          <cell r="L731">
            <v>0.70899999999999996</v>
          </cell>
          <cell r="M731">
            <v>0.58899999999999997</v>
          </cell>
        </row>
        <row r="732">
          <cell r="F732" t="str">
            <v>Ded=250, C%=10/40, OOP Max=350</v>
          </cell>
          <cell r="G732">
            <v>0.76300000000000001</v>
          </cell>
          <cell r="H732">
            <v>0.75700000000000001</v>
          </cell>
          <cell r="I732">
            <v>0.74099999999999999</v>
          </cell>
          <cell r="J732">
            <v>0.72599999999999998</v>
          </cell>
          <cell r="K732">
            <v>0.71399999999999997</v>
          </cell>
          <cell r="L732">
            <v>0.70299999999999996</v>
          </cell>
          <cell r="M732">
            <v>0.58599999999999997</v>
          </cell>
        </row>
        <row r="733">
          <cell r="F733" t="str">
            <v>Ded=250, C%=10/40, OOP Max=400</v>
          </cell>
          <cell r="G733">
            <v>0.75800000000000001</v>
          </cell>
          <cell r="H733">
            <v>0.753</v>
          </cell>
          <cell r="I733">
            <v>0.73699999999999999</v>
          </cell>
          <cell r="J733">
            <v>0.72199999999999998</v>
          </cell>
          <cell r="K733">
            <v>0.71</v>
          </cell>
          <cell r="L733">
            <v>0.69799999999999995</v>
          </cell>
          <cell r="M733">
            <v>0.58399999999999996</v>
          </cell>
        </row>
        <row r="734">
          <cell r="F734" t="str">
            <v>Ded=250, C%=10/40, OOP Max=450</v>
          </cell>
          <cell r="G734">
            <v>0.754</v>
          </cell>
          <cell r="H734">
            <v>0.75</v>
          </cell>
          <cell r="I734">
            <v>0.73399999999999999</v>
          </cell>
          <cell r="J734">
            <v>0.71899999999999997</v>
          </cell>
          <cell r="K734">
            <v>0.70599999999999996</v>
          </cell>
          <cell r="L734">
            <v>0.69499999999999995</v>
          </cell>
          <cell r="M734">
            <v>0.58099999999999996</v>
          </cell>
        </row>
        <row r="735">
          <cell r="F735" t="str">
            <v>Ded=250, C%=10/40, OOP Max=500</v>
          </cell>
          <cell r="G735">
            <v>0.751</v>
          </cell>
          <cell r="H735">
            <v>0.747</v>
          </cell>
          <cell r="I735">
            <v>0.73099999999999998</v>
          </cell>
          <cell r="J735">
            <v>0.71599999999999997</v>
          </cell>
          <cell r="K735">
            <v>0.70399999999999996</v>
          </cell>
          <cell r="L735">
            <v>0.69299999999999995</v>
          </cell>
          <cell r="M735">
            <v>0.57899999999999996</v>
          </cell>
        </row>
        <row r="736">
          <cell r="F736" t="str">
            <v>Ded=250, C%=10/40, OOP Max=550</v>
          </cell>
          <cell r="G736">
            <v>0.749</v>
          </cell>
          <cell r="H736">
            <v>0.745</v>
          </cell>
          <cell r="I736">
            <v>0.72899999999999998</v>
          </cell>
          <cell r="J736">
            <v>0.71399999999999997</v>
          </cell>
          <cell r="K736">
            <v>0.70099999999999996</v>
          </cell>
          <cell r="L736">
            <v>0.69</v>
          </cell>
          <cell r="M736">
            <v>0.57599999999999996</v>
          </cell>
        </row>
        <row r="737">
          <cell r="F737" t="str">
            <v>Ded=250, C%=10/40, OOP Max=650</v>
          </cell>
          <cell r="G737">
            <v>0.74399999999999999</v>
          </cell>
          <cell r="H737">
            <v>0.74099999999999999</v>
          </cell>
          <cell r="I737">
            <v>0.72499999999999998</v>
          </cell>
          <cell r="J737">
            <v>0.71099999999999997</v>
          </cell>
          <cell r="K737">
            <v>0.69799999999999995</v>
          </cell>
          <cell r="L737">
            <v>0.68700000000000006</v>
          </cell>
          <cell r="M737">
            <v>0.57599999999999996</v>
          </cell>
        </row>
        <row r="738">
          <cell r="F738" t="str">
            <v>Ded=250, C%=10/40, OOP Max=750</v>
          </cell>
          <cell r="G738">
            <v>0.74099999999999999</v>
          </cell>
          <cell r="H738">
            <v>0.73899999999999999</v>
          </cell>
          <cell r="I738">
            <v>0.72199999999999998</v>
          </cell>
          <cell r="J738">
            <v>0.70799999999999996</v>
          </cell>
          <cell r="K738">
            <v>0.69499999999999995</v>
          </cell>
          <cell r="L738">
            <v>0.68400000000000005</v>
          </cell>
          <cell r="M738">
            <v>0.57199999999999995</v>
          </cell>
        </row>
        <row r="739">
          <cell r="F739" t="str">
            <v>Ded=250, C%=10/40, OOP Max=1000</v>
          </cell>
          <cell r="G739">
            <v>0.73499999999999999</v>
          </cell>
          <cell r="H739">
            <v>0.73399999999999999</v>
          </cell>
          <cell r="I739">
            <v>0.71799999999999997</v>
          </cell>
          <cell r="J739">
            <v>0.70299999999999996</v>
          </cell>
          <cell r="K739">
            <v>0.69099999999999995</v>
          </cell>
          <cell r="L739">
            <v>0.67900000000000005</v>
          </cell>
          <cell r="M739">
            <v>0.56599999999999995</v>
          </cell>
        </row>
        <row r="740">
          <cell r="F740" t="str">
            <v>Ded=250, C%=10/40, OOP Max=1250</v>
          </cell>
          <cell r="G740">
            <v>0.73099999999999998</v>
          </cell>
          <cell r="H740">
            <v>0.73099999999999998</v>
          </cell>
          <cell r="I740">
            <v>0.71499999999999997</v>
          </cell>
          <cell r="J740">
            <v>0.7</v>
          </cell>
          <cell r="K740">
            <v>0.68799999999999994</v>
          </cell>
          <cell r="L740">
            <v>0.67700000000000005</v>
          </cell>
          <cell r="M740">
            <v>0.56299999999999994</v>
          </cell>
        </row>
        <row r="741">
          <cell r="F741" t="str">
            <v>Ded=250, C%=10/40, OOP Max=1750</v>
          </cell>
          <cell r="G741">
            <v>0.72699999999999998</v>
          </cell>
          <cell r="H741">
            <v>0.72799999999999998</v>
          </cell>
          <cell r="I741">
            <v>0.71099999999999997</v>
          </cell>
          <cell r="J741">
            <v>0.69699999999999995</v>
          </cell>
          <cell r="K741">
            <v>0.68400000000000005</v>
          </cell>
          <cell r="L741">
            <v>0.67300000000000004</v>
          </cell>
          <cell r="M741">
            <v>0.55700000000000005</v>
          </cell>
        </row>
        <row r="742">
          <cell r="F742" t="str">
            <v>Ded=250, C%=10/40, OOP Max=2250</v>
          </cell>
          <cell r="G742">
            <v>0.72399999999999998</v>
          </cell>
          <cell r="H742">
            <v>0.72499999999999998</v>
          </cell>
          <cell r="I742">
            <v>0.70899999999999996</v>
          </cell>
          <cell r="J742">
            <v>0.69499999999999995</v>
          </cell>
          <cell r="K742">
            <v>0.68200000000000005</v>
          </cell>
          <cell r="L742">
            <v>0.67100000000000004</v>
          </cell>
          <cell r="M742">
            <v>0.55400000000000005</v>
          </cell>
        </row>
        <row r="743">
          <cell r="F743" t="str">
            <v>Ded=250, C%=10/40, OOP Max=2750</v>
          </cell>
          <cell r="G743">
            <v>0.72199999999999998</v>
          </cell>
          <cell r="H743">
            <v>0.72399999999999998</v>
          </cell>
          <cell r="I743">
            <v>0.70799999999999996</v>
          </cell>
          <cell r="J743">
            <v>0.69299999999999995</v>
          </cell>
          <cell r="K743">
            <v>0.68</v>
          </cell>
          <cell r="L743">
            <v>0.66900000000000004</v>
          </cell>
          <cell r="M743">
            <v>0.55100000000000005</v>
          </cell>
        </row>
        <row r="744">
          <cell r="F744" t="str">
            <v>Ded=250, C%=10/40, OOP Max=3250</v>
          </cell>
          <cell r="G744">
            <v>0.72</v>
          </cell>
          <cell r="H744">
            <v>0.72199999999999998</v>
          </cell>
          <cell r="I744">
            <v>0.70599999999999996</v>
          </cell>
          <cell r="J744">
            <v>0.69199999999999995</v>
          </cell>
          <cell r="K744">
            <v>0.67900000000000005</v>
          </cell>
          <cell r="L744">
            <v>0.66800000000000004</v>
          </cell>
          <cell r="M744">
            <v>0.54900000000000004</v>
          </cell>
        </row>
        <row r="745">
          <cell r="F745" t="str">
            <v>Ded=250, C%=10/40, OOP Max=NA</v>
          </cell>
          <cell r="G745">
            <v>0.71</v>
          </cell>
          <cell r="H745">
            <v>0.71499999999999997</v>
          </cell>
          <cell r="I745">
            <v>0.69899999999999995</v>
          </cell>
          <cell r="J745">
            <v>0.68400000000000005</v>
          </cell>
          <cell r="K745">
            <v>0.67200000000000004</v>
          </cell>
          <cell r="L745">
            <v>0.66100000000000003</v>
          </cell>
          <cell r="M745">
            <v>0.53400000000000003</v>
          </cell>
        </row>
        <row r="746">
          <cell r="F746" t="str">
            <v>Ded=250, C%=10/50, OOP Max=300</v>
          </cell>
          <cell r="G746">
            <v>0.75800000000000001</v>
          </cell>
          <cell r="H746">
            <v>0.752</v>
          </cell>
          <cell r="I746">
            <v>0.73599999999999999</v>
          </cell>
          <cell r="J746">
            <v>0.72099999999999997</v>
          </cell>
          <cell r="K746">
            <v>0.70799999999999996</v>
          </cell>
          <cell r="L746">
            <v>0.69699999999999995</v>
          </cell>
          <cell r="M746">
            <v>0.58899999999999997</v>
          </cell>
        </row>
        <row r="747">
          <cell r="F747" t="str">
            <v>Ded=250, C%=10/50, OOP Max=350</v>
          </cell>
          <cell r="G747">
            <v>0.752</v>
          </cell>
          <cell r="H747">
            <v>0.746</v>
          </cell>
          <cell r="I747">
            <v>0.73</v>
          </cell>
          <cell r="J747">
            <v>0.71499999999999997</v>
          </cell>
          <cell r="K747">
            <v>0.70199999999999996</v>
          </cell>
          <cell r="L747">
            <v>0.69099999999999995</v>
          </cell>
          <cell r="M747">
            <v>0.58599999999999997</v>
          </cell>
        </row>
        <row r="748">
          <cell r="F748" t="str">
            <v>Ded=250, C%=10/50, OOP Max=400</v>
          </cell>
          <cell r="G748">
            <v>0.747</v>
          </cell>
          <cell r="H748">
            <v>0.74199999999999999</v>
          </cell>
          <cell r="I748">
            <v>0.72599999999999998</v>
          </cell>
          <cell r="J748">
            <v>0.71099999999999997</v>
          </cell>
          <cell r="K748">
            <v>0.69799999999999995</v>
          </cell>
          <cell r="L748">
            <v>0.68700000000000006</v>
          </cell>
          <cell r="M748">
            <v>0.58399999999999996</v>
          </cell>
        </row>
        <row r="749">
          <cell r="F749" t="str">
            <v>Ded=250, C%=10/50, OOP Max=450</v>
          </cell>
          <cell r="G749">
            <v>0.74299999999999999</v>
          </cell>
          <cell r="H749">
            <v>0.73799999999999999</v>
          </cell>
          <cell r="I749">
            <v>0.72199999999999998</v>
          </cell>
          <cell r="J749">
            <v>0.70799999999999996</v>
          </cell>
          <cell r="K749">
            <v>0.69499999999999995</v>
          </cell>
          <cell r="L749">
            <v>0.68400000000000005</v>
          </cell>
          <cell r="M749">
            <v>0.58099999999999996</v>
          </cell>
        </row>
        <row r="750">
          <cell r="F750" t="str">
            <v>Ded=250, C%=10/50, OOP Max=500</v>
          </cell>
          <cell r="G750">
            <v>0.74</v>
          </cell>
          <cell r="H750">
            <v>0.73599999999999999</v>
          </cell>
          <cell r="I750">
            <v>0.72</v>
          </cell>
          <cell r="J750">
            <v>0.70499999999999996</v>
          </cell>
          <cell r="K750">
            <v>0.69199999999999995</v>
          </cell>
          <cell r="L750">
            <v>0.68100000000000005</v>
          </cell>
          <cell r="M750">
            <v>0.57899999999999996</v>
          </cell>
        </row>
        <row r="751">
          <cell r="F751" t="str">
            <v>Ded=250, C%=10/50, OOP Max=550</v>
          </cell>
          <cell r="G751">
            <v>0.73699999999999999</v>
          </cell>
          <cell r="H751">
            <v>0.73399999999999999</v>
          </cell>
          <cell r="I751">
            <v>0.71699999999999997</v>
          </cell>
          <cell r="J751">
            <v>0.70299999999999996</v>
          </cell>
          <cell r="K751">
            <v>0.69</v>
          </cell>
          <cell r="L751">
            <v>0.67900000000000005</v>
          </cell>
          <cell r="M751">
            <v>0.57599999999999996</v>
          </cell>
        </row>
        <row r="752">
          <cell r="F752" t="str">
            <v>Ded=250, C%=10/50, OOP Max=650</v>
          </cell>
          <cell r="G752">
            <v>0.73299999999999998</v>
          </cell>
          <cell r="H752">
            <v>0.73</v>
          </cell>
          <cell r="I752">
            <v>0.71399999999999997</v>
          </cell>
          <cell r="J752">
            <v>0.69899999999999995</v>
          </cell>
          <cell r="K752">
            <v>0.68600000000000005</v>
          </cell>
          <cell r="L752">
            <v>0.67500000000000004</v>
          </cell>
          <cell r="M752">
            <v>0.57599999999999996</v>
          </cell>
        </row>
        <row r="753">
          <cell r="F753" t="str">
            <v>Ded=250, C%=10/50, OOP Max=750</v>
          </cell>
          <cell r="G753">
            <v>0.72899999999999998</v>
          </cell>
          <cell r="H753">
            <v>0.72699999999999998</v>
          </cell>
          <cell r="I753">
            <v>0.71099999999999997</v>
          </cell>
          <cell r="J753">
            <v>0.69599999999999995</v>
          </cell>
          <cell r="K753">
            <v>0.68400000000000005</v>
          </cell>
          <cell r="L753">
            <v>0.67300000000000004</v>
          </cell>
          <cell r="M753">
            <v>0.57199999999999995</v>
          </cell>
        </row>
        <row r="754">
          <cell r="F754" t="str">
            <v>Ded=250, C%=10/50, OOP Max=1000</v>
          </cell>
          <cell r="G754">
            <v>0.72399999999999998</v>
          </cell>
          <cell r="H754">
            <v>0.72299999999999998</v>
          </cell>
          <cell r="I754">
            <v>0.70599999999999996</v>
          </cell>
          <cell r="J754">
            <v>0.69199999999999995</v>
          </cell>
          <cell r="K754">
            <v>0.67900000000000005</v>
          </cell>
          <cell r="L754">
            <v>0.66800000000000004</v>
          </cell>
          <cell r="M754">
            <v>0.56599999999999995</v>
          </cell>
        </row>
        <row r="755">
          <cell r="F755" t="str">
            <v>Ded=250, C%=10/50, OOP Max=1250</v>
          </cell>
          <cell r="G755">
            <v>0.72</v>
          </cell>
          <cell r="H755">
            <v>0.72</v>
          </cell>
          <cell r="I755">
            <v>0.70399999999999996</v>
          </cell>
          <cell r="J755">
            <v>0.68899999999999995</v>
          </cell>
          <cell r="K755">
            <v>0.67600000000000005</v>
          </cell>
          <cell r="L755">
            <v>0.66500000000000004</v>
          </cell>
          <cell r="M755">
            <v>0.56299999999999994</v>
          </cell>
        </row>
        <row r="756">
          <cell r="F756" t="str">
            <v>Ded=250, C%=10/50, OOP Max=1750</v>
          </cell>
          <cell r="G756">
            <v>0.71499999999999997</v>
          </cell>
          <cell r="H756">
            <v>0.71599999999999997</v>
          </cell>
          <cell r="I756">
            <v>0.7</v>
          </cell>
          <cell r="J756">
            <v>0.68500000000000005</v>
          </cell>
          <cell r="K756">
            <v>0.67300000000000004</v>
          </cell>
          <cell r="L756">
            <v>0.66200000000000003</v>
          </cell>
          <cell r="M756">
            <v>0.55700000000000005</v>
          </cell>
        </row>
        <row r="757">
          <cell r="F757" t="str">
            <v>Ded=250, C%=10/50, OOP Max=2250</v>
          </cell>
          <cell r="G757">
            <v>0.71299999999999997</v>
          </cell>
          <cell r="H757">
            <v>0.71399999999999997</v>
          </cell>
          <cell r="I757">
            <v>0.69799999999999995</v>
          </cell>
          <cell r="J757">
            <v>0.68300000000000005</v>
          </cell>
          <cell r="K757">
            <v>0.67100000000000004</v>
          </cell>
          <cell r="L757">
            <v>0.66</v>
          </cell>
          <cell r="M757">
            <v>0.55400000000000005</v>
          </cell>
        </row>
        <row r="758">
          <cell r="F758" t="str">
            <v>Ded=250, C%=10/50, OOP Max=2750</v>
          </cell>
          <cell r="G758">
            <v>0.71</v>
          </cell>
          <cell r="H758">
            <v>0.71199999999999997</v>
          </cell>
          <cell r="I758">
            <v>0.69599999999999995</v>
          </cell>
          <cell r="J758">
            <v>0.68200000000000005</v>
          </cell>
          <cell r="K758">
            <v>0.66900000000000004</v>
          </cell>
          <cell r="L758">
            <v>0.65800000000000003</v>
          </cell>
          <cell r="M758">
            <v>0.55100000000000005</v>
          </cell>
        </row>
        <row r="759">
          <cell r="F759" t="str">
            <v>Ded=250, C%=10/50, OOP Max=3250</v>
          </cell>
          <cell r="G759">
            <v>0.70899999999999996</v>
          </cell>
          <cell r="H759">
            <v>0.71099999999999997</v>
          </cell>
          <cell r="I759">
            <v>0.69499999999999995</v>
          </cell>
          <cell r="J759">
            <v>0.68</v>
          </cell>
          <cell r="K759">
            <v>0.66800000000000004</v>
          </cell>
          <cell r="L759">
            <v>0.65700000000000003</v>
          </cell>
          <cell r="M759">
            <v>0.54900000000000004</v>
          </cell>
        </row>
        <row r="760">
          <cell r="F760" t="str">
            <v>Ded=250, C%=10/50, OOP Max=NA</v>
          </cell>
          <cell r="G760">
            <v>0.69799999999999995</v>
          </cell>
          <cell r="H760">
            <v>0.70299999999999996</v>
          </cell>
          <cell r="I760">
            <v>0.68700000000000006</v>
          </cell>
          <cell r="J760">
            <v>0.67300000000000004</v>
          </cell>
          <cell r="K760">
            <v>0.66</v>
          </cell>
          <cell r="L760">
            <v>0.64900000000000002</v>
          </cell>
          <cell r="M760">
            <v>0.53400000000000003</v>
          </cell>
        </row>
        <row r="761">
          <cell r="F761" t="str">
            <v>Ded=250, C%=20/30, OOP Max=350</v>
          </cell>
          <cell r="G761">
            <v>0.755</v>
          </cell>
          <cell r="H761">
            <v>0.75900000000000001</v>
          </cell>
          <cell r="I761">
            <v>0.74199999999999999</v>
          </cell>
          <cell r="J761">
            <v>0.72799999999999998</v>
          </cell>
          <cell r="K761">
            <v>0.71499999999999997</v>
          </cell>
          <cell r="L761">
            <v>0.70399999999999996</v>
          </cell>
          <cell r="M761">
            <v>0.56000000000000005</v>
          </cell>
        </row>
        <row r="762">
          <cell r="F762" t="str">
            <v>Ded=250, C%=20/30, OOP Max=450</v>
          </cell>
          <cell r="G762">
            <v>0.74199999999999999</v>
          </cell>
          <cell r="H762">
            <v>0.747</v>
          </cell>
          <cell r="I762">
            <v>0.73099999999999998</v>
          </cell>
          <cell r="J762">
            <v>0.71599999999999997</v>
          </cell>
          <cell r="K762">
            <v>0.70399999999999996</v>
          </cell>
          <cell r="L762">
            <v>0.69199999999999995</v>
          </cell>
          <cell r="M762">
            <v>0.55400000000000005</v>
          </cell>
        </row>
        <row r="763">
          <cell r="F763" t="str">
            <v>Ded=250, C%=20/30, OOP Max=550</v>
          </cell>
          <cell r="G763">
            <v>0.73199999999999998</v>
          </cell>
          <cell r="H763">
            <v>0.73899999999999999</v>
          </cell>
          <cell r="I763">
            <v>0.72199999999999998</v>
          </cell>
          <cell r="J763">
            <v>0.70799999999999996</v>
          </cell>
          <cell r="K763">
            <v>0.69499999999999995</v>
          </cell>
          <cell r="L763">
            <v>0.68400000000000005</v>
          </cell>
          <cell r="M763">
            <v>0.54900000000000004</v>
          </cell>
        </row>
        <row r="764">
          <cell r="F764" t="str">
            <v>Ded=250, C%=20/30, OOP Max=650</v>
          </cell>
          <cell r="G764">
            <v>0.72399999999999998</v>
          </cell>
          <cell r="H764">
            <v>0.73199999999999998</v>
          </cell>
          <cell r="I764">
            <v>0.71599999999999997</v>
          </cell>
          <cell r="J764">
            <v>0.70099999999999996</v>
          </cell>
          <cell r="K764">
            <v>0.68899999999999995</v>
          </cell>
          <cell r="L764">
            <v>0.67800000000000005</v>
          </cell>
          <cell r="M764">
            <v>0.54400000000000004</v>
          </cell>
        </row>
        <row r="765">
          <cell r="F765" t="str">
            <v>Ded=250, C%=20/30, OOP Max=750</v>
          </cell>
          <cell r="G765">
            <v>0.71799999999999997</v>
          </cell>
          <cell r="H765">
            <v>0.72699999999999998</v>
          </cell>
          <cell r="I765">
            <v>0.71099999999999997</v>
          </cell>
          <cell r="J765">
            <v>0.69599999999999995</v>
          </cell>
          <cell r="K765">
            <v>0.68400000000000005</v>
          </cell>
          <cell r="L765">
            <v>0.67200000000000004</v>
          </cell>
          <cell r="M765">
            <v>0.53900000000000003</v>
          </cell>
        </row>
        <row r="766">
          <cell r="F766" t="str">
            <v>Ded=250, C%=20/30, OOP Max=850</v>
          </cell>
          <cell r="G766">
            <v>0.71299999999999997</v>
          </cell>
          <cell r="H766">
            <v>0.72199999999999998</v>
          </cell>
          <cell r="I766">
            <v>0.70599999999999996</v>
          </cell>
          <cell r="J766">
            <v>0.69199999999999995</v>
          </cell>
          <cell r="K766">
            <v>0.67900000000000005</v>
          </cell>
          <cell r="L766">
            <v>0.66800000000000004</v>
          </cell>
          <cell r="M766">
            <v>0.53400000000000003</v>
          </cell>
        </row>
        <row r="767">
          <cell r="F767" t="str">
            <v>Ded=250, C%=20/30, OOP Max=1050</v>
          </cell>
          <cell r="G767">
            <v>0.70499999999999996</v>
          </cell>
          <cell r="H767">
            <v>0.71499999999999997</v>
          </cell>
          <cell r="I767">
            <v>0.69899999999999995</v>
          </cell>
          <cell r="J767">
            <v>0.68500000000000005</v>
          </cell>
          <cell r="K767">
            <v>0.67200000000000004</v>
          </cell>
          <cell r="L767">
            <v>0.66100000000000003</v>
          </cell>
          <cell r="M767">
            <v>0.53400000000000003</v>
          </cell>
        </row>
        <row r="768">
          <cell r="F768" t="str">
            <v>Ded=250, C%=20/30, OOP Max=1250</v>
          </cell>
          <cell r="G768">
            <v>0.69799999999999995</v>
          </cell>
          <cell r="H768">
            <v>0.71</v>
          </cell>
          <cell r="I768">
            <v>0.69399999999999995</v>
          </cell>
          <cell r="J768">
            <v>0.67900000000000005</v>
          </cell>
          <cell r="K768">
            <v>0.66700000000000004</v>
          </cell>
          <cell r="L768">
            <v>0.65600000000000003</v>
          </cell>
          <cell r="M768">
            <v>0.52700000000000002</v>
          </cell>
        </row>
        <row r="769">
          <cell r="F769" t="str">
            <v>Ded=250, C%=20/30, OOP Max=1750</v>
          </cell>
          <cell r="G769">
            <v>0.68700000000000006</v>
          </cell>
          <cell r="H769">
            <v>0.70099999999999996</v>
          </cell>
          <cell r="I769">
            <v>0.68500000000000005</v>
          </cell>
          <cell r="J769">
            <v>0.67</v>
          </cell>
          <cell r="K769">
            <v>0.65800000000000003</v>
          </cell>
          <cell r="L769">
            <v>0.64700000000000002</v>
          </cell>
          <cell r="M769">
            <v>0.51600000000000001</v>
          </cell>
        </row>
        <row r="770">
          <cell r="F770" t="str">
            <v>Ded=250, C%=20/30, OOP Max=2250</v>
          </cell>
          <cell r="G770">
            <v>0.68</v>
          </cell>
          <cell r="H770">
            <v>0.69499999999999995</v>
          </cell>
          <cell r="I770">
            <v>0.67900000000000005</v>
          </cell>
          <cell r="J770">
            <v>0.66500000000000004</v>
          </cell>
          <cell r="K770">
            <v>0.65200000000000002</v>
          </cell>
          <cell r="L770">
            <v>0.64100000000000001</v>
          </cell>
          <cell r="M770">
            <v>0.50900000000000001</v>
          </cell>
        </row>
        <row r="771">
          <cell r="F771" t="str">
            <v>Ded=250, C%=20/30, OOP Max=3250</v>
          </cell>
          <cell r="G771">
            <v>0.67100000000000004</v>
          </cell>
          <cell r="H771">
            <v>0.68799999999999994</v>
          </cell>
          <cell r="I771">
            <v>0.67200000000000004</v>
          </cell>
          <cell r="J771">
            <v>0.65800000000000003</v>
          </cell>
          <cell r="K771">
            <v>0.64500000000000002</v>
          </cell>
          <cell r="L771">
            <v>0.63400000000000001</v>
          </cell>
          <cell r="M771">
            <v>0.499</v>
          </cell>
        </row>
        <row r="772">
          <cell r="F772" t="str">
            <v>Ded=250, C%=20/30, OOP Max=4250</v>
          </cell>
          <cell r="G772">
            <v>0.66500000000000004</v>
          </cell>
          <cell r="H772">
            <v>0.68400000000000005</v>
          </cell>
          <cell r="I772">
            <v>0.66800000000000004</v>
          </cell>
          <cell r="J772">
            <v>0.65300000000000002</v>
          </cell>
          <cell r="K772">
            <v>0.64100000000000001</v>
          </cell>
          <cell r="L772">
            <v>0.63</v>
          </cell>
          <cell r="M772">
            <v>0.49199999999999999</v>
          </cell>
        </row>
        <row r="773">
          <cell r="F773" t="str">
            <v>Ded=250, C%=20/30, OOP Max=5250</v>
          </cell>
          <cell r="G773">
            <v>0.66100000000000003</v>
          </cell>
          <cell r="H773">
            <v>0.68</v>
          </cell>
          <cell r="I773">
            <v>0.66500000000000004</v>
          </cell>
          <cell r="J773">
            <v>0.65</v>
          </cell>
          <cell r="K773">
            <v>0.63800000000000001</v>
          </cell>
          <cell r="L773">
            <v>0.627</v>
          </cell>
          <cell r="M773">
            <v>0.48699999999999999</v>
          </cell>
        </row>
        <row r="774">
          <cell r="F774" t="str">
            <v>Ded=250, C%=20/30, OOP Max=6250</v>
          </cell>
          <cell r="G774">
            <v>0.65800000000000003</v>
          </cell>
          <cell r="H774">
            <v>0.67800000000000005</v>
          </cell>
          <cell r="I774">
            <v>0.66200000000000003</v>
          </cell>
          <cell r="J774">
            <v>0.64800000000000002</v>
          </cell>
          <cell r="K774">
            <v>0.63500000000000001</v>
          </cell>
          <cell r="L774">
            <v>0.624</v>
          </cell>
          <cell r="M774">
            <v>0.48199999999999998</v>
          </cell>
        </row>
        <row r="775">
          <cell r="F775" t="str">
            <v>Ded=250, C%=20/30, OOP Max=20250</v>
          </cell>
          <cell r="G775">
            <v>0.64400000000000002</v>
          </cell>
          <cell r="H775">
            <v>0.66700000000000004</v>
          </cell>
          <cell r="I775">
            <v>0.65100000000000002</v>
          </cell>
          <cell r="J775">
            <v>0.63700000000000001</v>
          </cell>
          <cell r="K775">
            <v>0.624</v>
          </cell>
          <cell r="L775">
            <v>0.61299999999999999</v>
          </cell>
          <cell r="M775">
            <v>0.46800000000000003</v>
          </cell>
        </row>
        <row r="776">
          <cell r="F776" t="str">
            <v>Ded=250, C%=20/30, OOP Max=NA</v>
          </cell>
          <cell r="G776">
            <v>0.63800000000000001</v>
          </cell>
          <cell r="H776">
            <v>0.66300000000000003</v>
          </cell>
          <cell r="I776">
            <v>0.64700000000000002</v>
          </cell>
          <cell r="J776">
            <v>0.63300000000000001</v>
          </cell>
          <cell r="K776">
            <v>0.621</v>
          </cell>
          <cell r="L776">
            <v>0.61</v>
          </cell>
          <cell r="M776">
            <v>0.45400000000000001</v>
          </cell>
        </row>
        <row r="777">
          <cell r="F777" t="str">
            <v>Ded=250, C%=20/40, OOP Max=350</v>
          </cell>
          <cell r="G777">
            <v>0.74299999999999999</v>
          </cell>
          <cell r="H777">
            <v>0.747</v>
          </cell>
          <cell r="I777">
            <v>0.73099999999999998</v>
          </cell>
          <cell r="J777">
            <v>0.71599999999999997</v>
          </cell>
          <cell r="K777">
            <v>0.70299999999999996</v>
          </cell>
          <cell r="L777">
            <v>0.69199999999999995</v>
          </cell>
          <cell r="M777">
            <v>0.56000000000000005</v>
          </cell>
        </row>
        <row r="778">
          <cell r="F778" t="str">
            <v>Ded=250, C%=20/40, OOP Max=450</v>
          </cell>
          <cell r="G778">
            <v>0.73</v>
          </cell>
          <cell r="H778">
            <v>0.73499999999999999</v>
          </cell>
          <cell r="I778">
            <v>0.71899999999999997</v>
          </cell>
          <cell r="J778">
            <v>0.70399999999999996</v>
          </cell>
          <cell r="K778">
            <v>0.69199999999999995</v>
          </cell>
          <cell r="L778">
            <v>0.68100000000000005</v>
          </cell>
          <cell r="M778">
            <v>0.55400000000000005</v>
          </cell>
        </row>
        <row r="779">
          <cell r="F779" t="str">
            <v>Ded=250, C%=20/40, OOP Max=550</v>
          </cell>
          <cell r="G779">
            <v>0.72</v>
          </cell>
          <cell r="H779">
            <v>0.72699999999999998</v>
          </cell>
          <cell r="I779">
            <v>0.71099999999999997</v>
          </cell>
          <cell r="J779">
            <v>0.69599999999999995</v>
          </cell>
          <cell r="K779">
            <v>0.68300000000000005</v>
          </cell>
          <cell r="L779">
            <v>0.67200000000000004</v>
          </cell>
          <cell r="M779">
            <v>0.54900000000000004</v>
          </cell>
        </row>
        <row r="780">
          <cell r="F780" t="str">
            <v>Ded=250, C%=20/40, OOP Max=650</v>
          </cell>
          <cell r="G780">
            <v>0.71199999999999997</v>
          </cell>
          <cell r="H780">
            <v>0.72</v>
          </cell>
          <cell r="I780">
            <v>0.70399999999999996</v>
          </cell>
          <cell r="J780">
            <v>0.68899999999999995</v>
          </cell>
          <cell r="K780">
            <v>0.67700000000000005</v>
          </cell>
          <cell r="L780">
            <v>0.66600000000000004</v>
          </cell>
          <cell r="M780">
            <v>0.54400000000000004</v>
          </cell>
        </row>
        <row r="781">
          <cell r="F781" t="str">
            <v>Ded=250, C%=20/40, OOP Max=750</v>
          </cell>
          <cell r="G781">
            <v>0.70599999999999996</v>
          </cell>
          <cell r="H781">
            <v>0.71499999999999997</v>
          </cell>
          <cell r="I781">
            <v>0.69899999999999995</v>
          </cell>
          <cell r="J781">
            <v>0.68400000000000005</v>
          </cell>
          <cell r="K781">
            <v>0.67200000000000004</v>
          </cell>
          <cell r="L781">
            <v>0.66100000000000003</v>
          </cell>
          <cell r="M781">
            <v>0.53900000000000003</v>
          </cell>
        </row>
        <row r="782">
          <cell r="F782" t="str">
            <v>Ded=250, C%=20/40, OOP Max=850</v>
          </cell>
          <cell r="G782">
            <v>0.70099999999999996</v>
          </cell>
          <cell r="H782">
            <v>0.71099999999999997</v>
          </cell>
          <cell r="I782">
            <v>0.69399999999999995</v>
          </cell>
          <cell r="J782">
            <v>0.68</v>
          </cell>
          <cell r="K782">
            <v>0.66700000000000004</v>
          </cell>
          <cell r="L782">
            <v>0.65600000000000003</v>
          </cell>
          <cell r="M782">
            <v>0.53400000000000003</v>
          </cell>
        </row>
        <row r="783">
          <cell r="F783" t="str">
            <v>Ded=250, C%=20/40, OOP Max=1050</v>
          </cell>
          <cell r="G783">
            <v>0.69299999999999995</v>
          </cell>
          <cell r="H783">
            <v>0.70299999999999996</v>
          </cell>
          <cell r="I783">
            <v>0.68700000000000006</v>
          </cell>
          <cell r="J783">
            <v>0.67300000000000004</v>
          </cell>
          <cell r="K783">
            <v>0.66</v>
          </cell>
          <cell r="L783">
            <v>0.64900000000000002</v>
          </cell>
          <cell r="M783">
            <v>0.53400000000000003</v>
          </cell>
        </row>
        <row r="784">
          <cell r="F784" t="str">
            <v>Ded=250, C%=20/40, OOP Max=1250</v>
          </cell>
          <cell r="G784">
            <v>0.68600000000000005</v>
          </cell>
          <cell r="H784">
            <v>0.69799999999999995</v>
          </cell>
          <cell r="I784">
            <v>0.68200000000000005</v>
          </cell>
          <cell r="J784">
            <v>0.66700000000000004</v>
          </cell>
          <cell r="K784">
            <v>0.65500000000000003</v>
          </cell>
          <cell r="L784">
            <v>0.64400000000000002</v>
          </cell>
          <cell r="M784">
            <v>0.52700000000000002</v>
          </cell>
        </row>
        <row r="785">
          <cell r="F785" t="str">
            <v>Ded=250, C%=20/40, OOP Max=1750</v>
          </cell>
          <cell r="G785">
            <v>0.67500000000000004</v>
          </cell>
          <cell r="H785">
            <v>0.68899999999999995</v>
          </cell>
          <cell r="I785">
            <v>0.67300000000000004</v>
          </cell>
          <cell r="J785">
            <v>0.65800000000000003</v>
          </cell>
          <cell r="K785">
            <v>0.64600000000000002</v>
          </cell>
          <cell r="L785">
            <v>0.63500000000000001</v>
          </cell>
          <cell r="M785">
            <v>0.51600000000000001</v>
          </cell>
        </row>
        <row r="786">
          <cell r="F786" t="str">
            <v>Ded=250, C%=20/40, OOP Max=2250</v>
          </cell>
          <cell r="G786">
            <v>0.66800000000000004</v>
          </cell>
          <cell r="H786">
            <v>0.68300000000000005</v>
          </cell>
          <cell r="I786">
            <v>0.66700000000000004</v>
          </cell>
          <cell r="J786">
            <v>0.65300000000000002</v>
          </cell>
          <cell r="K786">
            <v>0.64</v>
          </cell>
          <cell r="L786">
            <v>0.629</v>
          </cell>
          <cell r="M786">
            <v>0.50900000000000001</v>
          </cell>
        </row>
        <row r="787">
          <cell r="F787" t="str">
            <v>Ded=250, C%=20/40, OOP Max=3250</v>
          </cell>
          <cell r="G787">
            <v>0.65900000000000003</v>
          </cell>
          <cell r="H787">
            <v>0.67600000000000005</v>
          </cell>
          <cell r="I787">
            <v>0.66</v>
          </cell>
          <cell r="J787">
            <v>0.64600000000000002</v>
          </cell>
          <cell r="K787">
            <v>0.63300000000000001</v>
          </cell>
          <cell r="L787">
            <v>0.622</v>
          </cell>
          <cell r="M787">
            <v>0.499</v>
          </cell>
        </row>
        <row r="788">
          <cell r="F788" t="str">
            <v>Ded=250, C%=20/40, OOP Max=4250</v>
          </cell>
          <cell r="G788">
            <v>0.65300000000000002</v>
          </cell>
          <cell r="H788">
            <v>0.67200000000000004</v>
          </cell>
          <cell r="I788">
            <v>0.65600000000000003</v>
          </cell>
          <cell r="J788">
            <v>0.64100000000000001</v>
          </cell>
          <cell r="K788">
            <v>0.629</v>
          </cell>
          <cell r="L788">
            <v>0.61799999999999999</v>
          </cell>
          <cell r="M788">
            <v>0.49199999999999999</v>
          </cell>
        </row>
        <row r="789">
          <cell r="F789" t="str">
            <v>Ded=250, C%=20/40, OOP Max=5250</v>
          </cell>
          <cell r="G789">
            <v>0.64900000000000002</v>
          </cell>
          <cell r="H789">
            <v>0.66900000000000004</v>
          </cell>
          <cell r="I789">
            <v>0.65300000000000002</v>
          </cell>
          <cell r="J789">
            <v>0.63800000000000001</v>
          </cell>
          <cell r="K789">
            <v>0.626</v>
          </cell>
          <cell r="L789">
            <v>0.61499999999999999</v>
          </cell>
          <cell r="M789">
            <v>0.48699999999999999</v>
          </cell>
        </row>
        <row r="790">
          <cell r="F790" t="str">
            <v>Ded=250, C%=20/40, OOP Max=6250</v>
          </cell>
          <cell r="G790">
            <v>0.64600000000000002</v>
          </cell>
          <cell r="H790">
            <v>0.66600000000000004</v>
          </cell>
          <cell r="I790">
            <v>0.65</v>
          </cell>
          <cell r="J790">
            <v>0.63600000000000001</v>
          </cell>
          <cell r="K790">
            <v>0.623</v>
          </cell>
          <cell r="L790">
            <v>0.61199999999999999</v>
          </cell>
          <cell r="M790">
            <v>0.48199999999999998</v>
          </cell>
        </row>
        <row r="791">
          <cell r="F791" t="str">
            <v>Ded=250, C%=20/40, OOP Max=20250</v>
          </cell>
          <cell r="G791">
            <v>0.63200000000000001</v>
          </cell>
          <cell r="H791">
            <v>0.65500000000000003</v>
          </cell>
          <cell r="I791">
            <v>0.63900000000000001</v>
          </cell>
          <cell r="J791">
            <v>0.625</v>
          </cell>
          <cell r="K791">
            <v>0.61199999999999999</v>
          </cell>
          <cell r="L791">
            <v>0.60099999999999998</v>
          </cell>
          <cell r="M791">
            <v>0.46800000000000003</v>
          </cell>
        </row>
        <row r="792">
          <cell r="F792" t="str">
            <v>Ded=250, C%=20/40, OOP Max=NA</v>
          </cell>
          <cell r="G792">
            <v>0.626</v>
          </cell>
          <cell r="H792">
            <v>0.65100000000000002</v>
          </cell>
          <cell r="I792">
            <v>0.63600000000000001</v>
          </cell>
          <cell r="J792">
            <v>0.621</v>
          </cell>
          <cell r="K792">
            <v>0.60899999999999999</v>
          </cell>
          <cell r="L792">
            <v>0.59799999999999998</v>
          </cell>
          <cell r="M792">
            <v>0.45400000000000001</v>
          </cell>
        </row>
        <row r="793">
          <cell r="F793" t="str">
            <v>Ded=250, C%=20/50, OOP Max=350</v>
          </cell>
          <cell r="G793">
            <v>0.73099999999999998</v>
          </cell>
          <cell r="H793">
            <v>0.73499999999999999</v>
          </cell>
          <cell r="I793">
            <v>0.71899999999999997</v>
          </cell>
          <cell r="J793">
            <v>0.70499999999999996</v>
          </cell>
          <cell r="K793">
            <v>0.69199999999999995</v>
          </cell>
          <cell r="L793">
            <v>0.68100000000000005</v>
          </cell>
          <cell r="M793">
            <v>0.56000000000000005</v>
          </cell>
        </row>
        <row r="794">
          <cell r="F794" t="str">
            <v>Ded=250, C%=20/50, OOP Max=450</v>
          </cell>
          <cell r="G794">
            <v>0.71799999999999997</v>
          </cell>
          <cell r="H794">
            <v>0.72399999999999998</v>
          </cell>
          <cell r="I794">
            <v>0.70799999999999996</v>
          </cell>
          <cell r="J794">
            <v>0.69299999999999995</v>
          </cell>
          <cell r="K794">
            <v>0.68</v>
          </cell>
          <cell r="L794">
            <v>0.66900000000000004</v>
          </cell>
          <cell r="M794">
            <v>0.55400000000000005</v>
          </cell>
        </row>
        <row r="795">
          <cell r="F795" t="str">
            <v>Ded=250, C%=20/50, OOP Max=550</v>
          </cell>
          <cell r="G795">
            <v>0.70899999999999996</v>
          </cell>
          <cell r="H795">
            <v>0.71499999999999997</v>
          </cell>
          <cell r="I795">
            <v>0.69899999999999995</v>
          </cell>
          <cell r="J795">
            <v>0.68500000000000005</v>
          </cell>
          <cell r="K795">
            <v>0.67200000000000004</v>
          </cell>
          <cell r="L795">
            <v>0.66100000000000003</v>
          </cell>
          <cell r="M795">
            <v>0.54900000000000004</v>
          </cell>
        </row>
        <row r="796">
          <cell r="F796" t="str">
            <v>Ded=250, C%=20/50, OOP Max=650</v>
          </cell>
          <cell r="G796">
            <v>0.70099999999999996</v>
          </cell>
          <cell r="H796">
            <v>0.70899999999999996</v>
          </cell>
          <cell r="I796">
            <v>0.69299999999999995</v>
          </cell>
          <cell r="J796">
            <v>0.67800000000000005</v>
          </cell>
          <cell r="K796">
            <v>0.66500000000000004</v>
          </cell>
          <cell r="L796">
            <v>0.65400000000000003</v>
          </cell>
          <cell r="M796">
            <v>0.54400000000000004</v>
          </cell>
        </row>
        <row r="797">
          <cell r="F797" t="str">
            <v>Ded=250, C%=20/50, OOP Max=750</v>
          </cell>
          <cell r="G797">
            <v>0.69499999999999995</v>
          </cell>
          <cell r="H797">
            <v>0.70399999999999996</v>
          </cell>
          <cell r="I797">
            <v>0.68700000000000006</v>
          </cell>
          <cell r="J797">
            <v>0.67300000000000004</v>
          </cell>
          <cell r="K797">
            <v>0.66</v>
          </cell>
          <cell r="L797">
            <v>0.64900000000000002</v>
          </cell>
          <cell r="M797">
            <v>0.53900000000000003</v>
          </cell>
        </row>
        <row r="798">
          <cell r="F798" t="str">
            <v>Ded=250, C%=20/50, OOP Max=850</v>
          </cell>
          <cell r="G798">
            <v>0.69</v>
          </cell>
          <cell r="H798">
            <v>0.69899999999999995</v>
          </cell>
          <cell r="I798">
            <v>0.68300000000000005</v>
          </cell>
          <cell r="J798">
            <v>0.66800000000000004</v>
          </cell>
          <cell r="K798">
            <v>0.65600000000000003</v>
          </cell>
          <cell r="L798">
            <v>0.64500000000000002</v>
          </cell>
          <cell r="M798">
            <v>0.53400000000000003</v>
          </cell>
        </row>
        <row r="799">
          <cell r="F799" t="str">
            <v>Ded=250, C%=20/50, OOP Max=1050</v>
          </cell>
          <cell r="G799">
            <v>0.68100000000000005</v>
          </cell>
          <cell r="H799">
            <v>0.69199999999999995</v>
          </cell>
          <cell r="I799">
            <v>0.67600000000000005</v>
          </cell>
          <cell r="J799">
            <v>0.66100000000000003</v>
          </cell>
          <cell r="K799">
            <v>0.64900000000000002</v>
          </cell>
          <cell r="L799">
            <v>0.63800000000000001</v>
          </cell>
          <cell r="M799">
            <v>0.53400000000000003</v>
          </cell>
        </row>
        <row r="800">
          <cell r="F800" t="str">
            <v>Ded=250, C%=20/50, OOP Max=1250</v>
          </cell>
          <cell r="G800">
            <v>0.67500000000000004</v>
          </cell>
          <cell r="H800">
            <v>0.68700000000000006</v>
          </cell>
          <cell r="I800">
            <v>0.67100000000000004</v>
          </cell>
          <cell r="J800">
            <v>0.65600000000000003</v>
          </cell>
          <cell r="K800">
            <v>0.64300000000000002</v>
          </cell>
          <cell r="L800">
            <v>0.63200000000000001</v>
          </cell>
          <cell r="M800">
            <v>0.52700000000000002</v>
          </cell>
        </row>
        <row r="801">
          <cell r="F801" t="str">
            <v>Ded=250, C%=20/50, OOP Max=1750</v>
          </cell>
          <cell r="G801">
            <v>0.66300000000000003</v>
          </cell>
          <cell r="H801">
            <v>0.67700000000000005</v>
          </cell>
          <cell r="I801">
            <v>0.66100000000000003</v>
          </cell>
          <cell r="J801">
            <v>0.64700000000000002</v>
          </cell>
          <cell r="K801">
            <v>0.63400000000000001</v>
          </cell>
          <cell r="L801">
            <v>0.623</v>
          </cell>
          <cell r="M801">
            <v>0.51600000000000001</v>
          </cell>
        </row>
        <row r="802">
          <cell r="F802" t="str">
            <v>Ded=250, C%=20/50, OOP Max=2250</v>
          </cell>
          <cell r="G802">
            <v>0.65600000000000003</v>
          </cell>
          <cell r="H802">
            <v>0.67200000000000004</v>
          </cell>
          <cell r="I802">
            <v>0.65600000000000003</v>
          </cell>
          <cell r="J802">
            <v>0.64100000000000001</v>
          </cell>
          <cell r="K802">
            <v>0.629</v>
          </cell>
          <cell r="L802">
            <v>0.61799999999999999</v>
          </cell>
          <cell r="M802">
            <v>0.50900000000000001</v>
          </cell>
        </row>
        <row r="803">
          <cell r="F803" t="str">
            <v>Ded=250, C%=20/50, OOP Max=3250</v>
          </cell>
          <cell r="G803">
            <v>0.64700000000000002</v>
          </cell>
          <cell r="H803">
            <v>0.66500000000000004</v>
          </cell>
          <cell r="I803">
            <v>0.64900000000000002</v>
          </cell>
          <cell r="J803">
            <v>0.63500000000000001</v>
          </cell>
          <cell r="K803">
            <v>0.622</v>
          </cell>
          <cell r="L803">
            <v>0.61099999999999999</v>
          </cell>
          <cell r="M803">
            <v>0.499</v>
          </cell>
        </row>
        <row r="804">
          <cell r="F804" t="str">
            <v>Ded=250, C%=20/50, OOP Max=4250</v>
          </cell>
          <cell r="G804">
            <v>0.64200000000000002</v>
          </cell>
          <cell r="H804">
            <v>0.66</v>
          </cell>
          <cell r="I804">
            <v>0.64400000000000002</v>
          </cell>
          <cell r="J804">
            <v>0.63</v>
          </cell>
          <cell r="K804">
            <v>0.61799999999999999</v>
          </cell>
          <cell r="L804">
            <v>0.60699999999999998</v>
          </cell>
          <cell r="M804">
            <v>0.49199999999999999</v>
          </cell>
        </row>
        <row r="805">
          <cell r="F805" t="str">
            <v>Ded=250, C%=20/50, OOP Max=5250</v>
          </cell>
          <cell r="G805">
            <v>0.63800000000000001</v>
          </cell>
          <cell r="H805">
            <v>0.65700000000000003</v>
          </cell>
          <cell r="I805">
            <v>0.64100000000000001</v>
          </cell>
          <cell r="J805">
            <v>0.627</v>
          </cell>
          <cell r="K805">
            <v>0.61399999999999999</v>
          </cell>
          <cell r="L805">
            <v>0.60299999999999998</v>
          </cell>
          <cell r="M805">
            <v>0.48699999999999999</v>
          </cell>
        </row>
        <row r="806">
          <cell r="F806" t="str">
            <v>Ded=250, C%=20/50, OOP Max=6250</v>
          </cell>
          <cell r="G806">
            <v>0.63500000000000001</v>
          </cell>
          <cell r="H806">
            <v>0.65500000000000003</v>
          </cell>
          <cell r="I806">
            <v>0.63900000000000001</v>
          </cell>
          <cell r="J806">
            <v>0.624</v>
          </cell>
          <cell r="K806">
            <v>0.61199999999999999</v>
          </cell>
          <cell r="L806">
            <v>0.60099999999999998</v>
          </cell>
          <cell r="M806">
            <v>0.48199999999999998</v>
          </cell>
        </row>
        <row r="807">
          <cell r="F807" t="str">
            <v>Ded=250, C%=20/50, OOP Max=20250</v>
          </cell>
          <cell r="G807">
            <v>0.62</v>
          </cell>
          <cell r="H807">
            <v>0.64400000000000002</v>
          </cell>
          <cell r="I807">
            <v>0.628</v>
          </cell>
          <cell r="J807">
            <v>0.61299999999999999</v>
          </cell>
          <cell r="K807">
            <v>0.60099999999999998</v>
          </cell>
          <cell r="L807">
            <v>0.59</v>
          </cell>
          <cell r="M807">
            <v>0.46800000000000003</v>
          </cell>
        </row>
        <row r="808">
          <cell r="F808" t="str">
            <v>Ded=250, C%=20/50, OOP Max=NA</v>
          </cell>
          <cell r="G808">
            <v>0.61499999999999999</v>
          </cell>
          <cell r="H808">
            <v>0.64</v>
          </cell>
          <cell r="I808">
            <v>0.624</v>
          </cell>
          <cell r="J808">
            <v>0.61</v>
          </cell>
          <cell r="K808">
            <v>0.59699999999999998</v>
          </cell>
          <cell r="L808">
            <v>0.58599999999999997</v>
          </cell>
          <cell r="M808">
            <v>0.45400000000000001</v>
          </cell>
        </row>
        <row r="809">
          <cell r="F809" t="str">
            <v>Ded=250, C%=30/40, OOP Max=400</v>
          </cell>
          <cell r="G809">
            <v>0.72</v>
          </cell>
          <cell r="H809">
            <v>0.73299999999999998</v>
          </cell>
          <cell r="I809">
            <v>0.71599999999999997</v>
          </cell>
          <cell r="J809">
            <v>0.70199999999999996</v>
          </cell>
          <cell r="K809">
            <v>0.68899999999999995</v>
          </cell>
          <cell r="L809">
            <v>0.67800000000000005</v>
          </cell>
          <cell r="M809">
            <v>0.53200000000000003</v>
          </cell>
        </row>
        <row r="810">
          <cell r="F810" t="str">
            <v>Ded=250, C%=30/40, OOP Max=550</v>
          </cell>
          <cell r="G810">
            <v>0.70099999999999996</v>
          </cell>
          <cell r="H810">
            <v>0.71499999999999997</v>
          </cell>
          <cell r="I810">
            <v>0.69899999999999995</v>
          </cell>
          <cell r="J810">
            <v>0.68500000000000005</v>
          </cell>
          <cell r="K810">
            <v>0.67200000000000004</v>
          </cell>
          <cell r="L810">
            <v>0.66100000000000003</v>
          </cell>
          <cell r="M810">
            <v>0.52300000000000002</v>
          </cell>
        </row>
        <row r="811">
          <cell r="F811" t="str">
            <v>Ded=250, C%=30/40, OOP Max=700</v>
          </cell>
          <cell r="G811">
            <v>0.68700000000000006</v>
          </cell>
          <cell r="H811">
            <v>0.70299999999999996</v>
          </cell>
          <cell r="I811">
            <v>0.68700000000000006</v>
          </cell>
          <cell r="J811">
            <v>0.67200000000000004</v>
          </cell>
          <cell r="K811">
            <v>0.66</v>
          </cell>
          <cell r="L811">
            <v>0.64800000000000002</v>
          </cell>
          <cell r="M811">
            <v>0.51600000000000001</v>
          </cell>
        </row>
        <row r="812">
          <cell r="F812" t="str">
            <v>Ded=250, C%=30/40, OOP Max=850</v>
          </cell>
          <cell r="G812">
            <v>0.67600000000000005</v>
          </cell>
          <cell r="H812">
            <v>0.69299999999999995</v>
          </cell>
          <cell r="I812">
            <v>0.67700000000000005</v>
          </cell>
          <cell r="J812">
            <v>0.66300000000000003</v>
          </cell>
          <cell r="K812">
            <v>0.65</v>
          </cell>
          <cell r="L812">
            <v>0.63900000000000001</v>
          </cell>
          <cell r="M812">
            <v>0.50900000000000001</v>
          </cell>
        </row>
        <row r="813">
          <cell r="F813" t="str">
            <v>Ded=250, C%=30/40, OOP Max=1000</v>
          </cell>
          <cell r="G813">
            <v>0.66700000000000004</v>
          </cell>
          <cell r="H813">
            <v>0.68500000000000005</v>
          </cell>
          <cell r="I813">
            <v>0.66900000000000004</v>
          </cell>
          <cell r="J813">
            <v>0.65500000000000003</v>
          </cell>
          <cell r="K813">
            <v>0.64200000000000002</v>
          </cell>
          <cell r="L813">
            <v>0.63100000000000001</v>
          </cell>
          <cell r="M813">
            <v>0.502</v>
          </cell>
        </row>
        <row r="814">
          <cell r="F814" t="str">
            <v>Ded=250, C%=30/40, OOP Max=1150</v>
          </cell>
          <cell r="G814">
            <v>0.65900000000000003</v>
          </cell>
          <cell r="H814">
            <v>0.67900000000000005</v>
          </cell>
          <cell r="I814">
            <v>0.66300000000000003</v>
          </cell>
          <cell r="J814">
            <v>0.64800000000000002</v>
          </cell>
          <cell r="K814">
            <v>0.63600000000000001</v>
          </cell>
          <cell r="L814">
            <v>0.625</v>
          </cell>
          <cell r="M814">
            <v>0.495</v>
          </cell>
        </row>
        <row r="815">
          <cell r="F815" t="str">
            <v>Ded=250, C%=30/40, OOP Max=1450</v>
          </cell>
          <cell r="G815">
            <v>0.64700000000000002</v>
          </cell>
          <cell r="H815">
            <v>0.66800000000000004</v>
          </cell>
          <cell r="I815">
            <v>0.65200000000000002</v>
          </cell>
          <cell r="J815">
            <v>0.63800000000000001</v>
          </cell>
          <cell r="K815">
            <v>0.625</v>
          </cell>
          <cell r="L815">
            <v>0.61399999999999999</v>
          </cell>
          <cell r="M815">
            <v>0.495</v>
          </cell>
        </row>
        <row r="816">
          <cell r="F816" t="str">
            <v>Ded=250, C%=30/40, OOP Max=1750</v>
          </cell>
          <cell r="G816">
            <v>0.63700000000000001</v>
          </cell>
          <cell r="H816">
            <v>0.66</v>
          </cell>
          <cell r="I816">
            <v>0.64400000000000002</v>
          </cell>
          <cell r="J816">
            <v>0.63</v>
          </cell>
          <cell r="K816">
            <v>0.61699999999999999</v>
          </cell>
          <cell r="L816">
            <v>0.60599999999999998</v>
          </cell>
          <cell r="M816">
            <v>0.48499999999999999</v>
          </cell>
        </row>
        <row r="817">
          <cell r="F817" t="str">
            <v>Ded=250, C%=30/40, OOP Max=2500</v>
          </cell>
          <cell r="G817">
            <v>0.62</v>
          </cell>
          <cell r="H817">
            <v>0.64700000000000002</v>
          </cell>
          <cell r="I817">
            <v>0.63100000000000001</v>
          </cell>
          <cell r="J817">
            <v>0.61599999999999999</v>
          </cell>
          <cell r="K817">
            <v>0.60399999999999998</v>
          </cell>
          <cell r="L817">
            <v>0.59299999999999997</v>
          </cell>
          <cell r="M817">
            <v>0.46899999999999997</v>
          </cell>
        </row>
        <row r="818">
          <cell r="F818" t="str">
            <v>Ded=250, C%=30/40, OOP Max=3250</v>
          </cell>
          <cell r="G818">
            <v>0.61</v>
          </cell>
          <cell r="H818">
            <v>0.63800000000000001</v>
          </cell>
          <cell r="I818">
            <v>0.622</v>
          </cell>
          <cell r="J818">
            <v>0.60799999999999998</v>
          </cell>
          <cell r="K818">
            <v>0.59599999999999997</v>
          </cell>
          <cell r="L818">
            <v>0.58499999999999996</v>
          </cell>
          <cell r="M818">
            <v>0.45900000000000002</v>
          </cell>
        </row>
        <row r="819">
          <cell r="F819" t="str">
            <v>Ded=250, C%=30/40, OOP Max=4750</v>
          </cell>
          <cell r="G819">
            <v>0.59699999999999998</v>
          </cell>
          <cell r="H819">
            <v>0.628</v>
          </cell>
          <cell r="I819">
            <v>0.61199999999999999</v>
          </cell>
          <cell r="J819">
            <v>0.59799999999999998</v>
          </cell>
          <cell r="K819">
            <v>0.58499999999999996</v>
          </cell>
          <cell r="L819">
            <v>0.57499999999999996</v>
          </cell>
          <cell r="M819">
            <v>0.44400000000000001</v>
          </cell>
        </row>
        <row r="820">
          <cell r="F820" t="str">
            <v>Ded=250, C%=30/40, OOP Max=6250</v>
          </cell>
          <cell r="G820">
            <v>0.58899999999999997</v>
          </cell>
          <cell r="H820">
            <v>0.621</v>
          </cell>
          <cell r="I820">
            <v>0.60599999999999998</v>
          </cell>
          <cell r="J820">
            <v>0.59099999999999997</v>
          </cell>
          <cell r="K820">
            <v>0.57899999999999996</v>
          </cell>
          <cell r="L820">
            <v>0.56799999999999995</v>
          </cell>
          <cell r="M820">
            <v>0.435</v>
          </cell>
        </row>
        <row r="821">
          <cell r="F821" t="str">
            <v>Ded=250, C%=30/40, OOP Max=7750</v>
          </cell>
          <cell r="G821">
            <v>0.58299999999999996</v>
          </cell>
          <cell r="H821">
            <v>0.61699999999999999</v>
          </cell>
          <cell r="I821">
            <v>0.60099999999999998</v>
          </cell>
          <cell r="J821">
            <v>0.58699999999999997</v>
          </cell>
          <cell r="K821">
            <v>0.57399999999999995</v>
          </cell>
          <cell r="L821">
            <v>0.56299999999999994</v>
          </cell>
          <cell r="M821">
            <v>0.42699999999999999</v>
          </cell>
        </row>
        <row r="822">
          <cell r="F822" t="str">
            <v>Ded=250, C%=30/40, OOP Max=9250</v>
          </cell>
          <cell r="G822">
            <v>0.57899999999999996</v>
          </cell>
          <cell r="H822">
            <v>0.61299999999999999</v>
          </cell>
          <cell r="I822">
            <v>0.59699999999999998</v>
          </cell>
          <cell r="J822">
            <v>0.58299999999999996</v>
          </cell>
          <cell r="K822">
            <v>0.57099999999999995</v>
          </cell>
          <cell r="L822">
            <v>0.56000000000000005</v>
          </cell>
          <cell r="M822">
            <v>0.42099999999999999</v>
          </cell>
        </row>
        <row r="823">
          <cell r="F823" t="str">
            <v>Ded=250, C%=30/40, OOP Max=NA</v>
          </cell>
          <cell r="G823">
            <v>0.54900000000000004</v>
          </cell>
          <cell r="H823">
            <v>0.59099999999999997</v>
          </cell>
          <cell r="I823">
            <v>0.57499999999999996</v>
          </cell>
          <cell r="J823">
            <v>0.56100000000000005</v>
          </cell>
          <cell r="K823">
            <v>0.54900000000000004</v>
          </cell>
          <cell r="L823">
            <v>0.53800000000000003</v>
          </cell>
          <cell r="M823">
            <v>0.379</v>
          </cell>
        </row>
        <row r="824">
          <cell r="F824" t="str">
            <v>Ded=250, C%=30/50, OOP Max=400</v>
          </cell>
          <cell r="G824">
            <v>0.70899999999999996</v>
          </cell>
          <cell r="H824">
            <v>0.72099999999999997</v>
          </cell>
          <cell r="I824">
            <v>0.70499999999999996</v>
          </cell>
          <cell r="J824">
            <v>0.69</v>
          </cell>
          <cell r="K824">
            <v>0.67800000000000005</v>
          </cell>
          <cell r="L824">
            <v>0.66700000000000004</v>
          </cell>
          <cell r="M824">
            <v>0.53200000000000003</v>
          </cell>
        </row>
        <row r="825">
          <cell r="F825" t="str">
            <v>Ded=250, C%=30/50, OOP Max=550</v>
          </cell>
          <cell r="G825">
            <v>0.69</v>
          </cell>
          <cell r="H825">
            <v>0.70399999999999996</v>
          </cell>
          <cell r="I825">
            <v>0.68799999999999994</v>
          </cell>
          <cell r="J825">
            <v>0.67300000000000004</v>
          </cell>
          <cell r="K825">
            <v>0.66100000000000003</v>
          </cell>
          <cell r="L825">
            <v>0.64900000000000002</v>
          </cell>
          <cell r="M825">
            <v>0.52300000000000002</v>
          </cell>
        </row>
        <row r="826">
          <cell r="F826" t="str">
            <v>Ded=250, C%=30/50, OOP Max=700</v>
          </cell>
          <cell r="G826">
            <v>0.67600000000000005</v>
          </cell>
          <cell r="H826">
            <v>0.69099999999999995</v>
          </cell>
          <cell r="I826">
            <v>0.67500000000000004</v>
          </cell>
          <cell r="J826">
            <v>0.66100000000000003</v>
          </cell>
          <cell r="K826">
            <v>0.64800000000000002</v>
          </cell>
          <cell r="L826">
            <v>0.63700000000000001</v>
          </cell>
          <cell r="M826">
            <v>0.51600000000000001</v>
          </cell>
        </row>
        <row r="827">
          <cell r="F827" t="str">
            <v>Ded=250, C%=30/50, OOP Max=850</v>
          </cell>
          <cell r="G827">
            <v>0.66400000000000003</v>
          </cell>
          <cell r="H827">
            <v>0.68200000000000005</v>
          </cell>
          <cell r="I827">
            <v>0.66600000000000004</v>
          </cell>
          <cell r="J827">
            <v>0.65100000000000002</v>
          </cell>
          <cell r="K827">
            <v>0.63900000000000001</v>
          </cell>
          <cell r="L827">
            <v>0.627</v>
          </cell>
          <cell r="M827">
            <v>0.50900000000000001</v>
          </cell>
        </row>
        <row r="828">
          <cell r="F828" t="str">
            <v>Ded=250, C%=30/50, OOP Max=1000</v>
          </cell>
          <cell r="G828">
            <v>0.65500000000000003</v>
          </cell>
          <cell r="H828">
            <v>0.67400000000000004</v>
          </cell>
          <cell r="I828">
            <v>0.65800000000000003</v>
          </cell>
          <cell r="J828">
            <v>0.64300000000000002</v>
          </cell>
          <cell r="K828">
            <v>0.63100000000000001</v>
          </cell>
          <cell r="L828">
            <v>0.62</v>
          </cell>
          <cell r="M828">
            <v>0.502</v>
          </cell>
        </row>
        <row r="829">
          <cell r="F829" t="str">
            <v>Ded=250, C%=30/50, OOP Max=1150</v>
          </cell>
          <cell r="G829">
            <v>0.64800000000000002</v>
          </cell>
          <cell r="H829">
            <v>0.66700000000000004</v>
          </cell>
          <cell r="I829">
            <v>0.65100000000000002</v>
          </cell>
          <cell r="J829">
            <v>0.63700000000000001</v>
          </cell>
          <cell r="K829">
            <v>0.624</v>
          </cell>
          <cell r="L829">
            <v>0.61299999999999999</v>
          </cell>
          <cell r="M829">
            <v>0.495</v>
          </cell>
        </row>
        <row r="830">
          <cell r="F830" t="str">
            <v>Ded=250, C%=30/50, OOP Max=1450</v>
          </cell>
          <cell r="G830">
            <v>0.63500000000000001</v>
          </cell>
          <cell r="H830">
            <v>0.65700000000000003</v>
          </cell>
          <cell r="I830">
            <v>0.64100000000000001</v>
          </cell>
          <cell r="J830">
            <v>0.626</v>
          </cell>
          <cell r="K830">
            <v>0.61399999999999999</v>
          </cell>
          <cell r="L830">
            <v>0.60299999999999998</v>
          </cell>
          <cell r="M830">
            <v>0.495</v>
          </cell>
        </row>
        <row r="831">
          <cell r="F831" t="str">
            <v>Ded=250, C%=30/50, OOP Max=1750</v>
          </cell>
          <cell r="G831">
            <v>0.626</v>
          </cell>
          <cell r="H831">
            <v>0.64900000000000002</v>
          </cell>
          <cell r="I831">
            <v>0.63300000000000001</v>
          </cell>
          <cell r="J831">
            <v>0.61799999999999999</v>
          </cell>
          <cell r="K831">
            <v>0.60599999999999998</v>
          </cell>
          <cell r="L831">
            <v>0.59499999999999997</v>
          </cell>
          <cell r="M831">
            <v>0.48499999999999999</v>
          </cell>
        </row>
        <row r="832">
          <cell r="F832" t="str">
            <v>Ded=250, C%=30/50, OOP Max=2500</v>
          </cell>
          <cell r="G832">
            <v>0.60899999999999999</v>
          </cell>
          <cell r="H832">
            <v>0.63500000000000001</v>
          </cell>
          <cell r="I832">
            <v>0.61899999999999999</v>
          </cell>
          <cell r="J832">
            <v>0.60499999999999998</v>
          </cell>
          <cell r="K832">
            <v>0.59299999999999997</v>
          </cell>
          <cell r="L832">
            <v>0.58199999999999996</v>
          </cell>
          <cell r="M832">
            <v>0.46899999999999997</v>
          </cell>
        </row>
        <row r="833">
          <cell r="F833" t="str">
            <v>Ded=250, C%=30/50, OOP Max=3250</v>
          </cell>
          <cell r="G833">
            <v>0.59899999999999998</v>
          </cell>
          <cell r="H833">
            <v>0.627</v>
          </cell>
          <cell r="I833">
            <v>0.61099999999999999</v>
          </cell>
          <cell r="J833">
            <v>0.59699999999999998</v>
          </cell>
          <cell r="K833">
            <v>0.58399999999999996</v>
          </cell>
          <cell r="L833">
            <v>0.57299999999999995</v>
          </cell>
          <cell r="M833">
            <v>0.45900000000000002</v>
          </cell>
        </row>
        <row r="834">
          <cell r="F834" t="str">
            <v>Ded=250, C%=30/50, OOP Max=4750</v>
          </cell>
          <cell r="G834">
            <v>0.58599999999999997</v>
          </cell>
          <cell r="H834">
            <v>0.61699999999999999</v>
          </cell>
          <cell r="I834">
            <v>0.60099999999999998</v>
          </cell>
          <cell r="J834">
            <v>0.58599999999999997</v>
          </cell>
          <cell r="K834">
            <v>0.57399999999999995</v>
          </cell>
          <cell r="L834">
            <v>0.56299999999999994</v>
          </cell>
          <cell r="M834">
            <v>0.44400000000000001</v>
          </cell>
        </row>
        <row r="835">
          <cell r="F835" t="str">
            <v>Ded=250, C%=30/50, OOP Max=6250</v>
          </cell>
          <cell r="G835">
            <v>0.57799999999999996</v>
          </cell>
          <cell r="H835">
            <v>0.61</v>
          </cell>
          <cell r="I835">
            <v>0.59399999999999997</v>
          </cell>
          <cell r="J835">
            <v>0.57999999999999996</v>
          </cell>
          <cell r="K835">
            <v>0.56699999999999995</v>
          </cell>
          <cell r="L835">
            <v>0.55700000000000005</v>
          </cell>
          <cell r="M835">
            <v>0.435</v>
          </cell>
        </row>
        <row r="836">
          <cell r="F836" t="str">
            <v>Ded=250, C%=30/50, OOP Max=7750</v>
          </cell>
          <cell r="G836">
            <v>0.57199999999999995</v>
          </cell>
          <cell r="H836">
            <v>0.60499999999999998</v>
          </cell>
          <cell r="I836">
            <v>0.58899999999999997</v>
          </cell>
          <cell r="J836">
            <v>0.57499999999999996</v>
          </cell>
          <cell r="K836">
            <v>0.56299999999999994</v>
          </cell>
          <cell r="L836">
            <v>0.55200000000000005</v>
          </cell>
          <cell r="M836">
            <v>0.42699999999999999</v>
          </cell>
        </row>
        <row r="837">
          <cell r="F837" t="str">
            <v>Ded=250, C%=30/50, OOP Max=9250</v>
          </cell>
          <cell r="G837">
            <v>0.56699999999999995</v>
          </cell>
          <cell r="H837">
            <v>0.60199999999999998</v>
          </cell>
          <cell r="I837">
            <v>0.58599999999999997</v>
          </cell>
          <cell r="J837">
            <v>0.57199999999999995</v>
          </cell>
          <cell r="K837">
            <v>0.55900000000000005</v>
          </cell>
          <cell r="L837">
            <v>0.54800000000000004</v>
          </cell>
          <cell r="M837">
            <v>0.42099999999999999</v>
          </cell>
        </row>
        <row r="838">
          <cell r="F838" t="str">
            <v>Ded=250, C%=30/50, OOP Max=NA</v>
          </cell>
          <cell r="G838">
            <v>0.53800000000000003</v>
          </cell>
          <cell r="H838">
            <v>0.57999999999999996</v>
          </cell>
          <cell r="I838">
            <v>0.56399999999999995</v>
          </cell>
          <cell r="J838">
            <v>0.55000000000000004</v>
          </cell>
          <cell r="K838">
            <v>0.53800000000000003</v>
          </cell>
          <cell r="L838">
            <v>0.52700000000000002</v>
          </cell>
          <cell r="M838">
            <v>0.379</v>
          </cell>
        </row>
        <row r="839">
          <cell r="F839" t="str">
            <v>Ded=300, C%=0/10, OOP Max=NA</v>
          </cell>
          <cell r="G839">
            <v>0.83799999999999997</v>
          </cell>
          <cell r="H839">
            <v>0.81399999999999995</v>
          </cell>
          <cell r="I839">
            <v>0.79800000000000004</v>
          </cell>
          <cell r="J839">
            <v>0.78300000000000003</v>
          </cell>
          <cell r="K839">
            <v>0.77</v>
          </cell>
          <cell r="L839">
            <v>0.75900000000000001</v>
          </cell>
          <cell r="M839">
            <v>0.60399999999999998</v>
          </cell>
        </row>
        <row r="840">
          <cell r="F840" t="str">
            <v>Ded=300, C%=0/20, OOP Max=NA</v>
          </cell>
          <cell r="G840">
            <v>0.82299999999999995</v>
          </cell>
          <cell r="H840">
            <v>0.79900000000000004</v>
          </cell>
          <cell r="I840">
            <v>0.78300000000000003</v>
          </cell>
          <cell r="J840">
            <v>0.76800000000000002</v>
          </cell>
          <cell r="K840">
            <v>0.75600000000000001</v>
          </cell>
          <cell r="L840">
            <v>0.74399999999999999</v>
          </cell>
          <cell r="M840">
            <v>0.60399999999999998</v>
          </cell>
        </row>
        <row r="841">
          <cell r="F841" t="str">
            <v>Ded=300, C%=0/30, OOP Max=NA</v>
          </cell>
          <cell r="G841">
            <v>0.81100000000000005</v>
          </cell>
          <cell r="H841">
            <v>0.78700000000000003</v>
          </cell>
          <cell r="I841">
            <v>0.77100000000000002</v>
          </cell>
          <cell r="J841">
            <v>0.75600000000000001</v>
          </cell>
          <cell r="K841">
            <v>0.74299999999999999</v>
          </cell>
          <cell r="L841">
            <v>0.73199999999999998</v>
          </cell>
          <cell r="M841">
            <v>0.60399999999999998</v>
          </cell>
        </row>
        <row r="842">
          <cell r="F842" t="str">
            <v>Ded=300, C%=0/40, OOP Max=NA</v>
          </cell>
          <cell r="G842">
            <v>0.79900000000000004</v>
          </cell>
          <cell r="H842">
            <v>0.77500000000000002</v>
          </cell>
          <cell r="I842">
            <v>0.75900000000000001</v>
          </cell>
          <cell r="J842">
            <v>0.74399999999999999</v>
          </cell>
          <cell r="K842">
            <v>0.73199999999999998</v>
          </cell>
          <cell r="L842">
            <v>0.72</v>
          </cell>
          <cell r="M842">
            <v>0.60399999999999998</v>
          </cell>
        </row>
        <row r="843">
          <cell r="F843" t="str">
            <v>Ded=300, C%=0/50, OOP Max=NA</v>
          </cell>
          <cell r="G843">
            <v>0.78800000000000003</v>
          </cell>
          <cell r="H843">
            <v>0.76400000000000001</v>
          </cell>
          <cell r="I843">
            <v>0.748</v>
          </cell>
          <cell r="J843">
            <v>0.73299999999999998</v>
          </cell>
          <cell r="K843">
            <v>0.72</v>
          </cell>
          <cell r="L843">
            <v>0.70899999999999996</v>
          </cell>
          <cell r="M843">
            <v>0.60399999999999998</v>
          </cell>
        </row>
        <row r="844">
          <cell r="F844" t="str">
            <v>Ded=300, C%=10/20, OOP Max=350</v>
          </cell>
          <cell r="G844">
            <v>0.77500000000000002</v>
          </cell>
          <cell r="H844">
            <v>0.77200000000000002</v>
          </cell>
          <cell r="I844">
            <v>0.75600000000000001</v>
          </cell>
          <cell r="J844">
            <v>0.74099999999999999</v>
          </cell>
          <cell r="K844">
            <v>0.72799999999999998</v>
          </cell>
          <cell r="L844">
            <v>0.71699999999999997</v>
          </cell>
          <cell r="M844">
            <v>0.57799999999999996</v>
          </cell>
        </row>
        <row r="845">
          <cell r="F845" t="str">
            <v>Ded=300, C%=10/20, OOP Max=400</v>
          </cell>
          <cell r="G845">
            <v>0.76900000000000002</v>
          </cell>
          <cell r="H845">
            <v>0.76600000000000001</v>
          </cell>
          <cell r="I845">
            <v>0.75</v>
          </cell>
          <cell r="J845">
            <v>0.73499999999999999</v>
          </cell>
          <cell r="K845">
            <v>0.72199999999999998</v>
          </cell>
          <cell r="L845">
            <v>0.71099999999999997</v>
          </cell>
          <cell r="M845">
            <v>0.57499999999999996</v>
          </cell>
        </row>
        <row r="846">
          <cell r="F846" t="str">
            <v>Ded=300, C%=10/20, OOP Max=450</v>
          </cell>
          <cell r="G846">
            <v>0.76400000000000001</v>
          </cell>
          <cell r="H846">
            <v>0.76200000000000001</v>
          </cell>
          <cell r="I846">
            <v>0.746</v>
          </cell>
          <cell r="J846">
            <v>0.73099999999999998</v>
          </cell>
          <cell r="K846">
            <v>0.71799999999999997</v>
          </cell>
          <cell r="L846">
            <v>0.70699999999999996</v>
          </cell>
          <cell r="M846">
            <v>0.57299999999999995</v>
          </cell>
        </row>
        <row r="847">
          <cell r="F847" t="str">
            <v>Ded=300, C%=10/20, OOP Max=500</v>
          </cell>
          <cell r="G847">
            <v>0.76</v>
          </cell>
          <cell r="H847">
            <v>0.75900000000000001</v>
          </cell>
          <cell r="I847">
            <v>0.74199999999999999</v>
          </cell>
          <cell r="J847">
            <v>0.72799999999999998</v>
          </cell>
          <cell r="K847">
            <v>0.71499999999999997</v>
          </cell>
          <cell r="L847">
            <v>0.70399999999999996</v>
          </cell>
          <cell r="M847">
            <v>0.56999999999999995</v>
          </cell>
        </row>
        <row r="848">
          <cell r="F848" t="str">
            <v>Ded=300, C%=10/20, OOP Max=550</v>
          </cell>
          <cell r="G848">
            <v>0.75700000000000001</v>
          </cell>
          <cell r="H848">
            <v>0.75600000000000001</v>
          </cell>
          <cell r="I848">
            <v>0.74</v>
          </cell>
          <cell r="J848">
            <v>0.72499999999999998</v>
          </cell>
          <cell r="K848">
            <v>0.71299999999999997</v>
          </cell>
          <cell r="L848">
            <v>0.70099999999999996</v>
          </cell>
          <cell r="M848">
            <v>0.56799999999999995</v>
          </cell>
        </row>
        <row r="849">
          <cell r="F849" t="str">
            <v>Ded=300, C%=10/20, OOP Max=600</v>
          </cell>
          <cell r="G849">
            <v>0.755</v>
          </cell>
          <cell r="H849">
            <v>0.754</v>
          </cell>
          <cell r="I849">
            <v>0.73799999999999999</v>
          </cell>
          <cell r="J849">
            <v>0.72299999999999998</v>
          </cell>
          <cell r="K849">
            <v>0.71</v>
          </cell>
          <cell r="L849">
            <v>0.69899999999999995</v>
          </cell>
          <cell r="M849">
            <v>0.56599999999999995</v>
          </cell>
        </row>
        <row r="850">
          <cell r="F850" t="str">
            <v>Ded=300, C%=10/20, OOP Max=700</v>
          </cell>
          <cell r="G850">
            <v>0.751</v>
          </cell>
          <cell r="H850">
            <v>0.75</v>
          </cell>
          <cell r="I850">
            <v>0.73399999999999999</v>
          </cell>
          <cell r="J850">
            <v>0.72</v>
          </cell>
          <cell r="K850">
            <v>0.70699999999999996</v>
          </cell>
          <cell r="L850">
            <v>0.69599999999999995</v>
          </cell>
          <cell r="M850">
            <v>0.56599999999999995</v>
          </cell>
        </row>
        <row r="851">
          <cell r="F851" t="str">
            <v>Ded=300, C%=10/20, OOP Max=800</v>
          </cell>
          <cell r="G851">
            <v>0.747</v>
          </cell>
          <cell r="H851">
            <v>0.748</v>
          </cell>
          <cell r="I851">
            <v>0.73099999999999998</v>
          </cell>
          <cell r="J851">
            <v>0.71699999999999997</v>
          </cell>
          <cell r="K851">
            <v>0.70399999999999996</v>
          </cell>
          <cell r="L851">
            <v>0.69299999999999995</v>
          </cell>
          <cell r="M851">
            <v>0.56200000000000006</v>
          </cell>
        </row>
        <row r="852">
          <cell r="F852" t="str">
            <v>Ded=300, C%=10/20, OOP Max=1050</v>
          </cell>
          <cell r="G852">
            <v>0.74099999999999999</v>
          </cell>
          <cell r="H852">
            <v>0.74299999999999999</v>
          </cell>
          <cell r="I852">
            <v>0.72699999999999998</v>
          </cell>
          <cell r="J852">
            <v>0.71199999999999997</v>
          </cell>
          <cell r="K852">
            <v>0.7</v>
          </cell>
          <cell r="L852">
            <v>0.68899999999999995</v>
          </cell>
          <cell r="M852">
            <v>0.55600000000000005</v>
          </cell>
        </row>
        <row r="853">
          <cell r="F853" t="str">
            <v>Ded=300, C%=10/20, OOP Max=1300</v>
          </cell>
          <cell r="G853">
            <v>0.73799999999999999</v>
          </cell>
          <cell r="H853">
            <v>0.74</v>
          </cell>
          <cell r="I853">
            <v>0.72399999999999998</v>
          </cell>
          <cell r="J853">
            <v>0.71</v>
          </cell>
          <cell r="K853">
            <v>0.69699999999999995</v>
          </cell>
          <cell r="L853">
            <v>0.68600000000000005</v>
          </cell>
          <cell r="M853">
            <v>0.55300000000000005</v>
          </cell>
        </row>
        <row r="854">
          <cell r="F854" t="str">
            <v>Ded=300, C%=10/20, OOP Max=1800</v>
          </cell>
          <cell r="G854">
            <v>0.73299999999999998</v>
          </cell>
          <cell r="H854">
            <v>0.73699999999999999</v>
          </cell>
          <cell r="I854">
            <v>0.72099999999999997</v>
          </cell>
          <cell r="J854">
            <v>0.70599999999999996</v>
          </cell>
          <cell r="K854">
            <v>0.69299999999999995</v>
          </cell>
          <cell r="L854">
            <v>0.68200000000000005</v>
          </cell>
          <cell r="M854">
            <v>0.54700000000000004</v>
          </cell>
        </row>
        <row r="855">
          <cell r="F855" t="str">
            <v>Ded=300, C%=10/20, OOP Max=2300</v>
          </cell>
          <cell r="G855">
            <v>0.73</v>
          </cell>
          <cell r="H855">
            <v>0.73399999999999999</v>
          </cell>
          <cell r="I855">
            <v>0.71799999999999997</v>
          </cell>
          <cell r="J855">
            <v>0.70399999999999996</v>
          </cell>
          <cell r="K855">
            <v>0.69099999999999995</v>
          </cell>
          <cell r="L855">
            <v>0.68</v>
          </cell>
          <cell r="M855">
            <v>0.54400000000000004</v>
          </cell>
        </row>
        <row r="856">
          <cell r="F856" t="str">
            <v>Ded=300, C%=10/20, OOP Max=2800</v>
          </cell>
          <cell r="G856">
            <v>0.72799999999999998</v>
          </cell>
          <cell r="H856">
            <v>0.73299999999999998</v>
          </cell>
          <cell r="I856">
            <v>0.71699999999999997</v>
          </cell>
          <cell r="J856">
            <v>0.70199999999999996</v>
          </cell>
          <cell r="K856">
            <v>0.69</v>
          </cell>
          <cell r="L856">
            <v>0.67900000000000005</v>
          </cell>
          <cell r="M856">
            <v>0.54100000000000004</v>
          </cell>
        </row>
        <row r="857">
          <cell r="F857" t="str">
            <v>Ded=300, C%=10/20, OOP Max=3300</v>
          </cell>
          <cell r="G857">
            <v>0.72699999999999998</v>
          </cell>
          <cell r="H857">
            <v>0.73199999999999998</v>
          </cell>
          <cell r="I857">
            <v>0.71599999999999997</v>
          </cell>
          <cell r="J857">
            <v>0.70099999999999996</v>
          </cell>
          <cell r="K857">
            <v>0.68799999999999994</v>
          </cell>
          <cell r="L857">
            <v>0.67700000000000005</v>
          </cell>
          <cell r="M857">
            <v>0.53900000000000003</v>
          </cell>
        </row>
        <row r="858">
          <cell r="F858" t="str">
            <v>Ded=300, C%=10/20, OOP Max=NA</v>
          </cell>
          <cell r="G858">
            <v>0.71699999999999997</v>
          </cell>
          <cell r="H858">
            <v>0.72399999999999998</v>
          </cell>
          <cell r="I858">
            <v>0.70799999999999996</v>
          </cell>
          <cell r="J858">
            <v>0.69399999999999995</v>
          </cell>
          <cell r="K858">
            <v>0.68100000000000005</v>
          </cell>
          <cell r="L858">
            <v>0.67</v>
          </cell>
          <cell r="M858">
            <v>0.52400000000000002</v>
          </cell>
        </row>
        <row r="859">
          <cell r="F859" t="str">
            <v>Ded=300, C%=10/30, OOP Max=350</v>
          </cell>
          <cell r="G859">
            <v>0.76300000000000001</v>
          </cell>
          <cell r="H859">
            <v>0.75900000000000001</v>
          </cell>
          <cell r="I859">
            <v>0.74299999999999999</v>
          </cell>
          <cell r="J859">
            <v>0.72899999999999998</v>
          </cell>
          <cell r="K859">
            <v>0.71599999999999997</v>
          </cell>
          <cell r="L859">
            <v>0.70499999999999996</v>
          </cell>
          <cell r="M859">
            <v>0.57799999999999996</v>
          </cell>
        </row>
        <row r="860">
          <cell r="F860" t="str">
            <v>Ded=300, C%=10/30, OOP Max=400</v>
          </cell>
          <cell r="G860">
            <v>0.75700000000000001</v>
          </cell>
          <cell r="H860">
            <v>0.754</v>
          </cell>
          <cell r="I860">
            <v>0.73799999999999999</v>
          </cell>
          <cell r="J860">
            <v>0.72299999999999998</v>
          </cell>
          <cell r="K860">
            <v>0.71</v>
          </cell>
          <cell r="L860">
            <v>0.69899999999999995</v>
          </cell>
          <cell r="M860">
            <v>0.57499999999999996</v>
          </cell>
        </row>
        <row r="861">
          <cell r="F861" t="str">
            <v>Ded=300, C%=10/30, OOP Max=450</v>
          </cell>
          <cell r="G861">
            <v>0.752</v>
          </cell>
          <cell r="H861">
            <v>0.75</v>
          </cell>
          <cell r="I861">
            <v>0.73299999999999998</v>
          </cell>
          <cell r="J861">
            <v>0.71899999999999997</v>
          </cell>
          <cell r="K861">
            <v>0.70599999999999996</v>
          </cell>
          <cell r="L861">
            <v>0.69499999999999995</v>
          </cell>
          <cell r="M861">
            <v>0.57299999999999995</v>
          </cell>
        </row>
        <row r="862">
          <cell r="F862" t="str">
            <v>Ded=300, C%=10/30, OOP Max=500</v>
          </cell>
          <cell r="G862">
            <v>0.748</v>
          </cell>
          <cell r="H862">
            <v>0.746</v>
          </cell>
          <cell r="I862">
            <v>0.73</v>
          </cell>
          <cell r="J862">
            <v>0.71599999999999997</v>
          </cell>
          <cell r="K862">
            <v>0.70299999999999996</v>
          </cell>
          <cell r="L862">
            <v>0.69199999999999995</v>
          </cell>
          <cell r="M862">
            <v>0.56999999999999995</v>
          </cell>
        </row>
        <row r="863">
          <cell r="F863" t="str">
            <v>Ded=300, C%=10/30, OOP Max=550</v>
          </cell>
          <cell r="G863">
            <v>0.745</v>
          </cell>
          <cell r="H863">
            <v>0.74399999999999999</v>
          </cell>
          <cell r="I863">
            <v>0.72799999999999998</v>
          </cell>
          <cell r="J863">
            <v>0.71299999999999997</v>
          </cell>
          <cell r="K863">
            <v>0.7</v>
          </cell>
          <cell r="L863">
            <v>0.68899999999999995</v>
          </cell>
          <cell r="M863">
            <v>0.56799999999999995</v>
          </cell>
        </row>
        <row r="864">
          <cell r="F864" t="str">
            <v>Ded=300, C%=10/30, OOP Max=600</v>
          </cell>
          <cell r="G864">
            <v>0.74299999999999999</v>
          </cell>
          <cell r="H864">
            <v>0.74199999999999999</v>
          </cell>
          <cell r="I864">
            <v>0.72499999999999998</v>
          </cell>
          <cell r="J864">
            <v>0.71099999999999997</v>
          </cell>
          <cell r="K864">
            <v>0.69799999999999995</v>
          </cell>
          <cell r="L864">
            <v>0.68700000000000006</v>
          </cell>
          <cell r="M864">
            <v>0.56599999999999995</v>
          </cell>
        </row>
        <row r="865">
          <cell r="F865" t="str">
            <v>Ded=300, C%=10/30, OOP Max=700</v>
          </cell>
          <cell r="G865">
            <v>0.73799999999999999</v>
          </cell>
          <cell r="H865">
            <v>0.73799999999999999</v>
          </cell>
          <cell r="I865">
            <v>0.72199999999999998</v>
          </cell>
          <cell r="J865">
            <v>0.70699999999999996</v>
          </cell>
          <cell r="K865">
            <v>0.69499999999999995</v>
          </cell>
          <cell r="L865">
            <v>0.68400000000000005</v>
          </cell>
          <cell r="M865">
            <v>0.56599999999999995</v>
          </cell>
        </row>
        <row r="866">
          <cell r="F866" t="str">
            <v>Ded=300, C%=10/30, OOP Max=800</v>
          </cell>
          <cell r="G866">
            <v>0.73499999999999999</v>
          </cell>
          <cell r="H866">
            <v>0.73499999999999999</v>
          </cell>
          <cell r="I866">
            <v>0.71899999999999997</v>
          </cell>
          <cell r="J866">
            <v>0.70499999999999996</v>
          </cell>
          <cell r="K866">
            <v>0.69199999999999995</v>
          </cell>
          <cell r="L866">
            <v>0.68100000000000005</v>
          </cell>
          <cell r="M866">
            <v>0.56200000000000006</v>
          </cell>
        </row>
        <row r="867">
          <cell r="F867" t="str">
            <v>Ded=300, C%=10/30, OOP Max=1050</v>
          </cell>
          <cell r="G867">
            <v>0.72899999999999998</v>
          </cell>
          <cell r="H867">
            <v>0.73099999999999998</v>
          </cell>
          <cell r="I867">
            <v>0.71499999999999997</v>
          </cell>
          <cell r="J867">
            <v>0.7</v>
          </cell>
          <cell r="K867">
            <v>0.68700000000000006</v>
          </cell>
          <cell r="L867">
            <v>0.67600000000000005</v>
          </cell>
          <cell r="M867">
            <v>0.55600000000000005</v>
          </cell>
        </row>
        <row r="868">
          <cell r="F868" t="str">
            <v>Ded=300, C%=10/30, OOP Max=1300</v>
          </cell>
          <cell r="G868">
            <v>0.72599999999999998</v>
          </cell>
          <cell r="H868">
            <v>0.72799999999999998</v>
          </cell>
          <cell r="I868">
            <v>0.71199999999999997</v>
          </cell>
          <cell r="J868">
            <v>0.69699999999999995</v>
          </cell>
          <cell r="K868">
            <v>0.68500000000000005</v>
          </cell>
          <cell r="L868">
            <v>0.67400000000000004</v>
          </cell>
          <cell r="M868">
            <v>0.55300000000000005</v>
          </cell>
        </row>
        <row r="869">
          <cell r="F869" t="str">
            <v>Ded=300, C%=10/30, OOP Max=1800</v>
          </cell>
          <cell r="G869">
            <v>0.72099999999999997</v>
          </cell>
          <cell r="H869">
            <v>0.72399999999999998</v>
          </cell>
          <cell r="I869">
            <v>0.70799999999999996</v>
          </cell>
          <cell r="J869">
            <v>0.69399999999999995</v>
          </cell>
          <cell r="K869">
            <v>0.68100000000000005</v>
          </cell>
          <cell r="L869">
            <v>0.67</v>
          </cell>
          <cell r="M869">
            <v>0.54700000000000004</v>
          </cell>
        </row>
        <row r="870">
          <cell r="F870" t="str">
            <v>Ded=300, C%=10/30, OOP Max=2300</v>
          </cell>
          <cell r="G870">
            <v>0.71799999999999997</v>
          </cell>
          <cell r="H870">
            <v>0.72199999999999998</v>
          </cell>
          <cell r="I870">
            <v>0.70599999999999996</v>
          </cell>
          <cell r="J870">
            <v>0.69199999999999995</v>
          </cell>
          <cell r="K870">
            <v>0.67900000000000005</v>
          </cell>
          <cell r="L870">
            <v>0.66800000000000004</v>
          </cell>
          <cell r="M870">
            <v>0.54400000000000004</v>
          </cell>
        </row>
        <row r="871">
          <cell r="F871" t="str">
            <v>Ded=300, C%=10/30, OOP Max=2800</v>
          </cell>
          <cell r="G871">
            <v>0.71599999999999997</v>
          </cell>
          <cell r="H871">
            <v>0.72099999999999997</v>
          </cell>
          <cell r="I871">
            <v>0.70499999999999996</v>
          </cell>
          <cell r="J871">
            <v>0.69</v>
          </cell>
          <cell r="K871">
            <v>0.67700000000000005</v>
          </cell>
          <cell r="L871">
            <v>0.66600000000000004</v>
          </cell>
          <cell r="M871">
            <v>0.54100000000000004</v>
          </cell>
        </row>
        <row r="872">
          <cell r="F872" t="str">
            <v>Ded=300, C%=10/30, OOP Max=3300</v>
          </cell>
          <cell r="G872">
            <v>0.71499999999999997</v>
          </cell>
          <cell r="H872">
            <v>0.71899999999999997</v>
          </cell>
          <cell r="I872">
            <v>0.70299999999999996</v>
          </cell>
          <cell r="J872">
            <v>0.68899999999999995</v>
          </cell>
          <cell r="K872">
            <v>0.67600000000000005</v>
          </cell>
          <cell r="L872">
            <v>0.66500000000000004</v>
          </cell>
          <cell r="M872">
            <v>0.53900000000000003</v>
          </cell>
        </row>
        <row r="873">
          <cell r="F873" t="str">
            <v>Ded=300, C%=10/30, OOP Max=NA</v>
          </cell>
          <cell r="G873">
            <v>0.70399999999999996</v>
          </cell>
          <cell r="H873">
            <v>0.71199999999999997</v>
          </cell>
          <cell r="I873">
            <v>0.69599999999999995</v>
          </cell>
          <cell r="J873">
            <v>0.68100000000000005</v>
          </cell>
          <cell r="K873">
            <v>0.66900000000000004</v>
          </cell>
          <cell r="L873">
            <v>0.65800000000000003</v>
          </cell>
          <cell r="M873">
            <v>0.52400000000000002</v>
          </cell>
        </row>
        <row r="874">
          <cell r="F874" t="str">
            <v>Ded=300, C%=10/40, OOP Max=350</v>
          </cell>
          <cell r="G874">
            <v>0.752</v>
          </cell>
          <cell r="H874">
            <v>0.748</v>
          </cell>
          <cell r="I874">
            <v>0.73199999999999998</v>
          </cell>
          <cell r="J874">
            <v>0.71699999999999997</v>
          </cell>
          <cell r="K874">
            <v>0.70399999999999996</v>
          </cell>
          <cell r="L874">
            <v>0.69299999999999995</v>
          </cell>
          <cell r="M874">
            <v>0.57799999999999996</v>
          </cell>
        </row>
        <row r="875">
          <cell r="F875" t="str">
            <v>Ded=300, C%=10/40, OOP Max=400</v>
          </cell>
          <cell r="G875">
            <v>0.745</v>
          </cell>
          <cell r="H875">
            <v>0.74199999999999999</v>
          </cell>
          <cell r="I875">
            <v>0.72599999999999998</v>
          </cell>
          <cell r="J875">
            <v>0.71099999999999997</v>
          </cell>
          <cell r="K875">
            <v>0.69899999999999995</v>
          </cell>
          <cell r="L875">
            <v>0.68700000000000006</v>
          </cell>
          <cell r="M875">
            <v>0.57499999999999996</v>
          </cell>
        </row>
        <row r="876">
          <cell r="F876" t="str">
            <v>Ded=300, C%=10/40, OOP Max=450</v>
          </cell>
          <cell r="G876">
            <v>0.74</v>
          </cell>
          <cell r="H876">
            <v>0.73799999999999999</v>
          </cell>
          <cell r="I876">
            <v>0.72199999999999998</v>
          </cell>
          <cell r="J876">
            <v>0.70699999999999996</v>
          </cell>
          <cell r="K876">
            <v>0.69399999999999995</v>
          </cell>
          <cell r="L876">
            <v>0.68300000000000005</v>
          </cell>
          <cell r="M876">
            <v>0.57299999999999995</v>
          </cell>
        </row>
        <row r="877">
          <cell r="F877" t="str">
            <v>Ded=300, C%=10/40, OOP Max=500</v>
          </cell>
          <cell r="G877">
            <v>0.73599999999999999</v>
          </cell>
          <cell r="H877">
            <v>0.73499999999999999</v>
          </cell>
          <cell r="I877">
            <v>0.71899999999999997</v>
          </cell>
          <cell r="J877">
            <v>0.70399999999999996</v>
          </cell>
          <cell r="K877">
            <v>0.69099999999999995</v>
          </cell>
          <cell r="L877">
            <v>0.68</v>
          </cell>
          <cell r="M877">
            <v>0.56999999999999995</v>
          </cell>
        </row>
        <row r="878">
          <cell r="F878" t="str">
            <v>Ded=300, C%=10/40, OOP Max=550</v>
          </cell>
          <cell r="G878">
            <v>0.73299999999999998</v>
          </cell>
          <cell r="H878">
            <v>0.73199999999999998</v>
          </cell>
          <cell r="I878">
            <v>0.71599999999999997</v>
          </cell>
          <cell r="J878">
            <v>0.70099999999999996</v>
          </cell>
          <cell r="K878">
            <v>0.68899999999999995</v>
          </cell>
          <cell r="L878">
            <v>0.67800000000000005</v>
          </cell>
          <cell r="M878">
            <v>0.56799999999999995</v>
          </cell>
        </row>
        <row r="879">
          <cell r="F879" t="str">
            <v>Ded=300, C%=10/40, OOP Max=600</v>
          </cell>
          <cell r="G879">
            <v>0.73099999999999998</v>
          </cell>
          <cell r="H879">
            <v>0.73</v>
          </cell>
          <cell r="I879">
            <v>0.71399999999999997</v>
          </cell>
          <cell r="J879">
            <v>0.69899999999999995</v>
          </cell>
          <cell r="K879">
            <v>0.68600000000000005</v>
          </cell>
          <cell r="L879">
            <v>0.67500000000000004</v>
          </cell>
          <cell r="M879">
            <v>0.56599999999999995</v>
          </cell>
        </row>
        <row r="880">
          <cell r="F880" t="str">
            <v>Ded=300, C%=10/40, OOP Max=700</v>
          </cell>
          <cell r="G880">
            <v>0.72699999999999998</v>
          </cell>
          <cell r="H880">
            <v>0.72599999999999998</v>
          </cell>
          <cell r="I880">
            <v>0.71</v>
          </cell>
          <cell r="J880">
            <v>0.69599999999999995</v>
          </cell>
          <cell r="K880">
            <v>0.68300000000000005</v>
          </cell>
          <cell r="L880">
            <v>0.67200000000000004</v>
          </cell>
          <cell r="M880">
            <v>0.56599999999999995</v>
          </cell>
        </row>
        <row r="881">
          <cell r="F881" t="str">
            <v>Ded=300, C%=10/40, OOP Max=800</v>
          </cell>
          <cell r="G881">
            <v>0.72299999999999998</v>
          </cell>
          <cell r="H881">
            <v>0.72399999999999998</v>
          </cell>
          <cell r="I881">
            <v>0.70699999999999996</v>
          </cell>
          <cell r="J881">
            <v>0.69299999999999995</v>
          </cell>
          <cell r="K881">
            <v>0.68</v>
          </cell>
          <cell r="L881">
            <v>0.66900000000000004</v>
          </cell>
          <cell r="M881">
            <v>0.56200000000000006</v>
          </cell>
        </row>
        <row r="882">
          <cell r="F882" t="str">
            <v>Ded=300, C%=10/40, OOP Max=1050</v>
          </cell>
          <cell r="G882">
            <v>0.71699999999999997</v>
          </cell>
          <cell r="H882">
            <v>0.71899999999999997</v>
          </cell>
          <cell r="I882">
            <v>0.70299999999999996</v>
          </cell>
          <cell r="J882">
            <v>0.68799999999999994</v>
          </cell>
          <cell r="K882">
            <v>0.67600000000000005</v>
          </cell>
          <cell r="L882">
            <v>0.66500000000000004</v>
          </cell>
          <cell r="M882">
            <v>0.55600000000000005</v>
          </cell>
        </row>
        <row r="883">
          <cell r="F883" t="str">
            <v>Ded=300, C%=10/40, OOP Max=1300</v>
          </cell>
          <cell r="G883">
            <v>0.71399999999999997</v>
          </cell>
          <cell r="H883">
            <v>0.71599999999999997</v>
          </cell>
          <cell r="I883">
            <v>0.7</v>
          </cell>
          <cell r="J883">
            <v>0.68600000000000005</v>
          </cell>
          <cell r="K883">
            <v>0.67300000000000004</v>
          </cell>
          <cell r="L883">
            <v>0.66200000000000003</v>
          </cell>
          <cell r="M883">
            <v>0.55300000000000005</v>
          </cell>
        </row>
        <row r="884">
          <cell r="F884" t="str">
            <v>Ded=300, C%=10/40, OOP Max=1800</v>
          </cell>
          <cell r="G884">
            <v>0.70899999999999996</v>
          </cell>
          <cell r="H884">
            <v>0.71299999999999997</v>
          </cell>
          <cell r="I884">
            <v>0.69699999999999995</v>
          </cell>
          <cell r="J884">
            <v>0.68200000000000005</v>
          </cell>
          <cell r="K884">
            <v>0.66900000000000004</v>
          </cell>
          <cell r="L884">
            <v>0.65800000000000003</v>
          </cell>
          <cell r="M884">
            <v>0.54700000000000004</v>
          </cell>
        </row>
        <row r="885">
          <cell r="F885" t="str">
            <v>Ded=300, C%=10/40, OOP Max=2300</v>
          </cell>
          <cell r="G885">
            <v>0.70699999999999996</v>
          </cell>
          <cell r="H885">
            <v>0.71</v>
          </cell>
          <cell r="I885">
            <v>0.69399999999999995</v>
          </cell>
          <cell r="J885">
            <v>0.68</v>
          </cell>
          <cell r="K885">
            <v>0.66700000000000004</v>
          </cell>
          <cell r="L885">
            <v>0.65600000000000003</v>
          </cell>
          <cell r="M885">
            <v>0.54400000000000004</v>
          </cell>
        </row>
        <row r="886">
          <cell r="F886" t="str">
            <v>Ded=300, C%=10/40, OOP Max=2800</v>
          </cell>
          <cell r="G886">
            <v>0.70399999999999996</v>
          </cell>
          <cell r="H886">
            <v>0.70899999999999996</v>
          </cell>
          <cell r="I886">
            <v>0.69299999999999995</v>
          </cell>
          <cell r="J886">
            <v>0.67800000000000005</v>
          </cell>
          <cell r="K886">
            <v>0.66600000000000004</v>
          </cell>
          <cell r="L886">
            <v>0.65500000000000003</v>
          </cell>
          <cell r="M886">
            <v>0.54100000000000004</v>
          </cell>
        </row>
        <row r="887">
          <cell r="F887" t="str">
            <v>Ded=300, C%=10/40, OOP Max=3300</v>
          </cell>
          <cell r="G887">
            <v>0.70299999999999996</v>
          </cell>
          <cell r="H887">
            <v>0.70799999999999996</v>
          </cell>
          <cell r="I887">
            <v>0.69199999999999995</v>
          </cell>
          <cell r="J887">
            <v>0.67700000000000005</v>
          </cell>
          <cell r="K887">
            <v>0.66400000000000003</v>
          </cell>
          <cell r="L887">
            <v>0.65300000000000002</v>
          </cell>
          <cell r="M887">
            <v>0.53900000000000003</v>
          </cell>
        </row>
        <row r="888">
          <cell r="F888" t="str">
            <v>Ded=300, C%=10/40, OOP Max=NA</v>
          </cell>
          <cell r="G888">
            <v>0.69299999999999995</v>
          </cell>
          <cell r="H888">
            <v>0.7</v>
          </cell>
          <cell r="I888">
            <v>0.68400000000000005</v>
          </cell>
          <cell r="J888">
            <v>0.67</v>
          </cell>
          <cell r="K888">
            <v>0.65700000000000003</v>
          </cell>
          <cell r="L888">
            <v>0.64600000000000002</v>
          </cell>
          <cell r="M888">
            <v>0.52400000000000002</v>
          </cell>
        </row>
        <row r="889">
          <cell r="F889" t="str">
            <v>Ded=300, C%=10/50, OOP Max=350</v>
          </cell>
          <cell r="G889">
            <v>0.74</v>
          </cell>
          <cell r="H889">
            <v>0.73599999999999999</v>
          </cell>
          <cell r="I889">
            <v>0.72</v>
          </cell>
          <cell r="J889">
            <v>0.70599999999999996</v>
          </cell>
          <cell r="K889">
            <v>0.69299999999999995</v>
          </cell>
          <cell r="L889">
            <v>0.68200000000000005</v>
          </cell>
          <cell r="M889">
            <v>0.57799999999999996</v>
          </cell>
        </row>
        <row r="890">
          <cell r="F890" t="str">
            <v>Ded=300, C%=10/50, OOP Max=400</v>
          </cell>
          <cell r="G890">
            <v>0.73399999999999999</v>
          </cell>
          <cell r="H890">
            <v>0.73099999999999998</v>
          </cell>
          <cell r="I890">
            <v>0.71499999999999997</v>
          </cell>
          <cell r="J890">
            <v>0.7</v>
          </cell>
          <cell r="K890">
            <v>0.68700000000000006</v>
          </cell>
          <cell r="L890">
            <v>0.67600000000000005</v>
          </cell>
          <cell r="M890">
            <v>0.57499999999999996</v>
          </cell>
        </row>
        <row r="891">
          <cell r="F891" t="str">
            <v>Ded=300, C%=10/50, OOP Max=450</v>
          </cell>
          <cell r="G891">
            <v>0.72899999999999998</v>
          </cell>
          <cell r="H891">
            <v>0.72699999999999998</v>
          </cell>
          <cell r="I891">
            <v>0.71</v>
          </cell>
          <cell r="J891">
            <v>0.69599999999999995</v>
          </cell>
          <cell r="K891">
            <v>0.68300000000000005</v>
          </cell>
          <cell r="L891">
            <v>0.67200000000000004</v>
          </cell>
          <cell r="M891">
            <v>0.57299999999999995</v>
          </cell>
        </row>
        <row r="892">
          <cell r="F892" t="str">
            <v>Ded=300, C%=10/50, OOP Max=500</v>
          </cell>
          <cell r="G892">
            <v>0.72499999999999998</v>
          </cell>
          <cell r="H892">
            <v>0.72299999999999998</v>
          </cell>
          <cell r="I892">
            <v>0.70699999999999996</v>
          </cell>
          <cell r="J892">
            <v>0.69299999999999995</v>
          </cell>
          <cell r="K892">
            <v>0.68</v>
          </cell>
          <cell r="L892">
            <v>0.66900000000000004</v>
          </cell>
          <cell r="M892">
            <v>0.56999999999999995</v>
          </cell>
        </row>
        <row r="893">
          <cell r="F893" t="str">
            <v>Ded=300, C%=10/50, OOP Max=550</v>
          </cell>
          <cell r="G893">
            <v>0.72199999999999998</v>
          </cell>
          <cell r="H893">
            <v>0.72099999999999997</v>
          </cell>
          <cell r="I893">
            <v>0.70499999999999996</v>
          </cell>
          <cell r="J893">
            <v>0.69</v>
          </cell>
          <cell r="K893">
            <v>0.67700000000000005</v>
          </cell>
          <cell r="L893">
            <v>0.66600000000000004</v>
          </cell>
          <cell r="M893">
            <v>0.56799999999999995</v>
          </cell>
        </row>
        <row r="894">
          <cell r="F894" t="str">
            <v>Ded=300, C%=10/50, OOP Max=600</v>
          </cell>
          <cell r="G894">
            <v>0.72</v>
          </cell>
          <cell r="H894">
            <v>0.71899999999999997</v>
          </cell>
          <cell r="I894">
            <v>0.70199999999999996</v>
          </cell>
          <cell r="J894">
            <v>0.68799999999999994</v>
          </cell>
          <cell r="K894">
            <v>0.67500000000000004</v>
          </cell>
          <cell r="L894">
            <v>0.66400000000000003</v>
          </cell>
          <cell r="M894">
            <v>0.56599999999999995</v>
          </cell>
        </row>
        <row r="895">
          <cell r="F895" t="str">
            <v>Ded=300, C%=10/50, OOP Max=700</v>
          </cell>
          <cell r="G895">
            <v>0.71499999999999997</v>
          </cell>
          <cell r="H895">
            <v>0.71499999999999997</v>
          </cell>
          <cell r="I895">
            <v>0.69899999999999995</v>
          </cell>
          <cell r="J895">
            <v>0.68400000000000005</v>
          </cell>
          <cell r="K895">
            <v>0.67200000000000004</v>
          </cell>
          <cell r="L895">
            <v>0.66100000000000003</v>
          </cell>
          <cell r="M895">
            <v>0.56599999999999995</v>
          </cell>
        </row>
        <row r="896">
          <cell r="F896" t="str">
            <v>Ded=300, C%=10/50, OOP Max=800</v>
          </cell>
          <cell r="G896">
            <v>0.71199999999999997</v>
          </cell>
          <cell r="H896">
            <v>0.71199999999999997</v>
          </cell>
          <cell r="I896">
            <v>0.69599999999999995</v>
          </cell>
          <cell r="J896">
            <v>0.68200000000000005</v>
          </cell>
          <cell r="K896">
            <v>0.66900000000000004</v>
          </cell>
          <cell r="L896">
            <v>0.65800000000000003</v>
          </cell>
          <cell r="M896">
            <v>0.56200000000000006</v>
          </cell>
        </row>
        <row r="897">
          <cell r="F897" t="str">
            <v>Ded=300, C%=10/50, OOP Max=1050</v>
          </cell>
          <cell r="G897">
            <v>0.70599999999999996</v>
          </cell>
          <cell r="H897">
            <v>0.70799999999999996</v>
          </cell>
          <cell r="I897">
            <v>0.69199999999999995</v>
          </cell>
          <cell r="J897">
            <v>0.67700000000000005</v>
          </cell>
          <cell r="K897">
            <v>0.66400000000000003</v>
          </cell>
          <cell r="L897">
            <v>0.65300000000000002</v>
          </cell>
          <cell r="M897">
            <v>0.55600000000000005</v>
          </cell>
        </row>
        <row r="898">
          <cell r="F898" t="str">
            <v>Ded=300, C%=10/50, OOP Max=1300</v>
          </cell>
          <cell r="G898">
            <v>0.70299999999999996</v>
          </cell>
          <cell r="H898">
            <v>0.70499999999999996</v>
          </cell>
          <cell r="I898">
            <v>0.68899999999999995</v>
          </cell>
          <cell r="J898">
            <v>0.67400000000000004</v>
          </cell>
          <cell r="K898">
            <v>0.66200000000000003</v>
          </cell>
          <cell r="L898">
            <v>0.65100000000000002</v>
          </cell>
          <cell r="M898">
            <v>0.55300000000000005</v>
          </cell>
        </row>
        <row r="899">
          <cell r="F899" t="str">
            <v>Ded=300, C%=10/50, OOP Max=1800</v>
          </cell>
          <cell r="G899">
            <v>0.69799999999999995</v>
          </cell>
          <cell r="H899">
            <v>0.70099999999999996</v>
          </cell>
          <cell r="I899">
            <v>0.68500000000000005</v>
          </cell>
          <cell r="J899">
            <v>0.67100000000000004</v>
          </cell>
          <cell r="K899">
            <v>0.65800000000000003</v>
          </cell>
          <cell r="L899">
            <v>0.64700000000000002</v>
          </cell>
          <cell r="M899">
            <v>0.54700000000000004</v>
          </cell>
        </row>
        <row r="900">
          <cell r="F900" t="str">
            <v>Ded=300, C%=10/50, OOP Max=2300</v>
          </cell>
          <cell r="G900">
            <v>0.69499999999999995</v>
          </cell>
          <cell r="H900">
            <v>0.69899999999999995</v>
          </cell>
          <cell r="I900">
            <v>0.68300000000000005</v>
          </cell>
          <cell r="J900">
            <v>0.66900000000000004</v>
          </cell>
          <cell r="K900">
            <v>0.65600000000000003</v>
          </cell>
          <cell r="L900">
            <v>0.64500000000000002</v>
          </cell>
          <cell r="M900">
            <v>0.54400000000000004</v>
          </cell>
        </row>
        <row r="901">
          <cell r="F901" t="str">
            <v>Ded=300, C%=10/50, OOP Max=2800</v>
          </cell>
          <cell r="G901">
            <v>0.69299999999999995</v>
          </cell>
          <cell r="H901">
            <v>0.69799999999999995</v>
          </cell>
          <cell r="I901">
            <v>0.68100000000000005</v>
          </cell>
          <cell r="J901">
            <v>0.66700000000000004</v>
          </cell>
          <cell r="K901">
            <v>0.65400000000000003</v>
          </cell>
          <cell r="L901">
            <v>0.64300000000000002</v>
          </cell>
          <cell r="M901">
            <v>0.54100000000000004</v>
          </cell>
        </row>
        <row r="902">
          <cell r="F902" t="str">
            <v>Ded=300, C%=10/50, OOP Max=3300</v>
          </cell>
          <cell r="G902">
            <v>0.69199999999999995</v>
          </cell>
          <cell r="H902">
            <v>0.69599999999999995</v>
          </cell>
          <cell r="I902">
            <v>0.68</v>
          </cell>
          <cell r="J902">
            <v>0.66600000000000004</v>
          </cell>
          <cell r="K902">
            <v>0.65300000000000002</v>
          </cell>
          <cell r="L902">
            <v>0.64200000000000002</v>
          </cell>
          <cell r="M902">
            <v>0.53900000000000003</v>
          </cell>
        </row>
        <row r="903">
          <cell r="F903" t="str">
            <v>Ded=300, C%=10/50, OOP Max=NA</v>
          </cell>
          <cell r="G903">
            <v>0.68100000000000005</v>
          </cell>
          <cell r="H903">
            <v>0.68899999999999995</v>
          </cell>
          <cell r="I903">
            <v>0.67300000000000004</v>
          </cell>
          <cell r="J903">
            <v>0.65800000000000003</v>
          </cell>
          <cell r="K903">
            <v>0.64600000000000002</v>
          </cell>
          <cell r="L903">
            <v>0.63500000000000001</v>
          </cell>
          <cell r="M903">
            <v>0.52400000000000002</v>
          </cell>
        </row>
        <row r="904">
          <cell r="F904" t="str">
            <v>Ded=300, C%=20/30, OOP Max=400</v>
          </cell>
          <cell r="G904">
            <v>0.73899999999999999</v>
          </cell>
          <cell r="H904">
            <v>0.745</v>
          </cell>
          <cell r="I904">
            <v>0.72899999999999998</v>
          </cell>
          <cell r="J904">
            <v>0.71399999999999997</v>
          </cell>
          <cell r="K904">
            <v>0.70199999999999996</v>
          </cell>
          <cell r="L904">
            <v>0.69</v>
          </cell>
          <cell r="M904">
            <v>0.55400000000000005</v>
          </cell>
        </row>
        <row r="905">
          <cell r="F905" t="str">
            <v>Ded=300, C%=20/30, OOP Max=500</v>
          </cell>
          <cell r="G905">
            <v>0.72599999999999998</v>
          </cell>
          <cell r="H905">
            <v>0.73399999999999999</v>
          </cell>
          <cell r="I905">
            <v>0.71799999999999997</v>
          </cell>
          <cell r="J905">
            <v>0.70299999999999996</v>
          </cell>
          <cell r="K905">
            <v>0.69</v>
          </cell>
          <cell r="L905">
            <v>0.67900000000000005</v>
          </cell>
          <cell r="M905">
            <v>0.54800000000000004</v>
          </cell>
        </row>
        <row r="906">
          <cell r="F906" t="str">
            <v>Ded=300, C%=20/30, OOP Max=600</v>
          </cell>
          <cell r="G906">
            <v>0.71699999999999997</v>
          </cell>
          <cell r="H906">
            <v>0.72599999999999998</v>
          </cell>
          <cell r="I906">
            <v>0.70899999999999996</v>
          </cell>
          <cell r="J906">
            <v>0.69499999999999995</v>
          </cell>
          <cell r="K906">
            <v>0.68200000000000005</v>
          </cell>
          <cell r="L906">
            <v>0.67100000000000004</v>
          </cell>
          <cell r="M906">
            <v>0.54400000000000004</v>
          </cell>
        </row>
        <row r="907">
          <cell r="F907" t="str">
            <v>Ded=300, C%=20/30, OOP Max=700</v>
          </cell>
          <cell r="G907">
            <v>0.70899999999999996</v>
          </cell>
          <cell r="H907">
            <v>0.71899999999999997</v>
          </cell>
          <cell r="I907">
            <v>0.70299999999999996</v>
          </cell>
          <cell r="J907">
            <v>0.68899999999999995</v>
          </cell>
          <cell r="K907">
            <v>0.67600000000000005</v>
          </cell>
          <cell r="L907">
            <v>0.66500000000000004</v>
          </cell>
          <cell r="M907">
            <v>0.53700000000000003</v>
          </cell>
        </row>
        <row r="908">
          <cell r="F908" t="str">
            <v>Ded=300, C%=20/30, OOP Max=800</v>
          </cell>
          <cell r="G908">
            <v>0.70299999999999996</v>
          </cell>
          <cell r="H908">
            <v>0.71399999999999997</v>
          </cell>
          <cell r="I908">
            <v>0.69799999999999995</v>
          </cell>
          <cell r="J908">
            <v>0.68300000000000005</v>
          </cell>
          <cell r="K908">
            <v>0.67100000000000004</v>
          </cell>
          <cell r="L908">
            <v>0.66</v>
          </cell>
          <cell r="M908">
            <v>0.53300000000000003</v>
          </cell>
        </row>
        <row r="909">
          <cell r="F909" t="str">
            <v>Ded=300, C%=20/30, OOP Max=900</v>
          </cell>
          <cell r="G909">
            <v>0.69799999999999995</v>
          </cell>
          <cell r="H909">
            <v>0.71</v>
          </cell>
          <cell r="I909">
            <v>0.69399999999999995</v>
          </cell>
          <cell r="J909">
            <v>0.67900000000000005</v>
          </cell>
          <cell r="K909">
            <v>0.66700000000000004</v>
          </cell>
          <cell r="L909">
            <v>0.65500000000000003</v>
          </cell>
          <cell r="M909">
            <v>0.52900000000000003</v>
          </cell>
        </row>
        <row r="910">
          <cell r="F910" t="str">
            <v>Ded=300, C%=20/30, OOP Max=1100</v>
          </cell>
          <cell r="G910">
            <v>0.69</v>
          </cell>
          <cell r="H910">
            <v>0.70299999999999996</v>
          </cell>
          <cell r="I910">
            <v>0.68700000000000006</v>
          </cell>
          <cell r="J910">
            <v>0.67200000000000004</v>
          </cell>
          <cell r="K910">
            <v>0.66</v>
          </cell>
          <cell r="L910">
            <v>0.64900000000000002</v>
          </cell>
          <cell r="M910">
            <v>0.52900000000000003</v>
          </cell>
        </row>
        <row r="911">
          <cell r="F911" t="str">
            <v>Ded=300, C%=20/30, OOP Max=1300</v>
          </cell>
          <cell r="G911">
            <v>0.68400000000000005</v>
          </cell>
          <cell r="H911">
            <v>0.69699999999999995</v>
          </cell>
          <cell r="I911">
            <v>0.68100000000000005</v>
          </cell>
          <cell r="J911">
            <v>0.66700000000000004</v>
          </cell>
          <cell r="K911">
            <v>0.65400000000000003</v>
          </cell>
          <cell r="L911">
            <v>0.64300000000000002</v>
          </cell>
          <cell r="M911">
            <v>0.52200000000000002</v>
          </cell>
        </row>
        <row r="912">
          <cell r="F912" t="str">
            <v>Ded=300, C%=20/30, OOP Max=1800</v>
          </cell>
          <cell r="G912">
            <v>0.67200000000000004</v>
          </cell>
          <cell r="H912">
            <v>0.68799999999999994</v>
          </cell>
          <cell r="I912">
            <v>0.67200000000000004</v>
          </cell>
          <cell r="J912">
            <v>0.65800000000000003</v>
          </cell>
          <cell r="K912">
            <v>0.64500000000000002</v>
          </cell>
          <cell r="L912">
            <v>0.63400000000000001</v>
          </cell>
          <cell r="M912">
            <v>0.51100000000000001</v>
          </cell>
        </row>
        <row r="913">
          <cell r="F913" t="str">
            <v>Ded=300, C%=20/30, OOP Max=2300</v>
          </cell>
          <cell r="G913">
            <v>0.66500000000000004</v>
          </cell>
          <cell r="H913">
            <v>0.68300000000000005</v>
          </cell>
          <cell r="I913">
            <v>0.66700000000000004</v>
          </cell>
          <cell r="J913">
            <v>0.65200000000000002</v>
          </cell>
          <cell r="K913">
            <v>0.64</v>
          </cell>
          <cell r="L913">
            <v>0.629</v>
          </cell>
          <cell r="M913">
            <v>0.504</v>
          </cell>
        </row>
        <row r="914">
          <cell r="F914" t="str">
            <v>Ded=300, C%=20/30, OOP Max=3300</v>
          </cell>
          <cell r="G914">
            <v>0.65700000000000003</v>
          </cell>
          <cell r="H914">
            <v>0.67600000000000005</v>
          </cell>
          <cell r="I914">
            <v>0.66</v>
          </cell>
          <cell r="J914">
            <v>0.64600000000000002</v>
          </cell>
          <cell r="K914">
            <v>0.63300000000000001</v>
          </cell>
          <cell r="L914">
            <v>0.622</v>
          </cell>
          <cell r="M914">
            <v>0.49399999999999999</v>
          </cell>
        </row>
        <row r="915">
          <cell r="F915" t="str">
            <v>Ded=300, C%=20/30, OOP Max=4300</v>
          </cell>
          <cell r="G915">
            <v>0.65100000000000002</v>
          </cell>
          <cell r="H915">
            <v>0.67100000000000004</v>
          </cell>
          <cell r="I915">
            <v>0.65600000000000003</v>
          </cell>
          <cell r="J915">
            <v>0.64100000000000001</v>
          </cell>
          <cell r="K915">
            <v>0.629</v>
          </cell>
          <cell r="L915">
            <v>0.61799999999999999</v>
          </cell>
          <cell r="M915">
            <v>0.48699999999999999</v>
          </cell>
        </row>
        <row r="916">
          <cell r="F916" t="str">
            <v>Ded=300, C%=20/30, OOP Max=5300</v>
          </cell>
          <cell r="G916">
            <v>0.64700000000000002</v>
          </cell>
          <cell r="H916">
            <v>0.66800000000000004</v>
          </cell>
          <cell r="I916">
            <v>0.65200000000000002</v>
          </cell>
          <cell r="J916">
            <v>0.63800000000000001</v>
          </cell>
          <cell r="K916">
            <v>0.625</v>
          </cell>
          <cell r="L916">
            <v>0.61399999999999999</v>
          </cell>
          <cell r="M916">
            <v>0.48199999999999998</v>
          </cell>
        </row>
        <row r="917">
          <cell r="F917" t="str">
            <v>Ded=300, C%=20/30, OOP Max=6300</v>
          </cell>
          <cell r="G917">
            <v>0.64400000000000002</v>
          </cell>
          <cell r="H917">
            <v>0.66600000000000004</v>
          </cell>
          <cell r="I917">
            <v>0.65</v>
          </cell>
          <cell r="J917">
            <v>0.63600000000000001</v>
          </cell>
          <cell r="K917">
            <v>0.623</v>
          </cell>
          <cell r="L917">
            <v>0.61199999999999999</v>
          </cell>
          <cell r="M917">
            <v>0.47799999999999998</v>
          </cell>
        </row>
        <row r="918">
          <cell r="F918" t="str">
            <v>Ded=300, C%=20/30, OOP Max=NA</v>
          </cell>
          <cell r="G918">
            <v>0.624</v>
          </cell>
          <cell r="H918">
            <v>0.65100000000000002</v>
          </cell>
          <cell r="I918">
            <v>0.63500000000000001</v>
          </cell>
          <cell r="J918">
            <v>0.621</v>
          </cell>
          <cell r="K918">
            <v>0.60899999999999999</v>
          </cell>
          <cell r="L918">
            <v>0.59799999999999998</v>
          </cell>
          <cell r="M918">
            <v>0.44900000000000001</v>
          </cell>
        </row>
        <row r="919">
          <cell r="F919" t="str">
            <v>Ded=300, C%=20/40, OOP Max=400</v>
          </cell>
          <cell r="G919">
            <v>0.72699999999999998</v>
          </cell>
          <cell r="H919">
            <v>0.73299999999999998</v>
          </cell>
          <cell r="I919">
            <v>0.71699999999999997</v>
          </cell>
          <cell r="J919">
            <v>0.70299999999999996</v>
          </cell>
          <cell r="K919">
            <v>0.69</v>
          </cell>
          <cell r="L919">
            <v>0.67900000000000005</v>
          </cell>
          <cell r="M919">
            <v>0.55400000000000005</v>
          </cell>
        </row>
        <row r="920">
          <cell r="F920" t="str">
            <v>Ded=300, C%=20/40, OOP Max=500</v>
          </cell>
          <cell r="G920">
            <v>0.71399999999999997</v>
          </cell>
          <cell r="H920">
            <v>0.72199999999999998</v>
          </cell>
          <cell r="I920">
            <v>0.70599999999999996</v>
          </cell>
          <cell r="J920">
            <v>0.69099999999999995</v>
          </cell>
          <cell r="K920">
            <v>0.67900000000000005</v>
          </cell>
          <cell r="L920">
            <v>0.66800000000000004</v>
          </cell>
          <cell r="M920">
            <v>0.54800000000000004</v>
          </cell>
        </row>
        <row r="921">
          <cell r="F921" t="str">
            <v>Ded=300, C%=20/40, OOP Max=600</v>
          </cell>
          <cell r="G921">
            <v>0.70499999999999996</v>
          </cell>
          <cell r="H921">
            <v>0.71399999999999997</v>
          </cell>
          <cell r="I921">
            <v>0.69799999999999995</v>
          </cell>
          <cell r="J921">
            <v>0.68300000000000005</v>
          </cell>
          <cell r="K921">
            <v>0.67100000000000004</v>
          </cell>
          <cell r="L921">
            <v>0.65900000000000003</v>
          </cell>
          <cell r="M921">
            <v>0.54400000000000004</v>
          </cell>
        </row>
        <row r="922">
          <cell r="F922" t="str">
            <v>Ded=300, C%=20/40, OOP Max=700</v>
          </cell>
          <cell r="G922">
            <v>0.69799999999999995</v>
          </cell>
          <cell r="H922">
            <v>0.70799999999999996</v>
          </cell>
          <cell r="I922">
            <v>0.69099999999999995</v>
          </cell>
          <cell r="J922">
            <v>0.67700000000000005</v>
          </cell>
          <cell r="K922">
            <v>0.66400000000000003</v>
          </cell>
          <cell r="L922">
            <v>0.65300000000000002</v>
          </cell>
          <cell r="M922">
            <v>0.53700000000000003</v>
          </cell>
        </row>
        <row r="923">
          <cell r="F923" t="str">
            <v>Ded=300, C%=20/40, OOP Max=800</v>
          </cell>
          <cell r="G923">
            <v>0.69199999999999995</v>
          </cell>
          <cell r="H923">
            <v>0.70199999999999996</v>
          </cell>
          <cell r="I923">
            <v>0.68600000000000005</v>
          </cell>
          <cell r="J923">
            <v>0.67200000000000004</v>
          </cell>
          <cell r="K923">
            <v>0.65900000000000003</v>
          </cell>
          <cell r="L923">
            <v>0.64800000000000002</v>
          </cell>
          <cell r="M923">
            <v>0.53300000000000003</v>
          </cell>
        </row>
        <row r="924">
          <cell r="F924" t="str">
            <v>Ded=300, C%=20/40, OOP Max=900</v>
          </cell>
          <cell r="G924">
            <v>0.68700000000000006</v>
          </cell>
          <cell r="H924">
            <v>0.69799999999999995</v>
          </cell>
          <cell r="I924">
            <v>0.68200000000000005</v>
          </cell>
          <cell r="J924">
            <v>0.66700000000000004</v>
          </cell>
          <cell r="K924">
            <v>0.65500000000000003</v>
          </cell>
          <cell r="L924">
            <v>0.64400000000000002</v>
          </cell>
          <cell r="M924">
            <v>0.52900000000000003</v>
          </cell>
        </row>
        <row r="925">
          <cell r="F925" t="str">
            <v>Ded=300, C%=20/40, OOP Max=1100</v>
          </cell>
          <cell r="G925">
            <v>0.67800000000000005</v>
          </cell>
          <cell r="H925">
            <v>0.69099999999999995</v>
          </cell>
          <cell r="I925">
            <v>0.67500000000000004</v>
          </cell>
          <cell r="J925">
            <v>0.66</v>
          </cell>
          <cell r="K925">
            <v>0.64800000000000002</v>
          </cell>
          <cell r="L925">
            <v>0.63700000000000001</v>
          </cell>
          <cell r="M925">
            <v>0.52900000000000003</v>
          </cell>
        </row>
        <row r="926">
          <cell r="F926" t="str">
            <v>Ded=300, C%=20/40, OOP Max=1300</v>
          </cell>
          <cell r="G926">
            <v>0.67200000000000004</v>
          </cell>
          <cell r="H926">
            <v>0.68600000000000005</v>
          </cell>
          <cell r="I926">
            <v>0.67</v>
          </cell>
          <cell r="J926">
            <v>0.65500000000000003</v>
          </cell>
          <cell r="K926">
            <v>0.64300000000000002</v>
          </cell>
          <cell r="L926">
            <v>0.63100000000000001</v>
          </cell>
          <cell r="M926">
            <v>0.52200000000000002</v>
          </cell>
        </row>
        <row r="927">
          <cell r="F927" t="str">
            <v>Ded=300, C%=20/40, OOP Max=1800</v>
          </cell>
          <cell r="G927">
            <v>0.66100000000000003</v>
          </cell>
          <cell r="H927">
            <v>0.67700000000000005</v>
          </cell>
          <cell r="I927">
            <v>0.66100000000000003</v>
          </cell>
          <cell r="J927">
            <v>0.64600000000000002</v>
          </cell>
          <cell r="K927">
            <v>0.63400000000000001</v>
          </cell>
          <cell r="L927">
            <v>0.623</v>
          </cell>
          <cell r="M927">
            <v>0.51100000000000001</v>
          </cell>
        </row>
        <row r="928">
          <cell r="F928" t="str">
            <v>Ded=300, C%=20/40, OOP Max=2300</v>
          </cell>
          <cell r="G928">
            <v>0.65300000000000002</v>
          </cell>
          <cell r="H928">
            <v>0.67100000000000004</v>
          </cell>
          <cell r="I928">
            <v>0.65500000000000003</v>
          </cell>
          <cell r="J928">
            <v>0.64100000000000001</v>
          </cell>
          <cell r="K928">
            <v>0.628</v>
          </cell>
          <cell r="L928">
            <v>0.61699999999999999</v>
          </cell>
          <cell r="M928">
            <v>0.504</v>
          </cell>
        </row>
        <row r="929">
          <cell r="F929" t="str">
            <v>Ded=300, C%=20/40, OOP Max=3300</v>
          </cell>
          <cell r="G929">
            <v>0.64500000000000002</v>
          </cell>
          <cell r="H929">
            <v>0.66400000000000003</v>
          </cell>
          <cell r="I929">
            <v>0.64800000000000002</v>
          </cell>
          <cell r="J929">
            <v>0.63400000000000001</v>
          </cell>
          <cell r="K929">
            <v>0.621</v>
          </cell>
          <cell r="L929">
            <v>0.61</v>
          </cell>
          <cell r="M929">
            <v>0.49399999999999999</v>
          </cell>
        </row>
        <row r="930">
          <cell r="F930" t="str">
            <v>Ded=300, C%=20/40, OOP Max=4300</v>
          </cell>
          <cell r="G930">
            <v>0.63900000000000001</v>
          </cell>
          <cell r="H930">
            <v>0.66</v>
          </cell>
          <cell r="I930">
            <v>0.64400000000000002</v>
          </cell>
          <cell r="J930">
            <v>0.629</v>
          </cell>
          <cell r="K930">
            <v>0.61699999999999999</v>
          </cell>
          <cell r="L930">
            <v>0.60599999999999998</v>
          </cell>
          <cell r="M930">
            <v>0.48699999999999999</v>
          </cell>
        </row>
        <row r="931">
          <cell r="F931" t="str">
            <v>Ded=300, C%=20/40, OOP Max=5300</v>
          </cell>
          <cell r="G931">
            <v>0.63500000000000001</v>
          </cell>
          <cell r="H931">
            <v>0.65600000000000003</v>
          </cell>
          <cell r="I931">
            <v>0.64100000000000001</v>
          </cell>
          <cell r="J931">
            <v>0.626</v>
          </cell>
          <cell r="K931">
            <v>0.61399999999999999</v>
          </cell>
          <cell r="L931">
            <v>0.60299999999999998</v>
          </cell>
          <cell r="M931">
            <v>0.48199999999999998</v>
          </cell>
        </row>
        <row r="932">
          <cell r="F932" t="str">
            <v>Ded=300, C%=20/40, OOP Max=6300</v>
          </cell>
          <cell r="G932">
            <v>0.63200000000000001</v>
          </cell>
          <cell r="H932">
            <v>0.65400000000000003</v>
          </cell>
          <cell r="I932">
            <v>0.63800000000000001</v>
          </cell>
          <cell r="J932">
            <v>0.624</v>
          </cell>
          <cell r="K932">
            <v>0.61099999999999999</v>
          </cell>
          <cell r="L932">
            <v>0.6</v>
          </cell>
          <cell r="M932">
            <v>0.47799999999999998</v>
          </cell>
        </row>
        <row r="933">
          <cell r="F933" t="str">
            <v>Ded=300, C%=20/40, OOP Max=NA</v>
          </cell>
          <cell r="G933">
            <v>0.61199999999999999</v>
          </cell>
          <cell r="H933">
            <v>0.63900000000000001</v>
          </cell>
          <cell r="I933">
            <v>0.624</v>
          </cell>
          <cell r="J933">
            <v>0.60899999999999999</v>
          </cell>
          <cell r="K933">
            <v>0.59699999999999998</v>
          </cell>
          <cell r="L933">
            <v>0.58599999999999997</v>
          </cell>
          <cell r="M933">
            <v>0.44900000000000001</v>
          </cell>
        </row>
        <row r="934">
          <cell r="F934" t="str">
            <v>Ded=300, C%=20/50, OOP Max=400</v>
          </cell>
          <cell r="G934">
            <v>0.71599999999999997</v>
          </cell>
          <cell r="H934">
            <v>0.72199999999999998</v>
          </cell>
          <cell r="I934">
            <v>0.70599999999999996</v>
          </cell>
          <cell r="J934">
            <v>0.69099999999999995</v>
          </cell>
          <cell r="K934">
            <v>0.67900000000000005</v>
          </cell>
          <cell r="L934">
            <v>0.66700000000000004</v>
          </cell>
          <cell r="M934">
            <v>0.55400000000000005</v>
          </cell>
        </row>
        <row r="935">
          <cell r="F935" t="str">
            <v>Ded=300, C%=20/50, OOP Max=500</v>
          </cell>
          <cell r="G935">
            <v>0.70299999999999996</v>
          </cell>
          <cell r="H935">
            <v>0.71099999999999997</v>
          </cell>
          <cell r="I935">
            <v>0.69499999999999995</v>
          </cell>
          <cell r="J935">
            <v>0.68</v>
          </cell>
          <cell r="K935">
            <v>0.66700000000000004</v>
          </cell>
          <cell r="L935">
            <v>0.65600000000000003</v>
          </cell>
          <cell r="M935">
            <v>0.54800000000000004</v>
          </cell>
        </row>
        <row r="936">
          <cell r="F936" t="str">
            <v>Ded=300, C%=20/50, OOP Max=600</v>
          </cell>
          <cell r="G936">
            <v>0.69399999999999995</v>
          </cell>
          <cell r="H936">
            <v>0.70299999999999996</v>
          </cell>
          <cell r="I936">
            <v>0.68600000000000005</v>
          </cell>
          <cell r="J936">
            <v>0.67200000000000004</v>
          </cell>
          <cell r="K936">
            <v>0.65900000000000003</v>
          </cell>
          <cell r="L936">
            <v>0.64800000000000002</v>
          </cell>
          <cell r="M936">
            <v>0.54400000000000004</v>
          </cell>
        </row>
        <row r="937">
          <cell r="F937" t="str">
            <v>Ded=300, C%=20/50, OOP Max=700</v>
          </cell>
          <cell r="G937">
            <v>0.68600000000000005</v>
          </cell>
          <cell r="H937">
            <v>0.69599999999999995</v>
          </cell>
          <cell r="I937">
            <v>0.68</v>
          </cell>
          <cell r="J937">
            <v>0.66600000000000004</v>
          </cell>
          <cell r="K937">
            <v>0.65300000000000002</v>
          </cell>
          <cell r="L937">
            <v>0.64200000000000002</v>
          </cell>
          <cell r="M937">
            <v>0.53700000000000003</v>
          </cell>
        </row>
        <row r="938">
          <cell r="F938" t="str">
            <v>Ded=300, C%=20/50, OOP Max=800</v>
          </cell>
          <cell r="G938">
            <v>0.68</v>
          </cell>
          <cell r="H938">
            <v>0.69099999999999995</v>
          </cell>
          <cell r="I938">
            <v>0.67500000000000004</v>
          </cell>
          <cell r="J938">
            <v>0.66</v>
          </cell>
          <cell r="K938">
            <v>0.64800000000000002</v>
          </cell>
          <cell r="L938">
            <v>0.63700000000000001</v>
          </cell>
          <cell r="M938">
            <v>0.53300000000000003</v>
          </cell>
        </row>
        <row r="939">
          <cell r="F939" t="str">
            <v>Ded=300, C%=20/50, OOP Max=900</v>
          </cell>
          <cell r="G939">
            <v>0.67500000000000004</v>
          </cell>
          <cell r="H939">
            <v>0.68700000000000006</v>
          </cell>
          <cell r="I939">
            <v>0.67100000000000004</v>
          </cell>
          <cell r="J939">
            <v>0.65600000000000003</v>
          </cell>
          <cell r="K939">
            <v>0.64300000000000002</v>
          </cell>
          <cell r="L939">
            <v>0.63200000000000001</v>
          </cell>
          <cell r="M939">
            <v>0.52900000000000003</v>
          </cell>
        </row>
        <row r="940">
          <cell r="F940" t="str">
            <v>Ded=300, C%=20/50, OOP Max=1100</v>
          </cell>
          <cell r="G940">
            <v>0.66700000000000004</v>
          </cell>
          <cell r="H940">
            <v>0.68</v>
          </cell>
          <cell r="I940">
            <v>0.66400000000000003</v>
          </cell>
          <cell r="J940">
            <v>0.64900000000000002</v>
          </cell>
          <cell r="K940">
            <v>0.63700000000000001</v>
          </cell>
          <cell r="L940">
            <v>0.625</v>
          </cell>
          <cell r="M940">
            <v>0.52900000000000003</v>
          </cell>
        </row>
        <row r="941">
          <cell r="F941" t="str">
            <v>Ded=300, C%=20/50, OOP Max=1300</v>
          </cell>
          <cell r="G941">
            <v>0.66100000000000003</v>
          </cell>
          <cell r="H941">
            <v>0.67400000000000004</v>
          </cell>
          <cell r="I941">
            <v>0.65800000000000003</v>
          </cell>
          <cell r="J941">
            <v>0.64400000000000002</v>
          </cell>
          <cell r="K941">
            <v>0.63100000000000001</v>
          </cell>
          <cell r="L941">
            <v>0.62</v>
          </cell>
          <cell r="M941">
            <v>0.52200000000000002</v>
          </cell>
        </row>
        <row r="942">
          <cell r="F942" t="str">
            <v>Ded=300, C%=20/50, OOP Max=1800</v>
          </cell>
          <cell r="G942">
            <v>0.64900000000000002</v>
          </cell>
          <cell r="H942">
            <v>0.66500000000000004</v>
          </cell>
          <cell r="I942">
            <v>0.64900000000000002</v>
          </cell>
          <cell r="J942">
            <v>0.63500000000000001</v>
          </cell>
          <cell r="K942">
            <v>0.622</v>
          </cell>
          <cell r="L942">
            <v>0.61099999999999999</v>
          </cell>
          <cell r="M942">
            <v>0.51100000000000001</v>
          </cell>
        </row>
        <row r="943">
          <cell r="F943" t="str">
            <v>Ded=300, C%=20/50, OOP Max=2300</v>
          </cell>
          <cell r="G943">
            <v>0.64200000000000002</v>
          </cell>
          <cell r="H943">
            <v>0.66</v>
          </cell>
          <cell r="I943">
            <v>0.64400000000000002</v>
          </cell>
          <cell r="J943">
            <v>0.629</v>
          </cell>
          <cell r="K943">
            <v>0.61699999999999999</v>
          </cell>
          <cell r="L943">
            <v>0.60599999999999998</v>
          </cell>
          <cell r="M943">
            <v>0.504</v>
          </cell>
        </row>
        <row r="944">
          <cell r="F944" t="str">
            <v>Ded=300, C%=20/50, OOP Max=3300</v>
          </cell>
          <cell r="G944">
            <v>0.63400000000000001</v>
          </cell>
          <cell r="H944">
            <v>0.65300000000000002</v>
          </cell>
          <cell r="I944">
            <v>0.63700000000000001</v>
          </cell>
          <cell r="J944">
            <v>0.623</v>
          </cell>
          <cell r="K944">
            <v>0.61</v>
          </cell>
          <cell r="L944">
            <v>0.59899999999999998</v>
          </cell>
          <cell r="M944">
            <v>0.49399999999999999</v>
          </cell>
        </row>
        <row r="945">
          <cell r="F945" t="str">
            <v>Ded=300, C%=20/50, OOP Max=4300</v>
          </cell>
          <cell r="G945">
            <v>0.628</v>
          </cell>
          <cell r="H945">
            <v>0.64800000000000002</v>
          </cell>
          <cell r="I945">
            <v>0.63300000000000001</v>
          </cell>
          <cell r="J945">
            <v>0.61799999999999999</v>
          </cell>
          <cell r="K945">
            <v>0.60599999999999998</v>
          </cell>
          <cell r="L945">
            <v>0.59499999999999997</v>
          </cell>
          <cell r="M945">
            <v>0.48699999999999999</v>
          </cell>
        </row>
        <row r="946">
          <cell r="F946" t="str">
            <v>Ded=300, C%=20/50, OOP Max=5300</v>
          </cell>
          <cell r="G946">
            <v>0.624</v>
          </cell>
          <cell r="H946">
            <v>0.64500000000000002</v>
          </cell>
          <cell r="I946">
            <v>0.629</v>
          </cell>
          <cell r="J946">
            <v>0.61499999999999999</v>
          </cell>
          <cell r="K946">
            <v>0.60199999999999998</v>
          </cell>
          <cell r="L946">
            <v>0.59099999999999997</v>
          </cell>
          <cell r="M946">
            <v>0.48199999999999998</v>
          </cell>
        </row>
        <row r="947">
          <cell r="F947" t="str">
            <v>Ded=300, C%=20/50, OOP Max=6300</v>
          </cell>
          <cell r="G947">
            <v>0.621</v>
          </cell>
          <cell r="H947">
            <v>0.64300000000000002</v>
          </cell>
          <cell r="I947">
            <v>0.627</v>
          </cell>
          <cell r="J947">
            <v>0.61199999999999999</v>
          </cell>
          <cell r="K947">
            <v>0.6</v>
          </cell>
          <cell r="L947">
            <v>0.58899999999999997</v>
          </cell>
          <cell r="M947">
            <v>0.47799999999999998</v>
          </cell>
        </row>
        <row r="948">
          <cell r="F948" t="str">
            <v>Ded=300, C%=20/50, OOP Max=NA</v>
          </cell>
          <cell r="G948">
            <v>0.60099999999999998</v>
          </cell>
          <cell r="H948">
            <v>0.628</v>
          </cell>
          <cell r="I948">
            <v>0.61199999999999999</v>
          </cell>
          <cell r="J948">
            <v>0.59799999999999998</v>
          </cell>
          <cell r="K948">
            <v>0.58499999999999996</v>
          </cell>
          <cell r="L948">
            <v>0.57499999999999996</v>
          </cell>
          <cell r="M948">
            <v>0.44900000000000001</v>
          </cell>
        </row>
        <row r="949">
          <cell r="F949" t="str">
            <v>Ded=300, C%=30/40, OOP Max=450</v>
          </cell>
          <cell r="G949">
            <v>0.70599999999999996</v>
          </cell>
          <cell r="H949">
            <v>0.72</v>
          </cell>
          <cell r="I949">
            <v>0.70399999999999996</v>
          </cell>
          <cell r="J949">
            <v>0.68899999999999995</v>
          </cell>
          <cell r="K949">
            <v>0.67700000000000005</v>
          </cell>
          <cell r="L949">
            <v>0.66500000000000004</v>
          </cell>
          <cell r="M949">
            <v>0.53</v>
          </cell>
        </row>
        <row r="950">
          <cell r="F950" t="str">
            <v>Ded=300, C%=30/40, OOP Max=600</v>
          </cell>
          <cell r="G950">
            <v>0.68700000000000006</v>
          </cell>
          <cell r="H950">
            <v>0.70299999999999996</v>
          </cell>
          <cell r="I950">
            <v>0.68700000000000006</v>
          </cell>
          <cell r="J950">
            <v>0.67300000000000004</v>
          </cell>
          <cell r="K950">
            <v>0.66</v>
          </cell>
          <cell r="L950">
            <v>0.64900000000000002</v>
          </cell>
          <cell r="M950">
            <v>0.52200000000000002</v>
          </cell>
        </row>
        <row r="951">
          <cell r="F951" t="str">
            <v>Ded=300, C%=30/40, OOP Max=750</v>
          </cell>
          <cell r="G951">
            <v>0.67300000000000004</v>
          </cell>
          <cell r="H951">
            <v>0.69099999999999995</v>
          </cell>
          <cell r="I951">
            <v>0.67500000000000004</v>
          </cell>
          <cell r="J951">
            <v>0.66</v>
          </cell>
          <cell r="K951">
            <v>0.64800000000000002</v>
          </cell>
          <cell r="L951">
            <v>0.63700000000000001</v>
          </cell>
          <cell r="M951">
            <v>0.51600000000000001</v>
          </cell>
        </row>
        <row r="952">
          <cell r="F952" t="str">
            <v>Ded=300, C%=30/40, OOP Max=900</v>
          </cell>
          <cell r="G952">
            <v>0.66300000000000003</v>
          </cell>
          <cell r="H952">
            <v>0.68200000000000005</v>
          </cell>
          <cell r="I952">
            <v>0.66600000000000004</v>
          </cell>
          <cell r="J952">
            <v>0.65100000000000002</v>
          </cell>
          <cell r="K952">
            <v>0.63900000000000001</v>
          </cell>
          <cell r="L952">
            <v>0.627</v>
          </cell>
          <cell r="M952">
            <v>0.50600000000000001</v>
          </cell>
        </row>
        <row r="953">
          <cell r="F953" t="str">
            <v>Ded=300, C%=30/40, OOP Max=1050</v>
          </cell>
          <cell r="G953">
            <v>0.65400000000000003</v>
          </cell>
          <cell r="H953">
            <v>0.67400000000000004</v>
          </cell>
          <cell r="I953">
            <v>0.65800000000000003</v>
          </cell>
          <cell r="J953">
            <v>0.64300000000000002</v>
          </cell>
          <cell r="K953">
            <v>0.63100000000000001</v>
          </cell>
          <cell r="L953">
            <v>0.62</v>
          </cell>
          <cell r="M953">
            <v>0.5</v>
          </cell>
        </row>
        <row r="954">
          <cell r="F954" t="str">
            <v>Ded=300, C%=30/40, OOP Max=1200</v>
          </cell>
          <cell r="G954">
            <v>0.64600000000000002</v>
          </cell>
          <cell r="H954">
            <v>0.66800000000000004</v>
          </cell>
          <cell r="I954">
            <v>0.65200000000000002</v>
          </cell>
          <cell r="J954">
            <v>0.63700000000000001</v>
          </cell>
          <cell r="K954">
            <v>0.625</v>
          </cell>
          <cell r="L954">
            <v>0.61299999999999999</v>
          </cell>
          <cell r="M954">
            <v>0.49399999999999999</v>
          </cell>
        </row>
        <row r="955">
          <cell r="F955" t="str">
            <v>Ded=300, C%=30/40, OOP Max=1500</v>
          </cell>
          <cell r="G955">
            <v>0.63400000000000001</v>
          </cell>
          <cell r="H955">
            <v>0.65700000000000003</v>
          </cell>
          <cell r="I955">
            <v>0.64100000000000001</v>
          </cell>
          <cell r="J955">
            <v>0.627</v>
          </cell>
          <cell r="K955">
            <v>0.61399999999999999</v>
          </cell>
          <cell r="L955">
            <v>0.60299999999999998</v>
          </cell>
          <cell r="M955">
            <v>0.49399999999999999</v>
          </cell>
        </row>
        <row r="956">
          <cell r="F956" t="str">
            <v>Ded=300, C%=30/40, OOP Max=1800</v>
          </cell>
          <cell r="G956">
            <v>0.625</v>
          </cell>
          <cell r="H956">
            <v>0.64900000000000002</v>
          </cell>
          <cell r="I956">
            <v>0.63300000000000001</v>
          </cell>
          <cell r="J956">
            <v>0.61899999999999999</v>
          </cell>
          <cell r="K956">
            <v>0.60599999999999998</v>
          </cell>
          <cell r="L956">
            <v>0.59499999999999997</v>
          </cell>
          <cell r="M956">
            <v>0.48299999999999998</v>
          </cell>
        </row>
        <row r="957">
          <cell r="F957" t="str">
            <v>Ded=300, C%=30/40, OOP Max=2550</v>
          </cell>
          <cell r="G957">
            <v>0.60799999999999998</v>
          </cell>
          <cell r="H957">
            <v>0.63600000000000001</v>
          </cell>
          <cell r="I957">
            <v>0.62</v>
          </cell>
          <cell r="J957">
            <v>0.60599999999999998</v>
          </cell>
          <cell r="K957">
            <v>0.59299999999999997</v>
          </cell>
          <cell r="L957">
            <v>0.58199999999999996</v>
          </cell>
          <cell r="M957">
            <v>0.46800000000000003</v>
          </cell>
        </row>
        <row r="958">
          <cell r="F958" t="str">
            <v>Ded=300, C%=30/40, OOP Max=3300</v>
          </cell>
          <cell r="G958">
            <v>0.59799999999999998</v>
          </cell>
          <cell r="H958">
            <v>0.628</v>
          </cell>
          <cell r="I958">
            <v>0.61199999999999999</v>
          </cell>
          <cell r="J958">
            <v>0.59699999999999998</v>
          </cell>
          <cell r="K958">
            <v>0.58499999999999996</v>
          </cell>
          <cell r="L958">
            <v>0.57399999999999995</v>
          </cell>
          <cell r="M958">
            <v>0.45800000000000002</v>
          </cell>
        </row>
        <row r="959">
          <cell r="F959" t="str">
            <v>Ded=300, C%=30/40, OOP Max=4800</v>
          </cell>
          <cell r="G959">
            <v>0.58499999999999996</v>
          </cell>
          <cell r="H959">
            <v>0.61699999999999999</v>
          </cell>
          <cell r="I959">
            <v>0.60199999999999998</v>
          </cell>
          <cell r="J959">
            <v>0.58699999999999997</v>
          </cell>
          <cell r="K959">
            <v>0.57499999999999996</v>
          </cell>
          <cell r="L959">
            <v>0.56399999999999995</v>
          </cell>
          <cell r="M959">
            <v>0.443</v>
          </cell>
        </row>
        <row r="960">
          <cell r="F960" t="str">
            <v>Ded=300, C%=30/40, OOP Max=6300</v>
          </cell>
          <cell r="G960">
            <v>0.57699999999999996</v>
          </cell>
          <cell r="H960">
            <v>0.61099999999999999</v>
          </cell>
          <cell r="I960">
            <v>0.59499999999999997</v>
          </cell>
          <cell r="J960">
            <v>0.58099999999999996</v>
          </cell>
          <cell r="K960">
            <v>0.56799999999999995</v>
          </cell>
          <cell r="L960">
            <v>0.55700000000000005</v>
          </cell>
          <cell r="M960">
            <v>0.434</v>
          </cell>
        </row>
        <row r="961">
          <cell r="F961" t="str">
            <v>Ded=300, C%=30/40, OOP Max=7800</v>
          </cell>
          <cell r="G961">
            <v>0.57099999999999995</v>
          </cell>
          <cell r="H961">
            <v>0.60599999999999998</v>
          </cell>
          <cell r="I961">
            <v>0.59</v>
          </cell>
          <cell r="J961">
            <v>0.57599999999999996</v>
          </cell>
          <cell r="K961">
            <v>0.56399999999999995</v>
          </cell>
          <cell r="L961">
            <v>0.55300000000000005</v>
          </cell>
          <cell r="M961">
            <v>0.42599999999999999</v>
          </cell>
        </row>
        <row r="962">
          <cell r="F962" t="str">
            <v>Ded=300, C%=30/40, OOP Max=9300</v>
          </cell>
          <cell r="G962">
            <v>0.56599999999999995</v>
          </cell>
          <cell r="H962">
            <v>0.60199999999999998</v>
          </cell>
          <cell r="I962">
            <v>0.58699999999999997</v>
          </cell>
          <cell r="J962">
            <v>0.57199999999999995</v>
          </cell>
          <cell r="K962">
            <v>0.56000000000000005</v>
          </cell>
          <cell r="L962">
            <v>0.54900000000000004</v>
          </cell>
          <cell r="M962">
            <v>0.42</v>
          </cell>
        </row>
        <row r="963">
          <cell r="F963" t="str">
            <v>Ded=300, C%=30/40, OOP Max=NA</v>
          </cell>
          <cell r="G963">
            <v>0.53700000000000003</v>
          </cell>
          <cell r="H963">
            <v>0.58099999999999996</v>
          </cell>
          <cell r="I963">
            <v>0.56499999999999995</v>
          </cell>
          <cell r="J963">
            <v>0.55100000000000005</v>
          </cell>
          <cell r="K963">
            <v>0.53900000000000003</v>
          </cell>
          <cell r="L963">
            <v>0.52800000000000002</v>
          </cell>
          <cell r="M963">
            <v>0.379</v>
          </cell>
        </row>
        <row r="964">
          <cell r="F964" t="str">
            <v>Ded=300, C%=30/50, OOP Max=450</v>
          </cell>
          <cell r="G964">
            <v>0.69499999999999995</v>
          </cell>
          <cell r="H964">
            <v>0.70899999999999996</v>
          </cell>
          <cell r="I964">
            <v>0.69299999999999995</v>
          </cell>
          <cell r="J964">
            <v>0.67800000000000005</v>
          </cell>
          <cell r="K964">
            <v>0.66500000000000004</v>
          </cell>
          <cell r="L964">
            <v>0.65400000000000003</v>
          </cell>
          <cell r="M964">
            <v>0.53</v>
          </cell>
        </row>
        <row r="965">
          <cell r="F965" t="str">
            <v>Ded=300, C%=30/50, OOP Max=600</v>
          </cell>
          <cell r="G965">
            <v>0.67600000000000005</v>
          </cell>
          <cell r="H965">
            <v>0.69199999999999995</v>
          </cell>
          <cell r="I965">
            <v>0.67600000000000005</v>
          </cell>
          <cell r="J965">
            <v>0.66100000000000003</v>
          </cell>
          <cell r="K965">
            <v>0.64900000000000002</v>
          </cell>
          <cell r="L965">
            <v>0.63800000000000001</v>
          </cell>
          <cell r="M965">
            <v>0.52200000000000002</v>
          </cell>
        </row>
        <row r="966">
          <cell r="F966" t="str">
            <v>Ded=300, C%=30/50, OOP Max=750</v>
          </cell>
          <cell r="G966">
            <v>0.66200000000000003</v>
          </cell>
          <cell r="H966">
            <v>0.68</v>
          </cell>
          <cell r="I966">
            <v>0.66400000000000003</v>
          </cell>
          <cell r="J966">
            <v>0.64900000000000002</v>
          </cell>
          <cell r="K966">
            <v>0.63700000000000001</v>
          </cell>
          <cell r="L966">
            <v>0.626</v>
          </cell>
          <cell r="M966">
            <v>0.51600000000000001</v>
          </cell>
        </row>
        <row r="967">
          <cell r="F967" t="str">
            <v>Ded=300, C%=30/50, OOP Max=900</v>
          </cell>
          <cell r="G967">
            <v>0.65100000000000002</v>
          </cell>
          <cell r="H967">
            <v>0.67</v>
          </cell>
          <cell r="I967">
            <v>0.65400000000000003</v>
          </cell>
          <cell r="J967">
            <v>0.64</v>
          </cell>
          <cell r="K967">
            <v>0.627</v>
          </cell>
          <cell r="L967">
            <v>0.61599999999999999</v>
          </cell>
          <cell r="M967">
            <v>0.50600000000000001</v>
          </cell>
        </row>
        <row r="968">
          <cell r="F968" t="str">
            <v>Ded=300, C%=30/50, OOP Max=1050</v>
          </cell>
          <cell r="G968">
            <v>0.64200000000000002</v>
          </cell>
          <cell r="H968">
            <v>0.66300000000000003</v>
          </cell>
          <cell r="I968">
            <v>0.64700000000000002</v>
          </cell>
          <cell r="J968">
            <v>0.63200000000000001</v>
          </cell>
          <cell r="K968">
            <v>0.62</v>
          </cell>
          <cell r="L968">
            <v>0.60899999999999999</v>
          </cell>
          <cell r="M968">
            <v>0.5</v>
          </cell>
        </row>
        <row r="969">
          <cell r="F969" t="str">
            <v>Ded=300, C%=30/50, OOP Max=1200</v>
          </cell>
          <cell r="G969">
            <v>0.63500000000000001</v>
          </cell>
          <cell r="H969">
            <v>0.65600000000000003</v>
          </cell>
          <cell r="I969">
            <v>0.64</v>
          </cell>
          <cell r="J969">
            <v>0.626</v>
          </cell>
          <cell r="K969">
            <v>0.61299999999999999</v>
          </cell>
          <cell r="L969">
            <v>0.60199999999999998</v>
          </cell>
          <cell r="M969">
            <v>0.49399999999999999</v>
          </cell>
        </row>
        <row r="970">
          <cell r="F970" t="str">
            <v>Ded=300, C%=30/50, OOP Max=1500</v>
          </cell>
          <cell r="G970">
            <v>0.623</v>
          </cell>
          <cell r="H970">
            <v>0.64600000000000002</v>
          </cell>
          <cell r="I970">
            <v>0.63</v>
          </cell>
          <cell r="J970">
            <v>0.61499999999999999</v>
          </cell>
          <cell r="K970">
            <v>0.60299999999999998</v>
          </cell>
          <cell r="L970">
            <v>0.59199999999999997</v>
          </cell>
          <cell r="M970">
            <v>0.49399999999999999</v>
          </cell>
        </row>
        <row r="971">
          <cell r="F971" t="str">
            <v>Ded=300, C%=30/50, OOP Max=1800</v>
          </cell>
          <cell r="G971">
            <v>0.61299999999999999</v>
          </cell>
          <cell r="H971">
            <v>0.63800000000000001</v>
          </cell>
          <cell r="I971">
            <v>0.622</v>
          </cell>
          <cell r="J971">
            <v>0.60799999999999998</v>
          </cell>
          <cell r="K971">
            <v>0.59499999999999997</v>
          </cell>
          <cell r="L971">
            <v>0.58399999999999996</v>
          </cell>
          <cell r="M971">
            <v>0.48299999999999998</v>
          </cell>
        </row>
        <row r="972">
          <cell r="F972" t="str">
            <v>Ded=300, C%=30/50, OOP Max=2550</v>
          </cell>
          <cell r="G972">
            <v>0.59699999999999998</v>
          </cell>
          <cell r="H972">
            <v>0.625</v>
          </cell>
          <cell r="I972">
            <v>0.60899999999999999</v>
          </cell>
          <cell r="J972">
            <v>0.59399999999999997</v>
          </cell>
          <cell r="K972">
            <v>0.58199999999999996</v>
          </cell>
          <cell r="L972">
            <v>0.57099999999999995</v>
          </cell>
          <cell r="M972">
            <v>0.46800000000000003</v>
          </cell>
        </row>
        <row r="973">
          <cell r="F973" t="str">
            <v>Ded=300, C%=30/50, OOP Max=3300</v>
          </cell>
          <cell r="G973">
            <v>0.58599999999999997</v>
          </cell>
          <cell r="H973">
            <v>0.61599999999999999</v>
          </cell>
          <cell r="I973">
            <v>0.60099999999999998</v>
          </cell>
          <cell r="J973">
            <v>0.58599999999999997</v>
          </cell>
          <cell r="K973">
            <v>0.57399999999999995</v>
          </cell>
          <cell r="L973">
            <v>0.56299999999999994</v>
          </cell>
          <cell r="M973">
            <v>0.45800000000000002</v>
          </cell>
        </row>
        <row r="974">
          <cell r="F974" t="str">
            <v>Ded=300, C%=30/50, OOP Max=4800</v>
          </cell>
          <cell r="G974">
            <v>0.57399999999999995</v>
          </cell>
          <cell r="H974">
            <v>0.60599999999999998</v>
          </cell>
          <cell r="I974">
            <v>0.59</v>
          </cell>
          <cell r="J974">
            <v>0.57599999999999996</v>
          </cell>
          <cell r="K974">
            <v>0.56399999999999995</v>
          </cell>
          <cell r="L974">
            <v>0.55300000000000005</v>
          </cell>
          <cell r="M974">
            <v>0.443</v>
          </cell>
        </row>
        <row r="975">
          <cell r="F975" t="str">
            <v>Ded=300, C%=30/50, OOP Max=6300</v>
          </cell>
          <cell r="G975">
            <v>0.56599999999999995</v>
          </cell>
          <cell r="H975">
            <v>0.59899999999999998</v>
          </cell>
          <cell r="I975">
            <v>0.58399999999999996</v>
          </cell>
          <cell r="J975">
            <v>0.56899999999999995</v>
          </cell>
          <cell r="K975">
            <v>0.55700000000000005</v>
          </cell>
          <cell r="L975">
            <v>0.54600000000000004</v>
          </cell>
          <cell r="M975">
            <v>0.434</v>
          </cell>
        </row>
        <row r="976">
          <cell r="F976" t="str">
            <v>Ded=300, C%=30/50, OOP Max=7800</v>
          </cell>
          <cell r="G976">
            <v>0.56000000000000005</v>
          </cell>
          <cell r="H976">
            <v>0.59499999999999997</v>
          </cell>
          <cell r="I976">
            <v>0.57899999999999996</v>
          </cell>
          <cell r="J976">
            <v>0.56499999999999995</v>
          </cell>
          <cell r="K976">
            <v>0.55200000000000005</v>
          </cell>
          <cell r="L976">
            <v>0.54100000000000004</v>
          </cell>
          <cell r="M976">
            <v>0.42599999999999999</v>
          </cell>
        </row>
        <row r="977">
          <cell r="F977" t="str">
            <v>Ded=300, C%=30/50, OOP Max=9300</v>
          </cell>
          <cell r="G977">
            <v>0.55500000000000005</v>
          </cell>
          <cell r="H977">
            <v>0.59099999999999997</v>
          </cell>
          <cell r="I977">
            <v>0.57499999999999996</v>
          </cell>
          <cell r="J977">
            <v>0.56100000000000005</v>
          </cell>
          <cell r="K977">
            <v>0.54900000000000004</v>
          </cell>
          <cell r="L977">
            <v>0.53800000000000003</v>
          </cell>
          <cell r="M977">
            <v>0.42</v>
          </cell>
        </row>
        <row r="978">
          <cell r="F978" t="str">
            <v>Ded=300, C%=30/50, OOP Max=NA</v>
          </cell>
          <cell r="G978">
            <v>0.52600000000000002</v>
          </cell>
          <cell r="H978">
            <v>0.56899999999999995</v>
          </cell>
          <cell r="I978">
            <v>0.55400000000000005</v>
          </cell>
          <cell r="J978">
            <v>0.54</v>
          </cell>
          <cell r="K978">
            <v>0.52700000000000002</v>
          </cell>
          <cell r="L978">
            <v>0.51600000000000001</v>
          </cell>
          <cell r="M978">
            <v>0.379</v>
          </cell>
        </row>
        <row r="979">
          <cell r="F979" t="str">
            <v>Ded=350, C%=0/10, OOP Max=NA</v>
          </cell>
          <cell r="G979">
            <v>0.82099999999999995</v>
          </cell>
          <cell r="H979">
            <v>0.79800000000000004</v>
          </cell>
          <cell r="I979">
            <v>0.78200000000000003</v>
          </cell>
          <cell r="J979">
            <v>0.76700000000000002</v>
          </cell>
          <cell r="K979">
            <v>0.754</v>
          </cell>
          <cell r="L979">
            <v>0.74299999999999999</v>
          </cell>
          <cell r="M979">
            <v>0.59</v>
          </cell>
        </row>
        <row r="980">
          <cell r="F980" t="str">
            <v>Ded=350, C%=0/20, OOP Max=NA</v>
          </cell>
          <cell r="G980">
            <v>0.80600000000000005</v>
          </cell>
          <cell r="H980">
            <v>0.78300000000000003</v>
          </cell>
          <cell r="I980">
            <v>0.76700000000000002</v>
          </cell>
          <cell r="J980">
            <v>0.752</v>
          </cell>
          <cell r="K980">
            <v>0.73899999999999999</v>
          </cell>
          <cell r="L980">
            <v>0.72799999999999998</v>
          </cell>
          <cell r="M980">
            <v>0.59</v>
          </cell>
        </row>
        <row r="981">
          <cell r="F981" t="str">
            <v>Ded=350, C%=0/30, OOP Max=NA</v>
          </cell>
          <cell r="G981">
            <v>0.79400000000000004</v>
          </cell>
          <cell r="H981">
            <v>0.77100000000000002</v>
          </cell>
          <cell r="I981">
            <v>0.755</v>
          </cell>
          <cell r="J981">
            <v>0.74</v>
          </cell>
          <cell r="K981">
            <v>0.72699999999999998</v>
          </cell>
          <cell r="L981">
            <v>0.71599999999999997</v>
          </cell>
          <cell r="M981">
            <v>0.59</v>
          </cell>
        </row>
        <row r="982">
          <cell r="F982" t="str">
            <v>Ded=350, C%=0/40, OOP Max=NA</v>
          </cell>
          <cell r="G982">
            <v>0.78300000000000003</v>
          </cell>
          <cell r="H982">
            <v>0.75900000000000001</v>
          </cell>
          <cell r="I982">
            <v>0.74299999999999999</v>
          </cell>
          <cell r="J982">
            <v>0.72799999999999998</v>
          </cell>
          <cell r="K982">
            <v>0.71599999999999997</v>
          </cell>
          <cell r="L982">
            <v>0.70499999999999996</v>
          </cell>
          <cell r="M982">
            <v>0.59</v>
          </cell>
        </row>
        <row r="983">
          <cell r="F983" t="str">
            <v>Ded=350, C%=0/50, OOP Max=NA</v>
          </cell>
          <cell r="G983">
            <v>0.77200000000000002</v>
          </cell>
          <cell r="H983">
            <v>0.748</v>
          </cell>
          <cell r="I983">
            <v>0.73199999999999998</v>
          </cell>
          <cell r="J983">
            <v>0.71699999999999997</v>
          </cell>
          <cell r="K983">
            <v>0.70499999999999996</v>
          </cell>
          <cell r="L983">
            <v>0.69299999999999995</v>
          </cell>
          <cell r="M983">
            <v>0.59</v>
          </cell>
        </row>
        <row r="984">
          <cell r="F984" t="str">
            <v>Ded=350, C%=10/20, OOP Max=400</v>
          </cell>
          <cell r="G984">
            <v>0.76100000000000001</v>
          </cell>
          <cell r="H984">
            <v>0.75800000000000001</v>
          </cell>
          <cell r="I984">
            <v>0.74099999999999999</v>
          </cell>
          <cell r="J984">
            <v>0.72699999999999998</v>
          </cell>
          <cell r="K984">
            <v>0.71399999999999997</v>
          </cell>
          <cell r="L984">
            <v>0.70299999999999996</v>
          </cell>
          <cell r="M984">
            <v>0.56799999999999995</v>
          </cell>
        </row>
        <row r="985">
          <cell r="F985" t="str">
            <v>Ded=350, C%=10/20, OOP Max=450</v>
          </cell>
          <cell r="G985">
            <v>0.755</v>
          </cell>
          <cell r="H985">
            <v>0.752</v>
          </cell>
          <cell r="I985">
            <v>0.73599999999999999</v>
          </cell>
          <cell r="J985">
            <v>0.72099999999999997</v>
          </cell>
          <cell r="K985">
            <v>0.70899999999999996</v>
          </cell>
          <cell r="L985">
            <v>0.69799999999999995</v>
          </cell>
          <cell r="M985">
            <v>0.56499999999999995</v>
          </cell>
        </row>
        <row r="986">
          <cell r="F986" t="str">
            <v>Ded=350, C%=10/20, OOP Max=500</v>
          </cell>
          <cell r="G986">
            <v>0.75</v>
          </cell>
          <cell r="H986">
            <v>0.748</v>
          </cell>
          <cell r="I986">
            <v>0.73199999999999998</v>
          </cell>
          <cell r="J986">
            <v>0.71699999999999997</v>
          </cell>
          <cell r="K986">
            <v>0.70499999999999996</v>
          </cell>
          <cell r="L986">
            <v>0.69399999999999995</v>
          </cell>
          <cell r="M986">
            <v>0.56299999999999994</v>
          </cell>
        </row>
        <row r="987">
          <cell r="F987" t="str">
            <v>Ded=350, C%=10/20, OOP Max=550</v>
          </cell>
          <cell r="G987">
            <v>0.746</v>
          </cell>
          <cell r="H987">
            <v>0.745</v>
          </cell>
          <cell r="I987">
            <v>0.72899999999999998</v>
          </cell>
          <cell r="J987">
            <v>0.71399999999999997</v>
          </cell>
          <cell r="K987">
            <v>0.70199999999999996</v>
          </cell>
          <cell r="L987">
            <v>0.69</v>
          </cell>
          <cell r="M987">
            <v>0.55900000000000005</v>
          </cell>
        </row>
        <row r="988">
          <cell r="F988" t="str">
            <v>Ded=350, C%=10/20, OOP Max=650</v>
          </cell>
          <cell r="G988">
            <v>0.74099999999999999</v>
          </cell>
          <cell r="H988">
            <v>0.74</v>
          </cell>
          <cell r="I988">
            <v>0.72399999999999998</v>
          </cell>
          <cell r="J988">
            <v>0.70899999999999996</v>
          </cell>
          <cell r="K988">
            <v>0.69699999999999995</v>
          </cell>
          <cell r="L988">
            <v>0.68600000000000005</v>
          </cell>
          <cell r="M988">
            <v>0.55600000000000005</v>
          </cell>
        </row>
        <row r="989">
          <cell r="F989" t="str">
            <v>Ded=350, C%=10/20, OOP Max=750</v>
          </cell>
          <cell r="G989">
            <v>0.73699999999999999</v>
          </cell>
          <cell r="H989">
            <v>0.73699999999999999</v>
          </cell>
          <cell r="I989">
            <v>0.72099999999999997</v>
          </cell>
          <cell r="J989">
            <v>0.70599999999999996</v>
          </cell>
          <cell r="K989">
            <v>0.69299999999999995</v>
          </cell>
          <cell r="L989">
            <v>0.68200000000000005</v>
          </cell>
          <cell r="M989">
            <v>0.55600000000000005</v>
          </cell>
        </row>
        <row r="990">
          <cell r="F990" t="str">
            <v>Ded=350, C%=10/20, OOP Max=850</v>
          </cell>
          <cell r="G990">
            <v>0.73299999999999998</v>
          </cell>
          <cell r="H990">
            <v>0.73399999999999999</v>
          </cell>
          <cell r="I990">
            <v>0.71799999999999997</v>
          </cell>
          <cell r="J990">
            <v>0.70299999999999996</v>
          </cell>
          <cell r="K990">
            <v>0.69099999999999995</v>
          </cell>
          <cell r="L990">
            <v>0.68</v>
          </cell>
          <cell r="M990">
            <v>0.55200000000000005</v>
          </cell>
        </row>
        <row r="991">
          <cell r="F991" t="str">
            <v>Ded=350, C%=10/20, OOP Max=1100</v>
          </cell>
          <cell r="G991">
            <v>0.72799999999999998</v>
          </cell>
          <cell r="H991">
            <v>0.72899999999999998</v>
          </cell>
          <cell r="I991">
            <v>0.71299999999999997</v>
          </cell>
          <cell r="J991">
            <v>0.69899999999999995</v>
          </cell>
          <cell r="K991">
            <v>0.68600000000000005</v>
          </cell>
          <cell r="L991">
            <v>0.67500000000000004</v>
          </cell>
          <cell r="M991">
            <v>0.54600000000000004</v>
          </cell>
        </row>
        <row r="992">
          <cell r="F992" t="str">
            <v>Ded=350, C%=10/20, OOP Max=1350</v>
          </cell>
          <cell r="G992">
            <v>0.72399999999999998</v>
          </cell>
          <cell r="H992">
            <v>0.72699999999999998</v>
          </cell>
          <cell r="I992">
            <v>0.71099999999999997</v>
          </cell>
          <cell r="J992">
            <v>0.69599999999999995</v>
          </cell>
          <cell r="K992">
            <v>0.68300000000000005</v>
          </cell>
          <cell r="L992">
            <v>0.67200000000000004</v>
          </cell>
          <cell r="M992">
            <v>0.54300000000000004</v>
          </cell>
        </row>
        <row r="993">
          <cell r="F993" t="str">
            <v>Ded=350, C%=10/20, OOP Max=1850</v>
          </cell>
          <cell r="G993">
            <v>0.72</v>
          </cell>
          <cell r="H993">
            <v>0.72299999999999998</v>
          </cell>
          <cell r="I993">
            <v>0.70699999999999996</v>
          </cell>
          <cell r="J993">
            <v>0.69299999999999995</v>
          </cell>
          <cell r="K993">
            <v>0.68</v>
          </cell>
          <cell r="L993">
            <v>0.66900000000000004</v>
          </cell>
          <cell r="M993">
            <v>0.53800000000000003</v>
          </cell>
        </row>
        <row r="994">
          <cell r="F994" t="str">
            <v>Ded=350, C%=10/20, OOP Max=2350</v>
          </cell>
          <cell r="G994">
            <v>0.71699999999999997</v>
          </cell>
          <cell r="H994">
            <v>0.72099999999999997</v>
          </cell>
          <cell r="I994">
            <v>0.70499999999999996</v>
          </cell>
          <cell r="J994">
            <v>0.69</v>
          </cell>
          <cell r="K994">
            <v>0.67800000000000005</v>
          </cell>
          <cell r="L994">
            <v>0.66700000000000004</v>
          </cell>
          <cell r="M994">
            <v>0.53400000000000003</v>
          </cell>
        </row>
        <row r="995">
          <cell r="F995" t="str">
            <v>Ded=350, C%=10/20, OOP Max=2850</v>
          </cell>
          <cell r="G995">
            <v>0.71499999999999997</v>
          </cell>
          <cell r="H995">
            <v>0.71899999999999997</v>
          </cell>
          <cell r="I995">
            <v>0.70299999999999996</v>
          </cell>
          <cell r="J995">
            <v>0.68899999999999995</v>
          </cell>
          <cell r="K995">
            <v>0.67600000000000005</v>
          </cell>
          <cell r="L995">
            <v>0.66500000000000004</v>
          </cell>
          <cell r="M995">
            <v>0.53200000000000003</v>
          </cell>
        </row>
        <row r="996">
          <cell r="F996" t="str">
            <v>Ded=350, C%=10/20, OOP Max=3350</v>
          </cell>
          <cell r="G996">
            <v>0.71299999999999997</v>
          </cell>
          <cell r="H996">
            <v>0.71799999999999997</v>
          </cell>
          <cell r="I996">
            <v>0.70199999999999996</v>
          </cell>
          <cell r="J996">
            <v>0.68799999999999994</v>
          </cell>
          <cell r="K996">
            <v>0.67500000000000004</v>
          </cell>
          <cell r="L996">
            <v>0.66400000000000003</v>
          </cell>
          <cell r="M996">
            <v>0.52900000000000003</v>
          </cell>
        </row>
        <row r="997">
          <cell r="F997" t="str">
            <v>Ded=350, C%=10/20, OOP Max=NA</v>
          </cell>
          <cell r="G997">
            <v>0.70299999999999996</v>
          </cell>
          <cell r="H997">
            <v>0.71099999999999997</v>
          </cell>
          <cell r="I997">
            <v>0.69499999999999995</v>
          </cell>
          <cell r="J997">
            <v>0.68</v>
          </cell>
          <cell r="K997">
            <v>0.66800000000000004</v>
          </cell>
          <cell r="L997">
            <v>0.65700000000000003</v>
          </cell>
          <cell r="M997">
            <v>0.51500000000000001</v>
          </cell>
        </row>
        <row r="998">
          <cell r="F998" t="str">
            <v>Ded=350, C%=10/30, OOP Max=400</v>
          </cell>
          <cell r="G998">
            <v>0.749</v>
          </cell>
          <cell r="H998">
            <v>0.746</v>
          </cell>
          <cell r="I998">
            <v>0.72899999999999998</v>
          </cell>
          <cell r="J998">
            <v>0.71499999999999997</v>
          </cell>
          <cell r="K998">
            <v>0.70199999999999996</v>
          </cell>
          <cell r="L998">
            <v>0.69099999999999995</v>
          </cell>
          <cell r="M998">
            <v>0.56799999999999995</v>
          </cell>
        </row>
        <row r="999">
          <cell r="F999" t="str">
            <v>Ded=350, C%=10/30, OOP Max=450</v>
          </cell>
          <cell r="G999">
            <v>0.74299999999999999</v>
          </cell>
          <cell r="H999">
            <v>0.74</v>
          </cell>
          <cell r="I999">
            <v>0.72399999999999998</v>
          </cell>
          <cell r="J999">
            <v>0.70899999999999996</v>
          </cell>
          <cell r="K999">
            <v>0.69699999999999995</v>
          </cell>
          <cell r="L999">
            <v>0.68500000000000005</v>
          </cell>
          <cell r="M999">
            <v>0.56499999999999995</v>
          </cell>
        </row>
        <row r="1000">
          <cell r="F1000" t="str">
            <v>Ded=350, C%=10/30, OOP Max=500</v>
          </cell>
          <cell r="G1000">
            <v>0.73799999999999999</v>
          </cell>
          <cell r="H1000">
            <v>0.73599999999999999</v>
          </cell>
          <cell r="I1000">
            <v>0.72</v>
          </cell>
          <cell r="J1000">
            <v>0.70499999999999996</v>
          </cell>
          <cell r="K1000">
            <v>0.69299999999999995</v>
          </cell>
          <cell r="L1000">
            <v>0.68100000000000005</v>
          </cell>
          <cell r="M1000">
            <v>0.56299999999999994</v>
          </cell>
        </row>
        <row r="1001">
          <cell r="F1001" t="str">
            <v>Ded=350, C%=10/30, OOP Max=550</v>
          </cell>
          <cell r="G1001">
            <v>0.73399999999999999</v>
          </cell>
          <cell r="H1001">
            <v>0.73299999999999998</v>
          </cell>
          <cell r="I1001">
            <v>0.71699999999999997</v>
          </cell>
          <cell r="J1001">
            <v>0.70199999999999996</v>
          </cell>
          <cell r="K1001">
            <v>0.68899999999999995</v>
          </cell>
          <cell r="L1001">
            <v>0.67800000000000005</v>
          </cell>
          <cell r="M1001">
            <v>0.55900000000000005</v>
          </cell>
        </row>
        <row r="1002">
          <cell r="F1002" t="str">
            <v>Ded=350, C%=10/30, OOP Max=650</v>
          </cell>
          <cell r="G1002">
            <v>0.72899999999999998</v>
          </cell>
          <cell r="H1002">
            <v>0.72799999999999998</v>
          </cell>
          <cell r="I1002">
            <v>0.71199999999999997</v>
          </cell>
          <cell r="J1002">
            <v>0.69699999999999995</v>
          </cell>
          <cell r="K1002">
            <v>0.68500000000000005</v>
          </cell>
          <cell r="L1002">
            <v>0.67400000000000004</v>
          </cell>
          <cell r="M1002">
            <v>0.55600000000000005</v>
          </cell>
        </row>
        <row r="1003">
          <cell r="F1003" t="str">
            <v>Ded=350, C%=10/30, OOP Max=750</v>
          </cell>
          <cell r="G1003">
            <v>0.72499999999999998</v>
          </cell>
          <cell r="H1003">
            <v>0.72499999999999998</v>
          </cell>
          <cell r="I1003">
            <v>0.70799999999999996</v>
          </cell>
          <cell r="J1003">
            <v>0.69399999999999995</v>
          </cell>
          <cell r="K1003">
            <v>0.68100000000000005</v>
          </cell>
          <cell r="L1003">
            <v>0.67</v>
          </cell>
          <cell r="M1003">
            <v>0.55600000000000005</v>
          </cell>
        </row>
        <row r="1004">
          <cell r="F1004" t="str">
            <v>Ded=350, C%=10/30, OOP Max=850</v>
          </cell>
          <cell r="G1004">
            <v>0.72099999999999997</v>
          </cell>
          <cell r="H1004">
            <v>0.72199999999999998</v>
          </cell>
          <cell r="I1004">
            <v>0.70599999999999996</v>
          </cell>
          <cell r="J1004">
            <v>0.69099999999999995</v>
          </cell>
          <cell r="K1004">
            <v>0.67900000000000005</v>
          </cell>
          <cell r="L1004">
            <v>0.66800000000000004</v>
          </cell>
          <cell r="M1004">
            <v>0.55200000000000005</v>
          </cell>
        </row>
        <row r="1005">
          <cell r="F1005" t="str">
            <v>Ded=350, C%=10/30, OOP Max=1100</v>
          </cell>
          <cell r="G1005">
            <v>0.71599999999999997</v>
          </cell>
          <cell r="H1005">
            <v>0.71699999999999997</v>
          </cell>
          <cell r="I1005">
            <v>0.70099999999999996</v>
          </cell>
          <cell r="J1005">
            <v>0.68700000000000006</v>
          </cell>
          <cell r="K1005">
            <v>0.67400000000000004</v>
          </cell>
          <cell r="L1005">
            <v>0.66300000000000003</v>
          </cell>
          <cell r="M1005">
            <v>0.54600000000000004</v>
          </cell>
        </row>
        <row r="1006">
          <cell r="F1006" t="str">
            <v>Ded=350, C%=10/30, OOP Max=1350</v>
          </cell>
          <cell r="G1006">
            <v>0.71199999999999997</v>
          </cell>
          <cell r="H1006">
            <v>0.71499999999999997</v>
          </cell>
          <cell r="I1006">
            <v>0.69899999999999995</v>
          </cell>
          <cell r="J1006">
            <v>0.68400000000000005</v>
          </cell>
          <cell r="K1006">
            <v>0.67100000000000004</v>
          </cell>
          <cell r="L1006">
            <v>0.66</v>
          </cell>
          <cell r="M1006">
            <v>0.54300000000000004</v>
          </cell>
        </row>
        <row r="1007">
          <cell r="F1007" t="str">
            <v>Ded=350, C%=10/30, OOP Max=1850</v>
          </cell>
          <cell r="G1007">
            <v>0.70799999999999996</v>
          </cell>
          <cell r="H1007">
            <v>0.71099999999999997</v>
          </cell>
          <cell r="I1007">
            <v>0.69499999999999995</v>
          </cell>
          <cell r="J1007">
            <v>0.68100000000000005</v>
          </cell>
          <cell r="K1007">
            <v>0.66800000000000004</v>
          </cell>
          <cell r="L1007">
            <v>0.65700000000000003</v>
          </cell>
          <cell r="M1007">
            <v>0.53800000000000003</v>
          </cell>
        </row>
        <row r="1008">
          <cell r="F1008" t="str">
            <v>Ded=350, C%=10/30, OOP Max=2350</v>
          </cell>
          <cell r="G1008">
            <v>0.70499999999999996</v>
          </cell>
          <cell r="H1008">
            <v>0.70899999999999996</v>
          </cell>
          <cell r="I1008">
            <v>0.69299999999999995</v>
          </cell>
          <cell r="J1008">
            <v>0.67800000000000005</v>
          </cell>
          <cell r="K1008">
            <v>0.66600000000000004</v>
          </cell>
          <cell r="L1008">
            <v>0.65500000000000003</v>
          </cell>
          <cell r="M1008">
            <v>0.53400000000000003</v>
          </cell>
        </row>
        <row r="1009">
          <cell r="F1009" t="str">
            <v>Ded=350, C%=10/30, OOP Max=2850</v>
          </cell>
          <cell r="G1009">
            <v>0.70299999999999996</v>
          </cell>
          <cell r="H1009">
            <v>0.70699999999999996</v>
          </cell>
          <cell r="I1009">
            <v>0.69099999999999995</v>
          </cell>
          <cell r="J1009">
            <v>0.67700000000000005</v>
          </cell>
          <cell r="K1009">
            <v>0.66400000000000003</v>
          </cell>
          <cell r="L1009">
            <v>0.65300000000000002</v>
          </cell>
          <cell r="M1009">
            <v>0.53200000000000003</v>
          </cell>
        </row>
        <row r="1010">
          <cell r="F1010" t="str">
            <v>Ded=350, C%=10/30, OOP Max=3350</v>
          </cell>
          <cell r="G1010">
            <v>0.70099999999999996</v>
          </cell>
          <cell r="H1010">
            <v>0.70599999999999996</v>
          </cell>
          <cell r="I1010">
            <v>0.69</v>
          </cell>
          <cell r="J1010">
            <v>0.67500000000000004</v>
          </cell>
          <cell r="K1010">
            <v>0.66300000000000003</v>
          </cell>
          <cell r="L1010">
            <v>0.65200000000000002</v>
          </cell>
          <cell r="M1010">
            <v>0.52900000000000003</v>
          </cell>
        </row>
        <row r="1011">
          <cell r="F1011" t="str">
            <v>Ded=350, C%=10/30, OOP Max=NA</v>
          </cell>
          <cell r="G1011">
            <v>0.69099999999999995</v>
          </cell>
          <cell r="H1011">
            <v>0.69899999999999995</v>
          </cell>
          <cell r="I1011">
            <v>0.68300000000000005</v>
          </cell>
          <cell r="J1011">
            <v>0.66800000000000004</v>
          </cell>
          <cell r="K1011">
            <v>0.65600000000000003</v>
          </cell>
          <cell r="L1011">
            <v>0.64500000000000002</v>
          </cell>
          <cell r="M1011">
            <v>0.51500000000000001</v>
          </cell>
        </row>
        <row r="1012">
          <cell r="F1012" t="str">
            <v>Ded=350, C%=10/40, OOP Max=400</v>
          </cell>
          <cell r="G1012">
            <v>0.73699999999999999</v>
          </cell>
          <cell r="H1012">
            <v>0.73399999999999999</v>
          </cell>
          <cell r="I1012">
            <v>0.71799999999999997</v>
          </cell>
          <cell r="J1012">
            <v>0.70299999999999996</v>
          </cell>
          <cell r="K1012">
            <v>0.69</v>
          </cell>
          <cell r="L1012">
            <v>0.67900000000000005</v>
          </cell>
          <cell r="M1012">
            <v>0.56799999999999995</v>
          </cell>
        </row>
        <row r="1013">
          <cell r="F1013" t="str">
            <v>Ded=350, C%=10/40, OOP Max=450</v>
          </cell>
          <cell r="G1013">
            <v>0.73099999999999998</v>
          </cell>
          <cell r="H1013">
            <v>0.72799999999999998</v>
          </cell>
          <cell r="I1013">
            <v>0.71199999999999997</v>
          </cell>
          <cell r="J1013">
            <v>0.69799999999999995</v>
          </cell>
          <cell r="K1013">
            <v>0.68500000000000005</v>
          </cell>
          <cell r="L1013">
            <v>0.67400000000000004</v>
          </cell>
          <cell r="M1013">
            <v>0.56499999999999995</v>
          </cell>
        </row>
        <row r="1014">
          <cell r="F1014" t="str">
            <v>Ded=350, C%=10/40, OOP Max=500</v>
          </cell>
          <cell r="G1014">
            <v>0.72599999999999998</v>
          </cell>
          <cell r="H1014">
            <v>0.72399999999999998</v>
          </cell>
          <cell r="I1014">
            <v>0.70799999999999996</v>
          </cell>
          <cell r="J1014">
            <v>0.69399999999999995</v>
          </cell>
          <cell r="K1014">
            <v>0.68100000000000005</v>
          </cell>
          <cell r="L1014">
            <v>0.67</v>
          </cell>
          <cell r="M1014">
            <v>0.56299999999999994</v>
          </cell>
        </row>
        <row r="1015">
          <cell r="F1015" t="str">
            <v>Ded=350, C%=10/40, OOP Max=550</v>
          </cell>
          <cell r="G1015">
            <v>0.72299999999999998</v>
          </cell>
          <cell r="H1015">
            <v>0.72099999999999997</v>
          </cell>
          <cell r="I1015">
            <v>0.70499999999999996</v>
          </cell>
          <cell r="J1015">
            <v>0.69</v>
          </cell>
          <cell r="K1015">
            <v>0.67800000000000005</v>
          </cell>
          <cell r="L1015">
            <v>0.66700000000000004</v>
          </cell>
          <cell r="M1015">
            <v>0.55900000000000005</v>
          </cell>
        </row>
        <row r="1016">
          <cell r="F1016" t="str">
            <v>Ded=350, C%=10/40, OOP Max=650</v>
          </cell>
          <cell r="G1016">
            <v>0.71699999999999997</v>
          </cell>
          <cell r="H1016">
            <v>0.71699999999999997</v>
          </cell>
          <cell r="I1016">
            <v>0.7</v>
          </cell>
          <cell r="J1016">
            <v>0.68600000000000005</v>
          </cell>
          <cell r="K1016">
            <v>0.67300000000000004</v>
          </cell>
          <cell r="L1016">
            <v>0.66200000000000003</v>
          </cell>
          <cell r="M1016">
            <v>0.55600000000000005</v>
          </cell>
        </row>
        <row r="1017">
          <cell r="F1017" t="str">
            <v>Ded=350, C%=10/40, OOP Max=750</v>
          </cell>
          <cell r="G1017">
            <v>0.71299999999999997</v>
          </cell>
          <cell r="H1017">
            <v>0.71299999999999997</v>
          </cell>
          <cell r="I1017">
            <v>0.69699999999999995</v>
          </cell>
          <cell r="J1017">
            <v>0.68200000000000005</v>
          </cell>
          <cell r="K1017">
            <v>0.67</v>
          </cell>
          <cell r="L1017">
            <v>0.65900000000000003</v>
          </cell>
          <cell r="M1017">
            <v>0.55600000000000005</v>
          </cell>
        </row>
        <row r="1018">
          <cell r="F1018" t="str">
            <v>Ded=350, C%=10/40, OOP Max=850</v>
          </cell>
          <cell r="G1018">
            <v>0.71</v>
          </cell>
          <cell r="H1018">
            <v>0.71</v>
          </cell>
          <cell r="I1018">
            <v>0.69399999999999995</v>
          </cell>
          <cell r="J1018">
            <v>0.68</v>
          </cell>
          <cell r="K1018">
            <v>0.66700000000000004</v>
          </cell>
          <cell r="L1018">
            <v>0.65600000000000003</v>
          </cell>
          <cell r="M1018">
            <v>0.55200000000000005</v>
          </cell>
        </row>
        <row r="1019">
          <cell r="F1019" t="str">
            <v>Ded=350, C%=10/40, OOP Max=1100</v>
          </cell>
          <cell r="G1019">
            <v>0.70399999999999996</v>
          </cell>
          <cell r="H1019">
            <v>0.70599999999999996</v>
          </cell>
          <cell r="I1019">
            <v>0.69</v>
          </cell>
          <cell r="J1019">
            <v>0.67500000000000004</v>
          </cell>
          <cell r="K1019">
            <v>0.66300000000000003</v>
          </cell>
          <cell r="L1019">
            <v>0.65200000000000002</v>
          </cell>
          <cell r="M1019">
            <v>0.54600000000000004</v>
          </cell>
        </row>
        <row r="1020">
          <cell r="F1020" t="str">
            <v>Ded=350, C%=10/40, OOP Max=1350</v>
          </cell>
          <cell r="G1020">
            <v>0.7</v>
          </cell>
          <cell r="H1020">
            <v>0.70299999999999996</v>
          </cell>
          <cell r="I1020">
            <v>0.68700000000000006</v>
          </cell>
          <cell r="J1020">
            <v>0.67200000000000004</v>
          </cell>
          <cell r="K1020">
            <v>0.66</v>
          </cell>
          <cell r="L1020">
            <v>0.64900000000000002</v>
          </cell>
          <cell r="M1020">
            <v>0.54300000000000004</v>
          </cell>
        </row>
        <row r="1021">
          <cell r="F1021" t="str">
            <v>Ded=350, C%=10/40, OOP Max=1850</v>
          </cell>
          <cell r="G1021">
            <v>0.69599999999999995</v>
          </cell>
          <cell r="H1021">
            <v>0.7</v>
          </cell>
          <cell r="I1021">
            <v>0.68300000000000005</v>
          </cell>
          <cell r="J1021">
            <v>0.66900000000000004</v>
          </cell>
          <cell r="K1021">
            <v>0.65600000000000003</v>
          </cell>
          <cell r="L1021">
            <v>0.64500000000000002</v>
          </cell>
          <cell r="M1021">
            <v>0.53800000000000003</v>
          </cell>
        </row>
        <row r="1022">
          <cell r="F1022" t="str">
            <v>Ded=350, C%=10/40, OOP Max=2350</v>
          </cell>
          <cell r="G1022">
            <v>0.69299999999999995</v>
          </cell>
          <cell r="H1022">
            <v>0.69699999999999995</v>
          </cell>
          <cell r="I1022">
            <v>0.68100000000000005</v>
          </cell>
          <cell r="J1022">
            <v>0.66700000000000004</v>
          </cell>
          <cell r="K1022">
            <v>0.65400000000000003</v>
          </cell>
          <cell r="L1022">
            <v>0.64300000000000002</v>
          </cell>
          <cell r="M1022">
            <v>0.53400000000000003</v>
          </cell>
        </row>
        <row r="1023">
          <cell r="F1023" t="str">
            <v>Ded=350, C%=10/40, OOP Max=2850</v>
          </cell>
          <cell r="G1023">
            <v>0.69099999999999995</v>
          </cell>
          <cell r="H1023">
            <v>0.69599999999999995</v>
          </cell>
          <cell r="I1023">
            <v>0.68</v>
          </cell>
          <cell r="J1023">
            <v>0.66500000000000004</v>
          </cell>
          <cell r="K1023">
            <v>0.65300000000000002</v>
          </cell>
          <cell r="L1023">
            <v>0.64100000000000001</v>
          </cell>
          <cell r="M1023">
            <v>0.53200000000000003</v>
          </cell>
        </row>
        <row r="1024">
          <cell r="F1024" t="str">
            <v>Ded=350, C%=10/40, OOP Max=3350</v>
          </cell>
          <cell r="G1024">
            <v>0.69</v>
          </cell>
          <cell r="H1024">
            <v>0.69399999999999995</v>
          </cell>
          <cell r="I1024">
            <v>0.67800000000000005</v>
          </cell>
          <cell r="J1024">
            <v>0.66400000000000003</v>
          </cell>
          <cell r="K1024">
            <v>0.65100000000000002</v>
          </cell>
          <cell r="L1024">
            <v>0.64</v>
          </cell>
          <cell r="M1024">
            <v>0.52900000000000003</v>
          </cell>
        </row>
        <row r="1025">
          <cell r="F1025" t="str">
            <v>Ded=350, C%=10/40, OOP Max=NA</v>
          </cell>
          <cell r="G1025">
            <v>0.67900000000000005</v>
          </cell>
          <cell r="H1025">
            <v>0.68700000000000006</v>
          </cell>
          <cell r="I1025">
            <v>0.67100000000000004</v>
          </cell>
          <cell r="J1025">
            <v>0.65700000000000003</v>
          </cell>
          <cell r="K1025">
            <v>0.64400000000000002</v>
          </cell>
          <cell r="L1025">
            <v>0.63300000000000001</v>
          </cell>
          <cell r="M1025">
            <v>0.51500000000000001</v>
          </cell>
        </row>
        <row r="1026">
          <cell r="F1026" t="str">
            <v>Ded=350, C%=10/50, OOP Max=400</v>
          </cell>
          <cell r="G1026">
            <v>0.72599999999999998</v>
          </cell>
          <cell r="H1026">
            <v>0.72299999999999998</v>
          </cell>
          <cell r="I1026">
            <v>0.70699999999999996</v>
          </cell>
          <cell r="J1026">
            <v>0.69199999999999995</v>
          </cell>
          <cell r="K1026">
            <v>0.67900000000000005</v>
          </cell>
          <cell r="L1026">
            <v>0.66800000000000004</v>
          </cell>
          <cell r="M1026">
            <v>0.56799999999999995</v>
          </cell>
        </row>
        <row r="1027">
          <cell r="F1027" t="str">
            <v>Ded=350, C%=10/50, OOP Max=450</v>
          </cell>
          <cell r="G1027">
            <v>0.72</v>
          </cell>
          <cell r="H1027">
            <v>0.71699999999999997</v>
          </cell>
          <cell r="I1027">
            <v>0.70099999999999996</v>
          </cell>
          <cell r="J1027">
            <v>0.68600000000000005</v>
          </cell>
          <cell r="K1027">
            <v>0.67400000000000004</v>
          </cell>
          <cell r="L1027">
            <v>0.66300000000000003</v>
          </cell>
          <cell r="M1027">
            <v>0.56499999999999995</v>
          </cell>
        </row>
        <row r="1028">
          <cell r="F1028" t="str">
            <v>Ded=350, C%=10/50, OOP Max=500</v>
          </cell>
          <cell r="G1028">
            <v>0.71499999999999997</v>
          </cell>
          <cell r="H1028">
            <v>0.71299999999999997</v>
          </cell>
          <cell r="I1028">
            <v>0.69699999999999995</v>
          </cell>
          <cell r="J1028">
            <v>0.68200000000000005</v>
          </cell>
          <cell r="K1028">
            <v>0.67</v>
          </cell>
          <cell r="L1028">
            <v>0.65900000000000003</v>
          </cell>
          <cell r="M1028">
            <v>0.56299999999999994</v>
          </cell>
        </row>
        <row r="1029">
          <cell r="F1029" t="str">
            <v>Ded=350, C%=10/50, OOP Max=550</v>
          </cell>
          <cell r="G1029">
            <v>0.71199999999999997</v>
          </cell>
          <cell r="H1029">
            <v>0.71</v>
          </cell>
          <cell r="I1029">
            <v>0.69399999999999995</v>
          </cell>
          <cell r="J1029">
            <v>0.67900000000000005</v>
          </cell>
          <cell r="K1029">
            <v>0.66700000000000004</v>
          </cell>
          <cell r="L1029">
            <v>0.65600000000000003</v>
          </cell>
          <cell r="M1029">
            <v>0.55900000000000005</v>
          </cell>
        </row>
        <row r="1030">
          <cell r="F1030" t="str">
            <v>Ded=350, C%=10/50, OOP Max=650</v>
          </cell>
          <cell r="G1030">
            <v>0.70599999999999996</v>
          </cell>
          <cell r="H1030">
            <v>0.70499999999999996</v>
          </cell>
          <cell r="I1030">
            <v>0.68899999999999995</v>
          </cell>
          <cell r="J1030">
            <v>0.67500000000000004</v>
          </cell>
          <cell r="K1030">
            <v>0.66200000000000003</v>
          </cell>
          <cell r="L1030">
            <v>0.65100000000000002</v>
          </cell>
          <cell r="M1030">
            <v>0.55600000000000005</v>
          </cell>
        </row>
        <row r="1031">
          <cell r="F1031" t="str">
            <v>Ded=350, C%=10/50, OOP Max=750</v>
          </cell>
          <cell r="G1031">
            <v>0.70199999999999996</v>
          </cell>
          <cell r="H1031">
            <v>0.70199999999999996</v>
          </cell>
          <cell r="I1031">
            <v>0.68600000000000005</v>
          </cell>
          <cell r="J1031">
            <v>0.67100000000000004</v>
          </cell>
          <cell r="K1031">
            <v>0.65900000000000003</v>
          </cell>
          <cell r="L1031">
            <v>0.64700000000000002</v>
          </cell>
          <cell r="M1031">
            <v>0.55600000000000005</v>
          </cell>
        </row>
        <row r="1032">
          <cell r="F1032" t="str">
            <v>Ded=350, C%=10/50, OOP Max=850</v>
          </cell>
          <cell r="G1032">
            <v>0.69899999999999995</v>
          </cell>
          <cell r="H1032">
            <v>0.69899999999999995</v>
          </cell>
          <cell r="I1032">
            <v>0.68300000000000005</v>
          </cell>
          <cell r="J1032">
            <v>0.66800000000000004</v>
          </cell>
          <cell r="K1032">
            <v>0.65600000000000003</v>
          </cell>
          <cell r="L1032">
            <v>0.64500000000000002</v>
          </cell>
          <cell r="M1032">
            <v>0.55200000000000005</v>
          </cell>
        </row>
        <row r="1033">
          <cell r="F1033" t="str">
            <v>Ded=350, C%=10/50, OOP Max=1100</v>
          </cell>
          <cell r="G1033">
            <v>0.69299999999999995</v>
          </cell>
          <cell r="H1033">
            <v>0.69499999999999995</v>
          </cell>
          <cell r="I1033">
            <v>0.67900000000000005</v>
          </cell>
          <cell r="J1033">
            <v>0.66400000000000003</v>
          </cell>
          <cell r="K1033">
            <v>0.65100000000000002</v>
          </cell>
          <cell r="L1033">
            <v>0.64</v>
          </cell>
          <cell r="M1033">
            <v>0.54600000000000004</v>
          </cell>
        </row>
        <row r="1034">
          <cell r="F1034" t="str">
            <v>Ded=350, C%=10/50, OOP Max=1350</v>
          </cell>
          <cell r="G1034">
            <v>0.68899999999999995</v>
          </cell>
          <cell r="H1034">
            <v>0.69199999999999995</v>
          </cell>
          <cell r="I1034">
            <v>0.67600000000000005</v>
          </cell>
          <cell r="J1034">
            <v>0.66100000000000003</v>
          </cell>
          <cell r="K1034">
            <v>0.64900000000000002</v>
          </cell>
          <cell r="L1034">
            <v>0.63800000000000001</v>
          </cell>
          <cell r="M1034">
            <v>0.54300000000000004</v>
          </cell>
        </row>
        <row r="1035">
          <cell r="F1035" t="str">
            <v>Ded=350, C%=10/50, OOP Max=1850</v>
          </cell>
          <cell r="G1035">
            <v>0.68500000000000005</v>
          </cell>
          <cell r="H1035">
            <v>0.68799999999999994</v>
          </cell>
          <cell r="I1035">
            <v>0.67200000000000004</v>
          </cell>
          <cell r="J1035">
            <v>0.65800000000000003</v>
          </cell>
          <cell r="K1035">
            <v>0.64500000000000002</v>
          </cell>
          <cell r="L1035">
            <v>0.63400000000000001</v>
          </cell>
          <cell r="M1035">
            <v>0.53800000000000003</v>
          </cell>
        </row>
        <row r="1036">
          <cell r="F1036" t="str">
            <v>Ded=350, C%=10/50, OOP Max=2350</v>
          </cell>
          <cell r="G1036">
            <v>0.68200000000000005</v>
          </cell>
          <cell r="H1036">
            <v>0.68600000000000005</v>
          </cell>
          <cell r="I1036">
            <v>0.67</v>
          </cell>
          <cell r="J1036">
            <v>0.65600000000000003</v>
          </cell>
          <cell r="K1036">
            <v>0.64300000000000002</v>
          </cell>
          <cell r="L1036">
            <v>0.63200000000000001</v>
          </cell>
          <cell r="M1036">
            <v>0.53400000000000003</v>
          </cell>
        </row>
        <row r="1037">
          <cell r="F1037" t="str">
            <v>Ded=350, C%=10/50, OOP Max=2850</v>
          </cell>
          <cell r="G1037">
            <v>0.68</v>
          </cell>
          <cell r="H1037">
            <v>0.68400000000000005</v>
          </cell>
          <cell r="I1037">
            <v>0.66800000000000004</v>
          </cell>
          <cell r="J1037">
            <v>0.65400000000000003</v>
          </cell>
          <cell r="K1037">
            <v>0.64100000000000001</v>
          </cell>
          <cell r="L1037">
            <v>0.63</v>
          </cell>
          <cell r="M1037">
            <v>0.53200000000000003</v>
          </cell>
        </row>
        <row r="1038">
          <cell r="F1038" t="str">
            <v>Ded=350, C%=10/50, OOP Max=3350</v>
          </cell>
          <cell r="G1038">
            <v>0.67800000000000005</v>
          </cell>
          <cell r="H1038">
            <v>0.68300000000000005</v>
          </cell>
          <cell r="I1038">
            <v>0.66700000000000004</v>
          </cell>
          <cell r="J1038">
            <v>0.65300000000000002</v>
          </cell>
          <cell r="K1038">
            <v>0.64</v>
          </cell>
          <cell r="L1038">
            <v>0.629</v>
          </cell>
          <cell r="M1038">
            <v>0.52900000000000003</v>
          </cell>
        </row>
        <row r="1039">
          <cell r="F1039" t="str">
            <v>Ded=350, C%=10/50, OOP Max=NA</v>
          </cell>
          <cell r="G1039">
            <v>0.66800000000000004</v>
          </cell>
          <cell r="H1039">
            <v>0.67600000000000005</v>
          </cell>
          <cell r="I1039">
            <v>0.66</v>
          </cell>
          <cell r="J1039">
            <v>0.64500000000000002</v>
          </cell>
          <cell r="K1039">
            <v>0.63300000000000001</v>
          </cell>
          <cell r="L1039">
            <v>0.622</v>
          </cell>
          <cell r="M1039">
            <v>0.51500000000000001</v>
          </cell>
        </row>
        <row r="1040">
          <cell r="F1040" t="str">
            <v>Ded=350, C%=20/30, OOP Max=450</v>
          </cell>
          <cell r="G1040">
            <v>0.72599999999999998</v>
          </cell>
          <cell r="H1040">
            <v>0.73199999999999998</v>
          </cell>
          <cell r="I1040">
            <v>0.71599999999999997</v>
          </cell>
          <cell r="J1040">
            <v>0.70099999999999996</v>
          </cell>
          <cell r="K1040">
            <v>0.68899999999999995</v>
          </cell>
          <cell r="L1040">
            <v>0.67800000000000005</v>
          </cell>
          <cell r="M1040">
            <v>0.54600000000000004</v>
          </cell>
        </row>
        <row r="1041">
          <cell r="F1041" t="str">
            <v>Ded=350, C%=20/30, OOP Max=550</v>
          </cell>
          <cell r="G1041">
            <v>0.71299999999999997</v>
          </cell>
          <cell r="H1041">
            <v>0.72099999999999997</v>
          </cell>
          <cell r="I1041">
            <v>0.70499999999999996</v>
          </cell>
          <cell r="J1041">
            <v>0.69</v>
          </cell>
          <cell r="K1041">
            <v>0.67800000000000005</v>
          </cell>
          <cell r="L1041">
            <v>0.66700000000000004</v>
          </cell>
          <cell r="M1041">
            <v>0.54100000000000004</v>
          </cell>
        </row>
        <row r="1042">
          <cell r="F1042" t="str">
            <v>Ded=350, C%=20/30, OOP Max=650</v>
          </cell>
          <cell r="G1042">
            <v>0.70399999999999996</v>
          </cell>
          <cell r="H1042">
            <v>0.71299999999999997</v>
          </cell>
          <cell r="I1042">
            <v>0.69699999999999995</v>
          </cell>
          <cell r="J1042">
            <v>0.68200000000000005</v>
          </cell>
          <cell r="K1042">
            <v>0.67</v>
          </cell>
          <cell r="L1042">
            <v>0.65900000000000003</v>
          </cell>
          <cell r="M1042">
            <v>0.53700000000000003</v>
          </cell>
        </row>
        <row r="1043">
          <cell r="F1043" t="str">
            <v>Ded=350, C%=20/30, OOP Max=750</v>
          </cell>
          <cell r="G1043">
            <v>0.69699999999999995</v>
          </cell>
          <cell r="H1043">
            <v>0.70699999999999996</v>
          </cell>
          <cell r="I1043">
            <v>0.69099999999999995</v>
          </cell>
          <cell r="J1043">
            <v>0.67600000000000005</v>
          </cell>
          <cell r="K1043">
            <v>0.66400000000000003</v>
          </cell>
          <cell r="L1043">
            <v>0.65300000000000002</v>
          </cell>
          <cell r="M1043">
            <v>0.53</v>
          </cell>
        </row>
        <row r="1044">
          <cell r="F1044" t="str">
            <v>Ded=350, C%=20/30, OOP Max=950</v>
          </cell>
          <cell r="G1044">
            <v>0.68600000000000005</v>
          </cell>
          <cell r="H1044">
            <v>0.69799999999999995</v>
          </cell>
          <cell r="I1044">
            <v>0.68200000000000005</v>
          </cell>
          <cell r="J1044">
            <v>0.66700000000000004</v>
          </cell>
          <cell r="K1044">
            <v>0.65400000000000003</v>
          </cell>
          <cell r="L1044">
            <v>0.64300000000000002</v>
          </cell>
          <cell r="M1044">
            <v>0.52300000000000002</v>
          </cell>
        </row>
        <row r="1045">
          <cell r="F1045" t="str">
            <v>Ded=350, C%=20/30, OOP Max=1150</v>
          </cell>
          <cell r="G1045">
            <v>0.67800000000000005</v>
          </cell>
          <cell r="H1045">
            <v>0.69099999999999995</v>
          </cell>
          <cell r="I1045">
            <v>0.67500000000000004</v>
          </cell>
          <cell r="J1045">
            <v>0.66</v>
          </cell>
          <cell r="K1045">
            <v>0.64800000000000002</v>
          </cell>
          <cell r="L1045">
            <v>0.63700000000000001</v>
          </cell>
          <cell r="M1045">
            <v>0.52300000000000002</v>
          </cell>
        </row>
        <row r="1046">
          <cell r="F1046" t="str">
            <v>Ded=350, C%=20/30, OOP Max=1350</v>
          </cell>
          <cell r="G1046">
            <v>0.67100000000000004</v>
          </cell>
          <cell r="H1046">
            <v>0.68500000000000005</v>
          </cell>
          <cell r="I1046">
            <v>0.66900000000000004</v>
          </cell>
          <cell r="J1046">
            <v>0.65500000000000003</v>
          </cell>
          <cell r="K1046">
            <v>0.64200000000000002</v>
          </cell>
          <cell r="L1046">
            <v>0.63100000000000001</v>
          </cell>
          <cell r="M1046">
            <v>0.51500000000000001</v>
          </cell>
        </row>
        <row r="1047">
          <cell r="F1047" t="str">
            <v>Ded=350, C%=20/30, OOP Max=1850</v>
          </cell>
          <cell r="G1047">
            <v>0.66</v>
          </cell>
          <cell r="H1047">
            <v>0.67600000000000005</v>
          </cell>
          <cell r="I1047">
            <v>0.66100000000000003</v>
          </cell>
          <cell r="J1047">
            <v>0.64600000000000002</v>
          </cell>
          <cell r="K1047">
            <v>0.63400000000000001</v>
          </cell>
          <cell r="L1047">
            <v>0.623</v>
          </cell>
          <cell r="M1047">
            <v>0.504</v>
          </cell>
        </row>
        <row r="1048">
          <cell r="F1048" t="str">
            <v>Ded=350, C%=20/30, OOP Max=2350</v>
          </cell>
          <cell r="G1048">
            <v>0.65300000000000002</v>
          </cell>
          <cell r="H1048">
            <v>0.67100000000000004</v>
          </cell>
          <cell r="I1048">
            <v>0.65500000000000003</v>
          </cell>
          <cell r="J1048">
            <v>0.64100000000000001</v>
          </cell>
          <cell r="K1048">
            <v>0.628</v>
          </cell>
          <cell r="L1048">
            <v>0.61699999999999999</v>
          </cell>
          <cell r="M1048">
            <v>0.497</v>
          </cell>
        </row>
        <row r="1049">
          <cell r="F1049" t="str">
            <v>Ded=350, C%=20/30, OOP Max=3350</v>
          </cell>
          <cell r="G1049">
            <v>0.64500000000000002</v>
          </cell>
          <cell r="H1049">
            <v>0.66400000000000003</v>
          </cell>
          <cell r="I1049">
            <v>0.64800000000000002</v>
          </cell>
          <cell r="J1049">
            <v>0.63400000000000001</v>
          </cell>
          <cell r="K1049">
            <v>0.621</v>
          </cell>
          <cell r="L1049">
            <v>0.61</v>
          </cell>
          <cell r="M1049">
            <v>0.48699999999999999</v>
          </cell>
        </row>
        <row r="1050">
          <cell r="F1050" t="str">
            <v>Ded=350, C%=20/30, OOP Max=4350</v>
          </cell>
          <cell r="G1050">
            <v>0.63900000000000001</v>
          </cell>
          <cell r="H1050">
            <v>0.66</v>
          </cell>
          <cell r="I1050">
            <v>0.64400000000000002</v>
          </cell>
          <cell r="J1050">
            <v>0.629</v>
          </cell>
          <cell r="K1050">
            <v>0.61699999999999999</v>
          </cell>
          <cell r="L1050">
            <v>0.60599999999999998</v>
          </cell>
          <cell r="M1050">
            <v>0.48099999999999998</v>
          </cell>
        </row>
        <row r="1051">
          <cell r="F1051" t="str">
            <v>Ded=350, C%=20/30, OOP Max=5350</v>
          </cell>
          <cell r="G1051">
            <v>0.63500000000000001</v>
          </cell>
          <cell r="H1051">
            <v>0.65600000000000003</v>
          </cell>
          <cell r="I1051">
            <v>0.64100000000000001</v>
          </cell>
          <cell r="J1051">
            <v>0.626</v>
          </cell>
          <cell r="K1051">
            <v>0.61399999999999999</v>
          </cell>
          <cell r="L1051">
            <v>0.60299999999999998</v>
          </cell>
          <cell r="M1051">
            <v>0.47599999999999998</v>
          </cell>
        </row>
        <row r="1052">
          <cell r="F1052" t="str">
            <v>Ded=350, C%=20/30, OOP Max=6350</v>
          </cell>
          <cell r="G1052">
            <v>0.63200000000000001</v>
          </cell>
          <cell r="H1052">
            <v>0.65400000000000003</v>
          </cell>
          <cell r="I1052">
            <v>0.63800000000000001</v>
          </cell>
          <cell r="J1052">
            <v>0.624</v>
          </cell>
          <cell r="K1052">
            <v>0.61099999999999999</v>
          </cell>
          <cell r="L1052">
            <v>0.6</v>
          </cell>
          <cell r="M1052">
            <v>0.47099999999999997</v>
          </cell>
        </row>
        <row r="1053">
          <cell r="F1053" t="str">
            <v>Ded=350, C%=20/30, OOP Max=NA</v>
          </cell>
          <cell r="G1053">
            <v>0.61199999999999999</v>
          </cell>
          <cell r="H1053">
            <v>0.63900000000000001</v>
          </cell>
          <cell r="I1053">
            <v>0.624</v>
          </cell>
          <cell r="J1053">
            <v>0.60899999999999999</v>
          </cell>
          <cell r="K1053">
            <v>0.59699999999999998</v>
          </cell>
          <cell r="L1053">
            <v>0.58599999999999997</v>
          </cell>
          <cell r="M1053">
            <v>0.443</v>
          </cell>
        </row>
        <row r="1054">
          <cell r="F1054" t="str">
            <v>Ded=350, C%=20/40, OOP Max=450</v>
          </cell>
          <cell r="G1054">
            <v>0.71399999999999997</v>
          </cell>
          <cell r="H1054">
            <v>0.72</v>
          </cell>
          <cell r="I1054">
            <v>0.70399999999999996</v>
          </cell>
          <cell r="J1054">
            <v>0.69</v>
          </cell>
          <cell r="K1054">
            <v>0.67700000000000005</v>
          </cell>
          <cell r="L1054">
            <v>0.66600000000000004</v>
          </cell>
          <cell r="M1054">
            <v>0.54600000000000004</v>
          </cell>
        </row>
        <row r="1055">
          <cell r="F1055" t="str">
            <v>Ded=350, C%=20/40, OOP Max=550</v>
          </cell>
          <cell r="G1055">
            <v>0.70199999999999996</v>
          </cell>
          <cell r="H1055">
            <v>0.71</v>
          </cell>
          <cell r="I1055">
            <v>0.69299999999999995</v>
          </cell>
          <cell r="J1055">
            <v>0.67900000000000005</v>
          </cell>
          <cell r="K1055">
            <v>0.66600000000000004</v>
          </cell>
          <cell r="L1055">
            <v>0.65500000000000003</v>
          </cell>
          <cell r="M1055">
            <v>0.54100000000000004</v>
          </cell>
        </row>
        <row r="1056">
          <cell r="F1056" t="str">
            <v>Ded=350, C%=20/40, OOP Max=650</v>
          </cell>
          <cell r="G1056">
            <v>0.69199999999999995</v>
          </cell>
          <cell r="H1056">
            <v>0.70199999999999996</v>
          </cell>
          <cell r="I1056">
            <v>0.68500000000000005</v>
          </cell>
          <cell r="J1056">
            <v>0.67100000000000004</v>
          </cell>
          <cell r="K1056">
            <v>0.65800000000000003</v>
          </cell>
          <cell r="L1056">
            <v>0.64700000000000002</v>
          </cell>
          <cell r="M1056">
            <v>0.53700000000000003</v>
          </cell>
        </row>
        <row r="1057">
          <cell r="F1057" t="str">
            <v>Ded=350, C%=20/40, OOP Max=750</v>
          </cell>
          <cell r="G1057">
            <v>0.68500000000000005</v>
          </cell>
          <cell r="H1057">
            <v>0.69499999999999995</v>
          </cell>
          <cell r="I1057">
            <v>0.67900000000000005</v>
          </cell>
          <cell r="J1057">
            <v>0.66500000000000004</v>
          </cell>
          <cell r="K1057">
            <v>0.65200000000000002</v>
          </cell>
          <cell r="L1057">
            <v>0.64100000000000001</v>
          </cell>
          <cell r="M1057">
            <v>0.53</v>
          </cell>
        </row>
        <row r="1058">
          <cell r="F1058" t="str">
            <v>Ded=350, C%=20/40, OOP Max=950</v>
          </cell>
          <cell r="G1058">
            <v>0.67400000000000004</v>
          </cell>
          <cell r="H1058">
            <v>0.68600000000000005</v>
          </cell>
          <cell r="I1058">
            <v>0.67</v>
          </cell>
          <cell r="J1058">
            <v>0.65500000000000003</v>
          </cell>
          <cell r="K1058">
            <v>0.64300000000000002</v>
          </cell>
          <cell r="L1058">
            <v>0.63200000000000001</v>
          </cell>
          <cell r="M1058">
            <v>0.52300000000000002</v>
          </cell>
        </row>
        <row r="1059">
          <cell r="F1059" t="str">
            <v>Ded=350, C%=20/40, OOP Max=1150</v>
          </cell>
          <cell r="G1059">
            <v>0.66600000000000004</v>
          </cell>
          <cell r="H1059">
            <v>0.67900000000000005</v>
          </cell>
          <cell r="I1059">
            <v>0.66300000000000003</v>
          </cell>
          <cell r="J1059">
            <v>0.64900000000000002</v>
          </cell>
          <cell r="K1059">
            <v>0.63600000000000001</v>
          </cell>
          <cell r="L1059">
            <v>0.625</v>
          </cell>
          <cell r="M1059">
            <v>0.52300000000000002</v>
          </cell>
        </row>
        <row r="1060">
          <cell r="F1060" t="str">
            <v>Ded=350, C%=20/40, OOP Max=1350</v>
          </cell>
          <cell r="G1060">
            <v>0.66</v>
          </cell>
          <cell r="H1060">
            <v>0.67400000000000004</v>
          </cell>
          <cell r="I1060">
            <v>0.65800000000000003</v>
          </cell>
          <cell r="J1060">
            <v>0.64300000000000002</v>
          </cell>
          <cell r="K1060">
            <v>0.63100000000000001</v>
          </cell>
          <cell r="L1060">
            <v>0.62</v>
          </cell>
          <cell r="M1060">
            <v>0.51500000000000001</v>
          </cell>
        </row>
        <row r="1061">
          <cell r="F1061" t="str">
            <v>Ded=350, C%=20/40, OOP Max=1850</v>
          </cell>
          <cell r="G1061">
            <v>0.64900000000000002</v>
          </cell>
          <cell r="H1061">
            <v>0.66500000000000004</v>
          </cell>
          <cell r="I1061">
            <v>0.64900000000000002</v>
          </cell>
          <cell r="J1061">
            <v>0.63400000000000001</v>
          </cell>
          <cell r="K1061">
            <v>0.622</v>
          </cell>
          <cell r="L1061">
            <v>0.61099999999999999</v>
          </cell>
          <cell r="M1061">
            <v>0.504</v>
          </cell>
        </row>
        <row r="1062">
          <cell r="F1062" t="str">
            <v>Ded=350, C%=20/40, OOP Max=2350</v>
          </cell>
          <cell r="G1062">
            <v>0.64200000000000002</v>
          </cell>
          <cell r="H1062">
            <v>0.65900000000000003</v>
          </cell>
          <cell r="I1062">
            <v>0.64300000000000002</v>
          </cell>
          <cell r="J1062">
            <v>0.629</v>
          </cell>
          <cell r="K1062">
            <v>0.61599999999999999</v>
          </cell>
          <cell r="L1062">
            <v>0.60499999999999998</v>
          </cell>
          <cell r="M1062">
            <v>0.497</v>
          </cell>
        </row>
        <row r="1063">
          <cell r="F1063" t="str">
            <v>Ded=350, C%=20/40, OOP Max=3350</v>
          </cell>
          <cell r="G1063">
            <v>0.63300000000000001</v>
          </cell>
          <cell r="H1063">
            <v>0.65200000000000002</v>
          </cell>
          <cell r="I1063">
            <v>0.63700000000000001</v>
          </cell>
          <cell r="J1063">
            <v>0.622</v>
          </cell>
          <cell r="K1063">
            <v>0.61</v>
          </cell>
          <cell r="L1063">
            <v>0.59899999999999998</v>
          </cell>
          <cell r="M1063">
            <v>0.48699999999999999</v>
          </cell>
        </row>
        <row r="1064">
          <cell r="F1064" t="str">
            <v>Ded=350, C%=20/40, OOP Max=4350</v>
          </cell>
          <cell r="G1064">
            <v>0.627</v>
          </cell>
          <cell r="H1064">
            <v>0.64800000000000002</v>
          </cell>
          <cell r="I1064">
            <v>0.63200000000000001</v>
          </cell>
          <cell r="J1064">
            <v>0.61799999999999999</v>
          </cell>
          <cell r="K1064">
            <v>0.60499999999999998</v>
          </cell>
          <cell r="L1064">
            <v>0.59399999999999997</v>
          </cell>
          <cell r="M1064">
            <v>0.48099999999999998</v>
          </cell>
        </row>
        <row r="1065">
          <cell r="F1065" t="str">
            <v>Ded=350, C%=20/40, OOP Max=5350</v>
          </cell>
          <cell r="G1065">
            <v>0.623</v>
          </cell>
          <cell r="H1065">
            <v>0.64500000000000002</v>
          </cell>
          <cell r="I1065">
            <v>0.629</v>
          </cell>
          <cell r="J1065">
            <v>0.61499999999999999</v>
          </cell>
          <cell r="K1065">
            <v>0.60199999999999998</v>
          </cell>
          <cell r="L1065">
            <v>0.59099999999999997</v>
          </cell>
          <cell r="M1065">
            <v>0.47599999999999998</v>
          </cell>
        </row>
        <row r="1066">
          <cell r="F1066" t="str">
            <v>Ded=350, C%=20/40, OOP Max=6350</v>
          </cell>
          <cell r="G1066">
            <v>0.62</v>
          </cell>
          <cell r="H1066">
            <v>0.64200000000000002</v>
          </cell>
          <cell r="I1066">
            <v>0.627</v>
          </cell>
          <cell r="J1066">
            <v>0.61199999999999999</v>
          </cell>
          <cell r="K1066">
            <v>0.6</v>
          </cell>
          <cell r="L1066">
            <v>0.58899999999999997</v>
          </cell>
          <cell r="M1066">
            <v>0.47099999999999997</v>
          </cell>
        </row>
        <row r="1067">
          <cell r="F1067" t="str">
            <v>Ded=350, C%=20/40, OOP Max=NA</v>
          </cell>
          <cell r="G1067">
            <v>0.6</v>
          </cell>
          <cell r="H1067">
            <v>0.628</v>
          </cell>
          <cell r="I1067">
            <v>0.61199999999999999</v>
          </cell>
          <cell r="J1067">
            <v>0.59799999999999998</v>
          </cell>
          <cell r="K1067">
            <v>0.58499999999999996</v>
          </cell>
          <cell r="L1067">
            <v>0.57399999999999995</v>
          </cell>
          <cell r="M1067">
            <v>0.443</v>
          </cell>
        </row>
        <row r="1068">
          <cell r="F1068" t="str">
            <v>Ded=350, C%=20/50, OOP Max=450</v>
          </cell>
          <cell r="G1068">
            <v>0.70299999999999996</v>
          </cell>
          <cell r="H1068">
            <v>0.70899999999999996</v>
          </cell>
          <cell r="I1068">
            <v>0.69299999999999995</v>
          </cell>
          <cell r="J1068">
            <v>0.67800000000000005</v>
          </cell>
          <cell r="K1068">
            <v>0.66600000000000004</v>
          </cell>
          <cell r="L1068">
            <v>0.65500000000000003</v>
          </cell>
          <cell r="M1068">
            <v>0.54600000000000004</v>
          </cell>
        </row>
        <row r="1069">
          <cell r="F1069" t="str">
            <v>Ded=350, C%=20/50, OOP Max=550</v>
          </cell>
          <cell r="G1069">
            <v>0.69</v>
          </cell>
          <cell r="H1069">
            <v>0.69799999999999995</v>
          </cell>
          <cell r="I1069">
            <v>0.68200000000000005</v>
          </cell>
          <cell r="J1069">
            <v>0.66800000000000004</v>
          </cell>
          <cell r="K1069">
            <v>0.65500000000000003</v>
          </cell>
          <cell r="L1069">
            <v>0.64400000000000002</v>
          </cell>
          <cell r="M1069">
            <v>0.54100000000000004</v>
          </cell>
        </row>
        <row r="1070">
          <cell r="F1070" t="str">
            <v>Ded=350, C%=20/50, OOP Max=650</v>
          </cell>
          <cell r="G1070">
            <v>0.68100000000000005</v>
          </cell>
          <cell r="H1070">
            <v>0.69</v>
          </cell>
          <cell r="I1070">
            <v>0.67400000000000004</v>
          </cell>
          <cell r="J1070">
            <v>0.66</v>
          </cell>
          <cell r="K1070">
            <v>0.64700000000000002</v>
          </cell>
          <cell r="L1070">
            <v>0.63600000000000001</v>
          </cell>
          <cell r="M1070">
            <v>0.53700000000000003</v>
          </cell>
        </row>
        <row r="1071">
          <cell r="F1071" t="str">
            <v>Ded=350, C%=20/50, OOP Max=750</v>
          </cell>
          <cell r="G1071">
            <v>0.67400000000000004</v>
          </cell>
          <cell r="H1071">
            <v>0.68400000000000005</v>
          </cell>
          <cell r="I1071">
            <v>0.66800000000000004</v>
          </cell>
          <cell r="J1071">
            <v>0.65400000000000003</v>
          </cell>
          <cell r="K1071">
            <v>0.64100000000000001</v>
          </cell>
          <cell r="L1071">
            <v>0.63</v>
          </cell>
          <cell r="M1071">
            <v>0.53</v>
          </cell>
        </row>
        <row r="1072">
          <cell r="F1072" t="str">
            <v>Ded=350, C%=20/50, OOP Max=950</v>
          </cell>
          <cell r="G1072">
            <v>0.66300000000000003</v>
          </cell>
          <cell r="H1072">
            <v>0.67500000000000004</v>
          </cell>
          <cell r="I1072">
            <v>0.65900000000000003</v>
          </cell>
          <cell r="J1072">
            <v>0.64400000000000002</v>
          </cell>
          <cell r="K1072">
            <v>0.63200000000000001</v>
          </cell>
          <cell r="L1072">
            <v>0.621</v>
          </cell>
          <cell r="M1072">
            <v>0.52300000000000002</v>
          </cell>
        </row>
        <row r="1073">
          <cell r="F1073" t="str">
            <v>Ded=350, C%=20/50, OOP Max=1150</v>
          </cell>
          <cell r="G1073">
            <v>0.65500000000000003</v>
          </cell>
          <cell r="H1073">
            <v>0.66800000000000004</v>
          </cell>
          <cell r="I1073">
            <v>0.65200000000000002</v>
          </cell>
          <cell r="J1073">
            <v>0.63700000000000001</v>
          </cell>
          <cell r="K1073">
            <v>0.625</v>
          </cell>
          <cell r="L1073">
            <v>0.61399999999999999</v>
          </cell>
          <cell r="M1073">
            <v>0.52300000000000002</v>
          </cell>
        </row>
        <row r="1074">
          <cell r="F1074" t="str">
            <v>Ded=350, C%=20/50, OOP Max=1350</v>
          </cell>
          <cell r="G1074">
            <v>0.64900000000000002</v>
          </cell>
          <cell r="H1074">
            <v>0.66300000000000003</v>
          </cell>
          <cell r="I1074">
            <v>0.64700000000000002</v>
          </cell>
          <cell r="J1074">
            <v>0.63200000000000001</v>
          </cell>
          <cell r="K1074">
            <v>0.62</v>
          </cell>
          <cell r="L1074">
            <v>0.60899999999999999</v>
          </cell>
          <cell r="M1074">
            <v>0.51500000000000001</v>
          </cell>
        </row>
        <row r="1075">
          <cell r="F1075" t="str">
            <v>Ded=350, C%=20/50, OOP Max=1850</v>
          </cell>
          <cell r="G1075">
            <v>0.63700000000000001</v>
          </cell>
          <cell r="H1075">
            <v>0.65400000000000003</v>
          </cell>
          <cell r="I1075">
            <v>0.63800000000000001</v>
          </cell>
          <cell r="J1075">
            <v>0.623</v>
          </cell>
          <cell r="K1075">
            <v>0.61099999999999999</v>
          </cell>
          <cell r="L1075">
            <v>0.6</v>
          </cell>
          <cell r="M1075">
            <v>0.504</v>
          </cell>
        </row>
        <row r="1076">
          <cell r="F1076" t="str">
            <v>Ded=350, C%=20/50, OOP Max=2350</v>
          </cell>
          <cell r="G1076">
            <v>0.63</v>
          </cell>
          <cell r="H1076">
            <v>0.64800000000000002</v>
          </cell>
          <cell r="I1076">
            <v>0.63200000000000001</v>
          </cell>
          <cell r="J1076">
            <v>0.61799999999999999</v>
          </cell>
          <cell r="K1076">
            <v>0.60499999999999998</v>
          </cell>
          <cell r="L1076">
            <v>0.59399999999999997</v>
          </cell>
          <cell r="M1076">
            <v>0.497</v>
          </cell>
        </row>
        <row r="1077">
          <cell r="F1077" t="str">
            <v>Ded=350, C%=20/50, OOP Max=3350</v>
          </cell>
          <cell r="G1077">
            <v>0.622</v>
          </cell>
          <cell r="H1077">
            <v>0.64100000000000001</v>
          </cell>
          <cell r="I1077">
            <v>0.625</v>
          </cell>
          <cell r="J1077">
            <v>0.61099999999999999</v>
          </cell>
          <cell r="K1077">
            <v>0.59899999999999998</v>
          </cell>
          <cell r="L1077">
            <v>0.58799999999999997</v>
          </cell>
          <cell r="M1077">
            <v>0.48699999999999999</v>
          </cell>
        </row>
        <row r="1078">
          <cell r="F1078" t="str">
            <v>Ded=350, C%=20/50, OOP Max=4350</v>
          </cell>
          <cell r="G1078">
            <v>0.61599999999999999</v>
          </cell>
          <cell r="H1078">
            <v>0.63700000000000001</v>
          </cell>
          <cell r="I1078">
            <v>0.621</v>
          </cell>
          <cell r="J1078">
            <v>0.60699999999999998</v>
          </cell>
          <cell r="K1078">
            <v>0.59399999999999997</v>
          </cell>
          <cell r="L1078">
            <v>0.58299999999999996</v>
          </cell>
          <cell r="M1078">
            <v>0.48099999999999998</v>
          </cell>
        </row>
        <row r="1079">
          <cell r="F1079" t="str">
            <v>Ded=350, C%=20/50, OOP Max=5350</v>
          </cell>
          <cell r="G1079">
            <v>0.61199999999999999</v>
          </cell>
          <cell r="H1079">
            <v>0.63400000000000001</v>
          </cell>
          <cell r="I1079">
            <v>0.61799999999999999</v>
          </cell>
          <cell r="J1079">
            <v>0.60299999999999998</v>
          </cell>
          <cell r="K1079">
            <v>0.59099999999999997</v>
          </cell>
          <cell r="L1079">
            <v>0.57999999999999996</v>
          </cell>
          <cell r="M1079">
            <v>0.47599999999999998</v>
          </cell>
        </row>
        <row r="1080">
          <cell r="F1080" t="str">
            <v>Ded=350, C%=20/50, OOP Max=6350</v>
          </cell>
          <cell r="G1080">
            <v>0.60899999999999999</v>
          </cell>
          <cell r="H1080">
            <v>0.63100000000000001</v>
          </cell>
          <cell r="I1080">
            <v>0.61499999999999999</v>
          </cell>
          <cell r="J1080">
            <v>0.60099999999999998</v>
          </cell>
          <cell r="K1080">
            <v>0.58899999999999997</v>
          </cell>
          <cell r="L1080">
            <v>0.57799999999999996</v>
          </cell>
          <cell r="M1080">
            <v>0.47099999999999997</v>
          </cell>
        </row>
        <row r="1081">
          <cell r="F1081" t="str">
            <v>Ded=350, C%=20/50, OOP Max=NA</v>
          </cell>
          <cell r="G1081">
            <v>0.58899999999999997</v>
          </cell>
          <cell r="H1081">
            <v>0.61699999999999999</v>
          </cell>
          <cell r="I1081">
            <v>0.60099999999999998</v>
          </cell>
          <cell r="J1081">
            <v>0.58699999999999997</v>
          </cell>
          <cell r="K1081">
            <v>0.57399999999999995</v>
          </cell>
          <cell r="L1081">
            <v>0.56299999999999994</v>
          </cell>
          <cell r="M1081">
            <v>0.443</v>
          </cell>
        </row>
        <row r="1082">
          <cell r="F1082" t="str">
            <v>Ded=350, C%=30/40, OOP Max=500</v>
          </cell>
          <cell r="G1082">
            <v>0.69399999999999995</v>
          </cell>
          <cell r="H1082">
            <v>0.70799999999999996</v>
          </cell>
          <cell r="I1082">
            <v>0.69199999999999995</v>
          </cell>
          <cell r="J1082">
            <v>0.67700000000000005</v>
          </cell>
          <cell r="K1082">
            <v>0.66500000000000004</v>
          </cell>
          <cell r="L1082">
            <v>0.65400000000000003</v>
          </cell>
          <cell r="M1082">
            <v>0.52500000000000002</v>
          </cell>
        </row>
        <row r="1083">
          <cell r="F1083" t="str">
            <v>Ded=350, C%=30/40, OOP Max=650</v>
          </cell>
          <cell r="G1083">
            <v>0.67500000000000004</v>
          </cell>
          <cell r="H1083">
            <v>0.69199999999999995</v>
          </cell>
          <cell r="I1083">
            <v>0.67600000000000005</v>
          </cell>
          <cell r="J1083">
            <v>0.66100000000000003</v>
          </cell>
          <cell r="K1083">
            <v>0.64900000000000002</v>
          </cell>
          <cell r="L1083">
            <v>0.63700000000000001</v>
          </cell>
          <cell r="M1083">
            <v>0.51700000000000002</v>
          </cell>
        </row>
        <row r="1084">
          <cell r="F1084" t="str">
            <v>Ded=350, C%=30/40, OOP Max=800</v>
          </cell>
          <cell r="G1084">
            <v>0.66200000000000003</v>
          </cell>
          <cell r="H1084">
            <v>0.68</v>
          </cell>
          <cell r="I1084">
            <v>0.66400000000000003</v>
          </cell>
          <cell r="J1084">
            <v>0.64900000000000002</v>
          </cell>
          <cell r="K1084">
            <v>0.63700000000000001</v>
          </cell>
          <cell r="L1084">
            <v>0.626</v>
          </cell>
          <cell r="M1084">
            <v>0.51200000000000001</v>
          </cell>
        </row>
        <row r="1085">
          <cell r="F1085" t="str">
            <v>Ded=350, C%=30/40, OOP Max=950</v>
          </cell>
          <cell r="G1085">
            <v>0.65100000000000002</v>
          </cell>
          <cell r="H1085">
            <v>0.67100000000000004</v>
          </cell>
          <cell r="I1085">
            <v>0.65500000000000003</v>
          </cell>
          <cell r="J1085">
            <v>0.64</v>
          </cell>
          <cell r="K1085">
            <v>0.628</v>
          </cell>
          <cell r="L1085">
            <v>0.61699999999999999</v>
          </cell>
          <cell r="M1085">
            <v>0.501</v>
          </cell>
        </row>
        <row r="1086">
          <cell r="F1086" t="str">
            <v>Ded=350, C%=30/40, OOP Max=1250</v>
          </cell>
          <cell r="G1086">
            <v>0.63500000000000001</v>
          </cell>
          <cell r="H1086">
            <v>0.65700000000000003</v>
          </cell>
          <cell r="I1086">
            <v>0.64100000000000001</v>
          </cell>
          <cell r="J1086">
            <v>0.626</v>
          </cell>
          <cell r="K1086">
            <v>0.61399999999999999</v>
          </cell>
          <cell r="L1086">
            <v>0.60299999999999998</v>
          </cell>
          <cell r="M1086">
            <v>0.49099999999999999</v>
          </cell>
        </row>
        <row r="1087">
          <cell r="F1087" t="str">
            <v>Ded=350, C%=30/40, OOP Max=1550</v>
          </cell>
          <cell r="G1087">
            <v>0.623</v>
          </cell>
          <cell r="H1087">
            <v>0.64700000000000002</v>
          </cell>
          <cell r="I1087">
            <v>0.63100000000000001</v>
          </cell>
          <cell r="J1087">
            <v>0.61599999999999999</v>
          </cell>
          <cell r="K1087">
            <v>0.60399999999999998</v>
          </cell>
          <cell r="L1087">
            <v>0.59299999999999997</v>
          </cell>
          <cell r="M1087">
            <v>0.49099999999999999</v>
          </cell>
        </row>
        <row r="1088">
          <cell r="F1088" t="str">
            <v>Ded=350, C%=30/40, OOP Max=1850</v>
          </cell>
          <cell r="G1088">
            <v>0.61399999999999999</v>
          </cell>
          <cell r="H1088">
            <v>0.63900000000000001</v>
          </cell>
          <cell r="I1088">
            <v>0.623</v>
          </cell>
          <cell r="J1088">
            <v>0.60799999999999998</v>
          </cell>
          <cell r="K1088">
            <v>0.59599999999999997</v>
          </cell>
          <cell r="L1088">
            <v>0.58499999999999996</v>
          </cell>
          <cell r="M1088">
            <v>0.47899999999999998</v>
          </cell>
        </row>
        <row r="1089">
          <cell r="F1089" t="str">
            <v>Ded=350, C%=30/40, OOP Max=2600</v>
          </cell>
          <cell r="G1089">
            <v>0.59699999999999998</v>
          </cell>
          <cell r="H1089">
            <v>0.626</v>
          </cell>
          <cell r="I1089">
            <v>0.61</v>
          </cell>
          <cell r="J1089">
            <v>0.59499999999999997</v>
          </cell>
          <cell r="K1089">
            <v>0.58299999999999996</v>
          </cell>
          <cell r="L1089">
            <v>0.57199999999999995</v>
          </cell>
          <cell r="M1089">
            <v>0.46400000000000002</v>
          </cell>
        </row>
        <row r="1090">
          <cell r="F1090" t="str">
            <v>Ded=350, C%=30/40, OOP Max=3350</v>
          </cell>
          <cell r="G1090">
            <v>0.58699999999999997</v>
          </cell>
          <cell r="H1090">
            <v>0.61699999999999999</v>
          </cell>
          <cell r="I1090">
            <v>0.60199999999999998</v>
          </cell>
          <cell r="J1090">
            <v>0.58699999999999997</v>
          </cell>
          <cell r="K1090">
            <v>0.57499999999999996</v>
          </cell>
          <cell r="L1090">
            <v>0.56399999999999995</v>
          </cell>
          <cell r="M1090">
            <v>0.45400000000000001</v>
          </cell>
        </row>
        <row r="1091">
          <cell r="F1091" t="str">
            <v>Ded=350, C%=30/40, OOP Max=4850</v>
          </cell>
          <cell r="G1091">
            <v>0.57499999999999996</v>
          </cell>
          <cell r="H1091">
            <v>0.60699999999999998</v>
          </cell>
          <cell r="I1091">
            <v>0.59099999999999997</v>
          </cell>
          <cell r="J1091">
            <v>0.57699999999999996</v>
          </cell>
          <cell r="K1091">
            <v>0.56499999999999995</v>
          </cell>
          <cell r="L1091">
            <v>0.55400000000000005</v>
          </cell>
          <cell r="M1091">
            <v>0.44</v>
          </cell>
        </row>
        <row r="1092">
          <cell r="F1092" t="str">
            <v>Ded=350, C%=30/40, OOP Max=6350</v>
          </cell>
          <cell r="G1092">
            <v>0.56599999999999995</v>
          </cell>
          <cell r="H1092">
            <v>0.60099999999999998</v>
          </cell>
          <cell r="I1092">
            <v>0.58499999999999996</v>
          </cell>
          <cell r="J1092">
            <v>0.57099999999999995</v>
          </cell>
          <cell r="K1092">
            <v>0.55800000000000005</v>
          </cell>
          <cell r="L1092">
            <v>0.54700000000000004</v>
          </cell>
          <cell r="M1092">
            <v>0.43</v>
          </cell>
        </row>
        <row r="1093">
          <cell r="F1093" t="str">
            <v>Ded=350, C%=30/40, OOP Max=7850</v>
          </cell>
          <cell r="G1093">
            <v>0.56100000000000005</v>
          </cell>
          <cell r="H1093">
            <v>0.59599999999999997</v>
          </cell>
          <cell r="I1093">
            <v>0.57999999999999996</v>
          </cell>
          <cell r="J1093">
            <v>0.56599999999999995</v>
          </cell>
          <cell r="K1093">
            <v>0.55400000000000005</v>
          </cell>
          <cell r="L1093">
            <v>0.54300000000000004</v>
          </cell>
          <cell r="M1093">
            <v>0.42299999999999999</v>
          </cell>
        </row>
        <row r="1094">
          <cell r="F1094" t="str">
            <v>Ded=350, C%=30/40, OOP Max=9350</v>
          </cell>
          <cell r="G1094">
            <v>0.55600000000000005</v>
          </cell>
          <cell r="H1094">
            <v>0.59199999999999997</v>
          </cell>
          <cell r="I1094">
            <v>0.57699999999999996</v>
          </cell>
          <cell r="J1094">
            <v>0.56200000000000006</v>
          </cell>
          <cell r="K1094">
            <v>0.55000000000000004</v>
          </cell>
          <cell r="L1094">
            <v>0.53900000000000003</v>
          </cell>
          <cell r="M1094">
            <v>0.41599999999999998</v>
          </cell>
        </row>
        <row r="1095">
          <cell r="F1095" t="str">
            <v>Ded=350, C%=30/40, OOP Max=NA</v>
          </cell>
          <cell r="G1095">
            <v>0.52700000000000002</v>
          </cell>
          <cell r="H1095">
            <v>0.57099999999999995</v>
          </cell>
          <cell r="I1095">
            <v>0.55500000000000005</v>
          </cell>
          <cell r="J1095">
            <v>0.54100000000000004</v>
          </cell>
          <cell r="K1095">
            <v>0.52900000000000003</v>
          </cell>
          <cell r="L1095">
            <v>0.51800000000000002</v>
          </cell>
          <cell r="M1095">
            <v>0.375</v>
          </cell>
        </row>
        <row r="1096">
          <cell r="F1096" t="str">
            <v>Ded=350, C%=30/50, OOP Max=500</v>
          </cell>
          <cell r="G1096">
            <v>0.68200000000000005</v>
          </cell>
          <cell r="H1096">
            <v>0.69699999999999995</v>
          </cell>
          <cell r="I1096">
            <v>0.68100000000000005</v>
          </cell>
          <cell r="J1096">
            <v>0.66600000000000004</v>
          </cell>
          <cell r="K1096">
            <v>0.65300000000000002</v>
          </cell>
          <cell r="L1096">
            <v>0.64200000000000002</v>
          </cell>
          <cell r="M1096">
            <v>0.52500000000000002</v>
          </cell>
        </row>
        <row r="1097">
          <cell r="F1097" t="str">
            <v>Ded=350, C%=30/50, OOP Max=650</v>
          </cell>
          <cell r="G1097">
            <v>0.66400000000000003</v>
          </cell>
          <cell r="H1097">
            <v>0.68100000000000005</v>
          </cell>
          <cell r="I1097">
            <v>0.66400000000000003</v>
          </cell>
          <cell r="J1097">
            <v>0.65</v>
          </cell>
          <cell r="K1097">
            <v>0.63700000000000001</v>
          </cell>
          <cell r="L1097">
            <v>0.626</v>
          </cell>
          <cell r="M1097">
            <v>0.51700000000000002</v>
          </cell>
        </row>
        <row r="1098">
          <cell r="F1098" t="str">
            <v>Ded=350, C%=30/50, OOP Max=800</v>
          </cell>
          <cell r="G1098">
            <v>0.65100000000000002</v>
          </cell>
          <cell r="H1098">
            <v>0.66900000000000004</v>
          </cell>
          <cell r="I1098">
            <v>0.65300000000000002</v>
          </cell>
          <cell r="J1098">
            <v>0.63800000000000001</v>
          </cell>
          <cell r="K1098">
            <v>0.626</v>
          </cell>
          <cell r="L1098">
            <v>0.61499999999999999</v>
          </cell>
          <cell r="M1098">
            <v>0.51200000000000001</v>
          </cell>
        </row>
        <row r="1099">
          <cell r="F1099" t="str">
            <v>Ded=350, C%=30/50, OOP Max=950</v>
          </cell>
          <cell r="G1099">
            <v>0.64</v>
          </cell>
          <cell r="H1099">
            <v>0.66</v>
          </cell>
          <cell r="I1099">
            <v>0.64400000000000002</v>
          </cell>
          <cell r="J1099">
            <v>0.629</v>
          </cell>
          <cell r="K1099">
            <v>0.61599999999999999</v>
          </cell>
          <cell r="L1099">
            <v>0.60499999999999998</v>
          </cell>
          <cell r="M1099">
            <v>0.501</v>
          </cell>
        </row>
        <row r="1100">
          <cell r="F1100" t="str">
            <v>Ded=350, C%=30/50, OOP Max=1250</v>
          </cell>
          <cell r="G1100">
            <v>0.624</v>
          </cell>
          <cell r="H1100">
            <v>0.64600000000000002</v>
          </cell>
          <cell r="I1100">
            <v>0.63</v>
          </cell>
          <cell r="J1100">
            <v>0.61499999999999999</v>
          </cell>
          <cell r="K1100">
            <v>0.60299999999999998</v>
          </cell>
          <cell r="L1100">
            <v>0.59199999999999997</v>
          </cell>
          <cell r="M1100">
            <v>0.49099999999999999</v>
          </cell>
        </row>
        <row r="1101">
          <cell r="F1101" t="str">
            <v>Ded=350, C%=30/50, OOP Max=1550</v>
          </cell>
          <cell r="G1101">
            <v>0.61199999999999999</v>
          </cell>
          <cell r="H1101">
            <v>0.63500000000000001</v>
          </cell>
          <cell r="I1101">
            <v>0.61899999999999999</v>
          </cell>
          <cell r="J1101">
            <v>0.60499999999999998</v>
          </cell>
          <cell r="K1101">
            <v>0.59299999999999997</v>
          </cell>
          <cell r="L1101">
            <v>0.58199999999999996</v>
          </cell>
          <cell r="M1101">
            <v>0.49099999999999999</v>
          </cell>
        </row>
        <row r="1102">
          <cell r="F1102" t="str">
            <v>Ded=350, C%=30/50, OOP Max=1850</v>
          </cell>
          <cell r="G1102">
            <v>0.60299999999999998</v>
          </cell>
          <cell r="H1102">
            <v>0.628</v>
          </cell>
          <cell r="I1102">
            <v>0.61199999999999999</v>
          </cell>
          <cell r="J1102">
            <v>0.59699999999999998</v>
          </cell>
          <cell r="K1102">
            <v>0.58499999999999996</v>
          </cell>
          <cell r="L1102">
            <v>0.57399999999999995</v>
          </cell>
          <cell r="M1102">
            <v>0.47899999999999998</v>
          </cell>
        </row>
        <row r="1103">
          <cell r="F1103" t="str">
            <v>Ded=350, C%=30/50, OOP Max=2600</v>
          </cell>
          <cell r="G1103">
            <v>0.58599999999999997</v>
          </cell>
          <cell r="H1103">
            <v>0.61399999999999999</v>
          </cell>
          <cell r="I1103">
            <v>0.59899999999999998</v>
          </cell>
          <cell r="J1103">
            <v>0.58399999999999996</v>
          </cell>
          <cell r="K1103">
            <v>0.57199999999999995</v>
          </cell>
          <cell r="L1103">
            <v>0.56100000000000005</v>
          </cell>
          <cell r="M1103">
            <v>0.46400000000000002</v>
          </cell>
        </row>
        <row r="1104">
          <cell r="F1104" t="str">
            <v>Ded=350, C%=30/50, OOP Max=3350</v>
          </cell>
          <cell r="G1104">
            <v>0.57599999999999996</v>
          </cell>
          <cell r="H1104">
            <v>0.60599999999999998</v>
          </cell>
          <cell r="I1104">
            <v>0.59</v>
          </cell>
          <cell r="J1104">
            <v>0.57599999999999996</v>
          </cell>
          <cell r="K1104">
            <v>0.56399999999999995</v>
          </cell>
          <cell r="L1104">
            <v>0.55300000000000005</v>
          </cell>
          <cell r="M1104">
            <v>0.45400000000000001</v>
          </cell>
        </row>
        <row r="1105">
          <cell r="F1105" t="str">
            <v>Ded=350, C%=30/50, OOP Max=4850</v>
          </cell>
          <cell r="G1105">
            <v>0.56299999999999994</v>
          </cell>
          <cell r="H1105">
            <v>0.59599999999999997</v>
          </cell>
          <cell r="I1105">
            <v>0.57999999999999996</v>
          </cell>
          <cell r="J1105">
            <v>0.56599999999999995</v>
          </cell>
          <cell r="K1105">
            <v>0.55400000000000005</v>
          </cell>
          <cell r="L1105">
            <v>0.54300000000000004</v>
          </cell>
          <cell r="M1105">
            <v>0.44</v>
          </cell>
        </row>
        <row r="1106">
          <cell r="F1106" t="str">
            <v>Ded=350, C%=30/50, OOP Max=6350</v>
          </cell>
          <cell r="G1106">
            <v>0.55500000000000005</v>
          </cell>
          <cell r="H1106">
            <v>0.58899999999999997</v>
          </cell>
          <cell r="I1106">
            <v>0.57399999999999995</v>
          </cell>
          <cell r="J1106">
            <v>0.55900000000000005</v>
          </cell>
          <cell r="K1106">
            <v>0.54700000000000004</v>
          </cell>
          <cell r="L1106">
            <v>0.53600000000000003</v>
          </cell>
          <cell r="M1106">
            <v>0.43</v>
          </cell>
        </row>
        <row r="1107">
          <cell r="F1107" t="str">
            <v>Ded=350, C%=30/50, OOP Max=7850</v>
          </cell>
          <cell r="G1107">
            <v>0.54900000000000004</v>
          </cell>
          <cell r="H1107">
            <v>0.58499999999999996</v>
          </cell>
          <cell r="I1107">
            <v>0.56899999999999995</v>
          </cell>
          <cell r="J1107">
            <v>0.55500000000000005</v>
          </cell>
          <cell r="K1107">
            <v>0.54200000000000004</v>
          </cell>
          <cell r="L1107">
            <v>0.53200000000000003</v>
          </cell>
          <cell r="M1107">
            <v>0.42299999999999999</v>
          </cell>
        </row>
        <row r="1108">
          <cell r="F1108" t="str">
            <v>Ded=350, C%=30/50, OOP Max=9350</v>
          </cell>
          <cell r="G1108">
            <v>0.54500000000000004</v>
          </cell>
          <cell r="H1108">
            <v>0.58099999999999996</v>
          </cell>
          <cell r="I1108">
            <v>0.56499999999999995</v>
          </cell>
          <cell r="J1108">
            <v>0.55100000000000005</v>
          </cell>
          <cell r="K1108">
            <v>0.53900000000000003</v>
          </cell>
          <cell r="L1108">
            <v>0.52800000000000002</v>
          </cell>
          <cell r="M1108">
            <v>0.41599999999999998</v>
          </cell>
        </row>
        <row r="1109">
          <cell r="F1109" t="str">
            <v>Ded=350, C%=30/50, OOP Max=NA</v>
          </cell>
          <cell r="G1109">
            <v>0.51600000000000001</v>
          </cell>
          <cell r="H1109">
            <v>0.55900000000000005</v>
          </cell>
          <cell r="I1109">
            <v>0.54400000000000004</v>
          </cell>
          <cell r="J1109">
            <v>0.53</v>
          </cell>
          <cell r="K1109">
            <v>0.51700000000000002</v>
          </cell>
          <cell r="L1109">
            <v>0.50700000000000001</v>
          </cell>
          <cell r="M1109">
            <v>0.375</v>
          </cell>
        </row>
        <row r="1110">
          <cell r="F1110" t="str">
            <v>Ded=400, C%=0/10, OOP Max=NA</v>
          </cell>
          <cell r="G1110">
            <v>0.80400000000000005</v>
          </cell>
          <cell r="H1110">
            <v>0.78300000000000003</v>
          </cell>
          <cell r="I1110">
            <v>0.76700000000000002</v>
          </cell>
          <cell r="J1110">
            <v>0.752</v>
          </cell>
          <cell r="K1110">
            <v>0.74</v>
          </cell>
          <cell r="L1110">
            <v>0.72899999999999998</v>
          </cell>
          <cell r="M1110">
            <v>0.57599999999999996</v>
          </cell>
        </row>
        <row r="1111">
          <cell r="F1111" t="str">
            <v>Ded=400, C%=0/20, OOP Max=NA</v>
          </cell>
          <cell r="G1111">
            <v>0.79</v>
          </cell>
          <cell r="H1111">
            <v>0.76900000000000002</v>
          </cell>
          <cell r="I1111">
            <v>0.753</v>
          </cell>
          <cell r="J1111">
            <v>0.73799999999999999</v>
          </cell>
          <cell r="K1111">
            <v>0.72499999999999998</v>
          </cell>
          <cell r="L1111">
            <v>0.71399999999999997</v>
          </cell>
          <cell r="M1111">
            <v>0.57599999999999996</v>
          </cell>
        </row>
        <row r="1112">
          <cell r="F1112" t="str">
            <v>Ded=400, C%=0/30, OOP Max=NA</v>
          </cell>
          <cell r="G1112">
            <v>0.77800000000000002</v>
          </cell>
          <cell r="H1112">
            <v>0.75700000000000001</v>
          </cell>
          <cell r="I1112">
            <v>0.74099999999999999</v>
          </cell>
          <cell r="J1112">
            <v>0.72599999999999998</v>
          </cell>
          <cell r="K1112">
            <v>0.71299999999999997</v>
          </cell>
          <cell r="L1112">
            <v>0.70199999999999996</v>
          </cell>
          <cell r="M1112">
            <v>0.57599999999999996</v>
          </cell>
        </row>
        <row r="1113">
          <cell r="F1113" t="str">
            <v>Ded=400, C%=0/40, OOP Max=NA</v>
          </cell>
          <cell r="G1113">
            <v>0.76600000000000001</v>
          </cell>
          <cell r="H1113">
            <v>0.745</v>
          </cell>
          <cell r="I1113">
            <v>0.72899999999999998</v>
          </cell>
          <cell r="J1113">
            <v>0.71399999999999997</v>
          </cell>
          <cell r="K1113">
            <v>0.70199999999999996</v>
          </cell>
          <cell r="L1113">
            <v>0.69099999999999995</v>
          </cell>
          <cell r="M1113">
            <v>0.57599999999999996</v>
          </cell>
        </row>
        <row r="1114">
          <cell r="F1114" t="str">
            <v>Ded=400, C%=0/50, OOP Max=NA</v>
          </cell>
          <cell r="G1114">
            <v>0.755</v>
          </cell>
          <cell r="H1114">
            <v>0.73399999999999999</v>
          </cell>
          <cell r="I1114">
            <v>0.71799999999999997</v>
          </cell>
          <cell r="J1114">
            <v>0.70299999999999996</v>
          </cell>
          <cell r="K1114">
            <v>0.69099999999999995</v>
          </cell>
          <cell r="L1114">
            <v>0.67900000000000005</v>
          </cell>
          <cell r="M1114">
            <v>0.57599999999999996</v>
          </cell>
        </row>
        <row r="1115">
          <cell r="F1115" t="str">
            <v>Ded=400, C%=10/20, OOP Max=450</v>
          </cell>
          <cell r="G1115">
            <v>0.747</v>
          </cell>
          <cell r="H1115">
            <v>0.745</v>
          </cell>
          <cell r="I1115">
            <v>0.72899999999999998</v>
          </cell>
          <cell r="J1115">
            <v>0.71399999999999997</v>
          </cell>
          <cell r="K1115">
            <v>0.70199999999999996</v>
          </cell>
          <cell r="L1115">
            <v>0.69099999999999995</v>
          </cell>
          <cell r="M1115">
            <v>0.55700000000000005</v>
          </cell>
        </row>
        <row r="1116">
          <cell r="F1116" t="str">
            <v>Ded=400, C%=10/20, OOP Max=500</v>
          </cell>
          <cell r="G1116">
            <v>0.74099999999999999</v>
          </cell>
          <cell r="H1116">
            <v>0.74</v>
          </cell>
          <cell r="I1116">
            <v>0.72399999999999998</v>
          </cell>
          <cell r="J1116">
            <v>0.70899999999999996</v>
          </cell>
          <cell r="K1116">
            <v>0.69599999999999995</v>
          </cell>
          <cell r="L1116">
            <v>0.68500000000000005</v>
          </cell>
          <cell r="M1116">
            <v>0.55400000000000005</v>
          </cell>
        </row>
        <row r="1117">
          <cell r="F1117" t="str">
            <v>Ded=400, C%=10/20, OOP Max=550</v>
          </cell>
          <cell r="G1117">
            <v>0.73599999999999999</v>
          </cell>
          <cell r="H1117">
            <v>0.73599999999999999</v>
          </cell>
          <cell r="I1117">
            <v>0.72</v>
          </cell>
          <cell r="J1117">
            <v>0.70499999999999996</v>
          </cell>
          <cell r="K1117">
            <v>0.69299999999999995</v>
          </cell>
          <cell r="L1117">
            <v>0.68100000000000005</v>
          </cell>
          <cell r="M1117">
            <v>0.55200000000000005</v>
          </cell>
        </row>
        <row r="1118">
          <cell r="F1118" t="str">
            <v>Ded=400, C%=10/20, OOP Max=600</v>
          </cell>
          <cell r="G1118">
            <v>0.73299999999999998</v>
          </cell>
          <cell r="H1118">
            <v>0.73299999999999998</v>
          </cell>
          <cell r="I1118">
            <v>0.71699999999999997</v>
          </cell>
          <cell r="J1118">
            <v>0.70199999999999996</v>
          </cell>
          <cell r="K1118">
            <v>0.68899999999999995</v>
          </cell>
          <cell r="L1118">
            <v>0.67800000000000005</v>
          </cell>
          <cell r="M1118">
            <v>0.54800000000000004</v>
          </cell>
        </row>
        <row r="1119">
          <cell r="F1119" t="str">
            <v>Ded=400, C%=10/20, OOP Max=700</v>
          </cell>
          <cell r="G1119">
            <v>0.72699999999999998</v>
          </cell>
          <cell r="H1119">
            <v>0.72799999999999998</v>
          </cell>
          <cell r="I1119">
            <v>0.71199999999999997</v>
          </cell>
          <cell r="J1119">
            <v>0.69699999999999995</v>
          </cell>
          <cell r="K1119">
            <v>0.68500000000000005</v>
          </cell>
          <cell r="L1119">
            <v>0.67400000000000004</v>
          </cell>
          <cell r="M1119">
            <v>0.54500000000000004</v>
          </cell>
        </row>
        <row r="1120">
          <cell r="F1120" t="str">
            <v>Ded=400, C%=10/20, OOP Max=800</v>
          </cell>
          <cell r="G1120">
            <v>0.72299999999999998</v>
          </cell>
          <cell r="H1120">
            <v>0.72499999999999998</v>
          </cell>
          <cell r="I1120">
            <v>0.70899999999999996</v>
          </cell>
          <cell r="J1120">
            <v>0.69399999999999995</v>
          </cell>
          <cell r="K1120">
            <v>0.68100000000000005</v>
          </cell>
          <cell r="L1120">
            <v>0.67</v>
          </cell>
          <cell r="M1120">
            <v>0.54500000000000004</v>
          </cell>
        </row>
        <row r="1121">
          <cell r="F1121" t="str">
            <v>Ded=400, C%=10/20, OOP Max=900</v>
          </cell>
          <cell r="G1121">
            <v>0.72</v>
          </cell>
          <cell r="H1121">
            <v>0.72199999999999998</v>
          </cell>
          <cell r="I1121">
            <v>0.70599999999999996</v>
          </cell>
          <cell r="J1121">
            <v>0.69099999999999995</v>
          </cell>
          <cell r="K1121">
            <v>0.67900000000000005</v>
          </cell>
          <cell r="L1121">
            <v>0.66800000000000004</v>
          </cell>
          <cell r="M1121">
            <v>0.54100000000000004</v>
          </cell>
        </row>
        <row r="1122">
          <cell r="F1122" t="str">
            <v>Ded=400, C%=10/20, OOP Max=1150</v>
          </cell>
          <cell r="G1122">
            <v>0.71399999999999997</v>
          </cell>
          <cell r="H1122">
            <v>0.71799999999999997</v>
          </cell>
          <cell r="I1122">
            <v>0.70199999999999996</v>
          </cell>
          <cell r="J1122">
            <v>0.68700000000000006</v>
          </cell>
          <cell r="K1122">
            <v>0.67400000000000004</v>
          </cell>
          <cell r="L1122">
            <v>0.66300000000000003</v>
          </cell>
          <cell r="M1122">
            <v>0.53500000000000003</v>
          </cell>
        </row>
        <row r="1123">
          <cell r="F1123" t="str">
            <v>Ded=400, C%=10/20, OOP Max=1400</v>
          </cell>
          <cell r="G1123">
            <v>0.71</v>
          </cell>
          <cell r="H1123">
            <v>0.71499999999999997</v>
          </cell>
          <cell r="I1123">
            <v>0.69899999999999995</v>
          </cell>
          <cell r="J1123">
            <v>0.68400000000000005</v>
          </cell>
          <cell r="K1123">
            <v>0.67200000000000004</v>
          </cell>
          <cell r="L1123">
            <v>0.66100000000000003</v>
          </cell>
          <cell r="M1123">
            <v>0.53200000000000003</v>
          </cell>
        </row>
        <row r="1124">
          <cell r="F1124" t="str">
            <v>Ded=400, C%=10/20, OOP Max=1900</v>
          </cell>
          <cell r="G1124">
            <v>0.70599999999999996</v>
          </cell>
          <cell r="H1124">
            <v>0.71099999999999997</v>
          </cell>
          <cell r="I1124">
            <v>0.69499999999999995</v>
          </cell>
          <cell r="J1124">
            <v>0.68100000000000005</v>
          </cell>
          <cell r="K1124">
            <v>0.66800000000000004</v>
          </cell>
          <cell r="L1124">
            <v>0.65700000000000003</v>
          </cell>
          <cell r="M1124">
            <v>0.52700000000000002</v>
          </cell>
        </row>
        <row r="1125">
          <cell r="F1125" t="str">
            <v>Ded=400, C%=10/20, OOP Max=2400</v>
          </cell>
          <cell r="G1125">
            <v>0.70299999999999996</v>
          </cell>
          <cell r="H1125">
            <v>0.70899999999999996</v>
          </cell>
          <cell r="I1125">
            <v>0.69299999999999995</v>
          </cell>
          <cell r="J1125">
            <v>0.67900000000000005</v>
          </cell>
          <cell r="K1125">
            <v>0.66600000000000004</v>
          </cell>
          <cell r="L1125">
            <v>0.65500000000000003</v>
          </cell>
          <cell r="M1125">
            <v>0.52300000000000002</v>
          </cell>
        </row>
        <row r="1126">
          <cell r="F1126" t="str">
            <v>Ded=400, C%=10/20, OOP Max=2900</v>
          </cell>
          <cell r="G1126">
            <v>0.70099999999999996</v>
          </cell>
          <cell r="H1126">
            <v>0.70799999999999996</v>
          </cell>
          <cell r="I1126">
            <v>0.69199999999999995</v>
          </cell>
          <cell r="J1126">
            <v>0.67700000000000005</v>
          </cell>
          <cell r="K1126">
            <v>0.66400000000000003</v>
          </cell>
          <cell r="L1126">
            <v>0.65300000000000002</v>
          </cell>
          <cell r="M1126">
            <v>0.52100000000000002</v>
          </cell>
        </row>
        <row r="1127">
          <cell r="F1127" t="str">
            <v>Ded=400, C%=10/20, OOP Max=3400</v>
          </cell>
          <cell r="G1127">
            <v>0.7</v>
          </cell>
          <cell r="H1127">
            <v>0.70599999999999996</v>
          </cell>
          <cell r="I1127">
            <v>0.69</v>
          </cell>
          <cell r="J1127">
            <v>0.67600000000000005</v>
          </cell>
          <cell r="K1127">
            <v>0.66300000000000003</v>
          </cell>
          <cell r="L1127">
            <v>0.65200000000000002</v>
          </cell>
          <cell r="M1127">
            <v>0.51900000000000002</v>
          </cell>
        </row>
        <row r="1128">
          <cell r="F1128" t="str">
            <v>Ded=400, C%=10/20, OOP Max=NA</v>
          </cell>
          <cell r="G1128">
            <v>0.68899999999999995</v>
          </cell>
          <cell r="H1128">
            <v>0.69899999999999995</v>
          </cell>
          <cell r="I1128">
            <v>0.68300000000000005</v>
          </cell>
          <cell r="J1128">
            <v>0.66800000000000004</v>
          </cell>
          <cell r="K1128">
            <v>0.65600000000000003</v>
          </cell>
          <cell r="L1128">
            <v>0.64500000000000002</v>
          </cell>
          <cell r="M1128">
            <v>0.504</v>
          </cell>
        </row>
        <row r="1129">
          <cell r="F1129" t="str">
            <v>Ded=400, C%=10/30, OOP Max=450</v>
          </cell>
          <cell r="G1129">
            <v>0.73499999999999999</v>
          </cell>
          <cell r="H1129">
            <v>0.73299999999999998</v>
          </cell>
          <cell r="I1129">
            <v>0.71699999999999997</v>
          </cell>
          <cell r="J1129">
            <v>0.70199999999999996</v>
          </cell>
          <cell r="K1129">
            <v>0.69</v>
          </cell>
          <cell r="L1129">
            <v>0.67900000000000005</v>
          </cell>
          <cell r="M1129">
            <v>0.55700000000000005</v>
          </cell>
        </row>
        <row r="1130">
          <cell r="F1130" t="str">
            <v>Ded=400, C%=10/30, OOP Max=500</v>
          </cell>
          <cell r="G1130">
            <v>0.72899999999999998</v>
          </cell>
          <cell r="H1130">
            <v>0.72799999999999998</v>
          </cell>
          <cell r="I1130">
            <v>0.71199999999999997</v>
          </cell>
          <cell r="J1130">
            <v>0.69699999999999995</v>
          </cell>
          <cell r="K1130">
            <v>0.68400000000000005</v>
          </cell>
          <cell r="L1130">
            <v>0.67300000000000004</v>
          </cell>
          <cell r="M1130">
            <v>0.55400000000000005</v>
          </cell>
        </row>
        <row r="1131">
          <cell r="F1131" t="str">
            <v>Ded=400, C%=10/30, OOP Max=550</v>
          </cell>
          <cell r="G1131">
            <v>0.72399999999999998</v>
          </cell>
          <cell r="H1131">
            <v>0.72399999999999998</v>
          </cell>
          <cell r="I1131">
            <v>0.70799999999999996</v>
          </cell>
          <cell r="J1131">
            <v>0.69299999999999995</v>
          </cell>
          <cell r="K1131">
            <v>0.68100000000000005</v>
          </cell>
          <cell r="L1131">
            <v>0.66900000000000004</v>
          </cell>
          <cell r="M1131">
            <v>0.55200000000000005</v>
          </cell>
        </row>
        <row r="1132">
          <cell r="F1132" t="str">
            <v>Ded=400, C%=10/30, OOP Max=600</v>
          </cell>
          <cell r="G1132">
            <v>0.72099999999999997</v>
          </cell>
          <cell r="H1132">
            <v>0.72099999999999997</v>
          </cell>
          <cell r="I1132">
            <v>0.70499999999999996</v>
          </cell>
          <cell r="J1132">
            <v>0.69</v>
          </cell>
          <cell r="K1132">
            <v>0.67700000000000005</v>
          </cell>
          <cell r="L1132">
            <v>0.66600000000000004</v>
          </cell>
          <cell r="M1132">
            <v>0.54800000000000004</v>
          </cell>
        </row>
        <row r="1133">
          <cell r="F1133" t="str">
            <v>Ded=400, C%=10/30, OOP Max=700</v>
          </cell>
          <cell r="G1133">
            <v>0.71499999999999997</v>
          </cell>
          <cell r="H1133">
            <v>0.71599999999999997</v>
          </cell>
          <cell r="I1133">
            <v>0.7</v>
          </cell>
          <cell r="J1133">
            <v>0.68500000000000005</v>
          </cell>
          <cell r="K1133">
            <v>0.67300000000000004</v>
          </cell>
          <cell r="L1133">
            <v>0.66200000000000003</v>
          </cell>
          <cell r="M1133">
            <v>0.54500000000000004</v>
          </cell>
        </row>
        <row r="1134">
          <cell r="F1134" t="str">
            <v>Ded=400, C%=10/30, OOP Max=800</v>
          </cell>
          <cell r="G1134">
            <v>0.71099999999999997</v>
          </cell>
          <cell r="H1134">
            <v>0.71299999999999997</v>
          </cell>
          <cell r="I1134">
            <v>0.69699999999999995</v>
          </cell>
          <cell r="J1134">
            <v>0.68200000000000005</v>
          </cell>
          <cell r="K1134">
            <v>0.66900000000000004</v>
          </cell>
          <cell r="L1134">
            <v>0.65800000000000003</v>
          </cell>
          <cell r="M1134">
            <v>0.54500000000000004</v>
          </cell>
        </row>
        <row r="1135">
          <cell r="F1135" t="str">
            <v>Ded=400, C%=10/30, OOP Max=900</v>
          </cell>
          <cell r="G1135">
            <v>0.70799999999999996</v>
          </cell>
          <cell r="H1135">
            <v>0.71</v>
          </cell>
          <cell r="I1135">
            <v>0.69399999999999995</v>
          </cell>
          <cell r="J1135">
            <v>0.67900000000000005</v>
          </cell>
          <cell r="K1135">
            <v>0.66700000000000004</v>
          </cell>
          <cell r="L1135">
            <v>0.65600000000000003</v>
          </cell>
          <cell r="M1135">
            <v>0.54100000000000004</v>
          </cell>
        </row>
        <row r="1136">
          <cell r="F1136" t="str">
            <v>Ded=400, C%=10/30, OOP Max=1150</v>
          </cell>
          <cell r="G1136">
            <v>0.70199999999999996</v>
          </cell>
          <cell r="H1136">
            <v>0.70599999999999996</v>
          </cell>
          <cell r="I1136">
            <v>0.69</v>
          </cell>
          <cell r="J1136">
            <v>0.67500000000000004</v>
          </cell>
          <cell r="K1136">
            <v>0.66200000000000003</v>
          </cell>
          <cell r="L1136">
            <v>0.65100000000000002</v>
          </cell>
          <cell r="M1136">
            <v>0.53500000000000003</v>
          </cell>
        </row>
        <row r="1137">
          <cell r="F1137" t="str">
            <v>Ded=400, C%=10/30, OOP Max=1400</v>
          </cell>
          <cell r="G1137">
            <v>0.69799999999999995</v>
          </cell>
          <cell r="H1137">
            <v>0.70299999999999996</v>
          </cell>
          <cell r="I1137">
            <v>0.68700000000000006</v>
          </cell>
          <cell r="J1137">
            <v>0.67200000000000004</v>
          </cell>
          <cell r="K1137">
            <v>0.66</v>
          </cell>
          <cell r="L1137">
            <v>0.64900000000000002</v>
          </cell>
          <cell r="M1137">
            <v>0.53200000000000003</v>
          </cell>
        </row>
        <row r="1138">
          <cell r="F1138" t="str">
            <v>Ded=400, C%=10/30, OOP Max=1900</v>
          </cell>
          <cell r="G1138">
            <v>0.69399999999999995</v>
          </cell>
          <cell r="H1138">
            <v>0.69899999999999995</v>
          </cell>
          <cell r="I1138">
            <v>0.68300000000000005</v>
          </cell>
          <cell r="J1138">
            <v>0.66900000000000004</v>
          </cell>
          <cell r="K1138">
            <v>0.65600000000000003</v>
          </cell>
          <cell r="L1138">
            <v>0.64500000000000002</v>
          </cell>
          <cell r="M1138">
            <v>0.52700000000000002</v>
          </cell>
        </row>
        <row r="1139">
          <cell r="F1139" t="str">
            <v>Ded=400, C%=10/30, OOP Max=2400</v>
          </cell>
          <cell r="G1139">
            <v>0.69099999999999995</v>
          </cell>
          <cell r="H1139">
            <v>0.69699999999999995</v>
          </cell>
          <cell r="I1139">
            <v>0.68100000000000005</v>
          </cell>
          <cell r="J1139">
            <v>0.66700000000000004</v>
          </cell>
          <cell r="K1139">
            <v>0.65400000000000003</v>
          </cell>
          <cell r="L1139">
            <v>0.64300000000000002</v>
          </cell>
          <cell r="M1139">
            <v>0.52300000000000002</v>
          </cell>
        </row>
        <row r="1140">
          <cell r="F1140" t="str">
            <v>Ded=400, C%=10/30, OOP Max=2900</v>
          </cell>
          <cell r="G1140">
            <v>0.68899999999999995</v>
          </cell>
          <cell r="H1140">
            <v>0.69599999999999995</v>
          </cell>
          <cell r="I1140">
            <v>0.68</v>
          </cell>
          <cell r="J1140">
            <v>0.66500000000000004</v>
          </cell>
          <cell r="K1140">
            <v>0.65200000000000002</v>
          </cell>
          <cell r="L1140">
            <v>0.64100000000000001</v>
          </cell>
          <cell r="M1140">
            <v>0.52100000000000002</v>
          </cell>
        </row>
        <row r="1141">
          <cell r="F1141" t="str">
            <v>Ded=400, C%=10/30, OOP Max=3400</v>
          </cell>
          <cell r="G1141">
            <v>0.68799999999999994</v>
          </cell>
          <cell r="H1141">
            <v>0.69399999999999995</v>
          </cell>
          <cell r="I1141">
            <v>0.67800000000000005</v>
          </cell>
          <cell r="J1141">
            <v>0.66400000000000003</v>
          </cell>
          <cell r="K1141">
            <v>0.65100000000000002</v>
          </cell>
          <cell r="L1141">
            <v>0.64</v>
          </cell>
          <cell r="M1141">
            <v>0.51900000000000002</v>
          </cell>
        </row>
        <row r="1142">
          <cell r="F1142" t="str">
            <v>Ded=400, C%=10/30, OOP Max=NA</v>
          </cell>
          <cell r="G1142">
            <v>0.67700000000000005</v>
          </cell>
          <cell r="H1142">
            <v>0.68700000000000006</v>
          </cell>
          <cell r="I1142">
            <v>0.67100000000000004</v>
          </cell>
          <cell r="J1142">
            <v>0.65600000000000003</v>
          </cell>
          <cell r="K1142">
            <v>0.64400000000000002</v>
          </cell>
          <cell r="L1142">
            <v>0.63300000000000001</v>
          </cell>
          <cell r="M1142">
            <v>0.504</v>
          </cell>
        </row>
        <row r="1143">
          <cell r="F1143" t="str">
            <v>Ded=400, C%=10/40, OOP Max=450</v>
          </cell>
          <cell r="G1143">
            <v>0.72299999999999998</v>
          </cell>
          <cell r="H1143">
            <v>0.72199999999999998</v>
          </cell>
          <cell r="I1143">
            <v>0.70599999999999996</v>
          </cell>
          <cell r="J1143">
            <v>0.69099999999999995</v>
          </cell>
          <cell r="K1143">
            <v>0.67800000000000005</v>
          </cell>
          <cell r="L1143">
            <v>0.66700000000000004</v>
          </cell>
          <cell r="M1143">
            <v>0.55700000000000005</v>
          </cell>
        </row>
        <row r="1144">
          <cell r="F1144" t="str">
            <v>Ded=400, C%=10/40, OOP Max=500</v>
          </cell>
          <cell r="G1144">
            <v>0.71699999999999997</v>
          </cell>
          <cell r="H1144">
            <v>0.71599999999999997</v>
          </cell>
          <cell r="I1144">
            <v>0.7</v>
          </cell>
          <cell r="J1144">
            <v>0.68600000000000005</v>
          </cell>
          <cell r="K1144">
            <v>0.67300000000000004</v>
          </cell>
          <cell r="L1144">
            <v>0.66200000000000003</v>
          </cell>
          <cell r="M1144">
            <v>0.55400000000000005</v>
          </cell>
        </row>
        <row r="1145">
          <cell r="F1145" t="str">
            <v>Ded=400, C%=10/40, OOP Max=550</v>
          </cell>
          <cell r="G1145">
            <v>0.71299999999999997</v>
          </cell>
          <cell r="H1145">
            <v>0.71199999999999997</v>
          </cell>
          <cell r="I1145">
            <v>0.69599999999999995</v>
          </cell>
          <cell r="J1145">
            <v>0.68200000000000005</v>
          </cell>
          <cell r="K1145">
            <v>0.66900000000000004</v>
          </cell>
          <cell r="L1145">
            <v>0.65800000000000003</v>
          </cell>
          <cell r="M1145">
            <v>0.55200000000000005</v>
          </cell>
        </row>
        <row r="1146">
          <cell r="F1146" t="str">
            <v>Ded=400, C%=10/40, OOP Max=600</v>
          </cell>
          <cell r="G1146">
            <v>0.70899999999999996</v>
          </cell>
          <cell r="H1146">
            <v>0.70899999999999996</v>
          </cell>
          <cell r="I1146">
            <v>0.69299999999999995</v>
          </cell>
          <cell r="J1146">
            <v>0.67900000000000005</v>
          </cell>
          <cell r="K1146">
            <v>0.66600000000000004</v>
          </cell>
          <cell r="L1146">
            <v>0.65500000000000003</v>
          </cell>
          <cell r="M1146">
            <v>0.54800000000000004</v>
          </cell>
        </row>
        <row r="1147">
          <cell r="F1147" t="str">
            <v>Ded=400, C%=10/40, OOP Max=700</v>
          </cell>
          <cell r="G1147">
            <v>0.70399999999999996</v>
          </cell>
          <cell r="H1147">
            <v>0.70499999999999996</v>
          </cell>
          <cell r="I1147">
            <v>0.68899999999999995</v>
          </cell>
          <cell r="J1147">
            <v>0.67400000000000004</v>
          </cell>
          <cell r="K1147">
            <v>0.66100000000000003</v>
          </cell>
          <cell r="L1147">
            <v>0.65</v>
          </cell>
          <cell r="M1147">
            <v>0.54500000000000004</v>
          </cell>
        </row>
        <row r="1148">
          <cell r="F1148" t="str">
            <v>Ded=400, C%=10/40, OOP Max=800</v>
          </cell>
          <cell r="G1148">
            <v>0.69899999999999995</v>
          </cell>
          <cell r="H1148">
            <v>0.70099999999999996</v>
          </cell>
          <cell r="I1148">
            <v>0.68500000000000005</v>
          </cell>
          <cell r="J1148">
            <v>0.67100000000000004</v>
          </cell>
          <cell r="K1148">
            <v>0.65800000000000003</v>
          </cell>
          <cell r="L1148">
            <v>0.64700000000000002</v>
          </cell>
          <cell r="M1148">
            <v>0.54500000000000004</v>
          </cell>
        </row>
        <row r="1149">
          <cell r="F1149" t="str">
            <v>Ded=400, C%=10/40, OOP Max=900</v>
          </cell>
          <cell r="G1149">
            <v>0.69599999999999995</v>
          </cell>
          <cell r="H1149">
            <v>0.69899999999999995</v>
          </cell>
          <cell r="I1149">
            <v>0.68200000000000005</v>
          </cell>
          <cell r="J1149">
            <v>0.66800000000000004</v>
          </cell>
          <cell r="K1149">
            <v>0.65500000000000003</v>
          </cell>
          <cell r="L1149">
            <v>0.64400000000000002</v>
          </cell>
          <cell r="M1149">
            <v>0.54100000000000004</v>
          </cell>
        </row>
        <row r="1150">
          <cell r="F1150" t="str">
            <v>Ded=400, C%=10/40, OOP Max=1150</v>
          </cell>
          <cell r="G1150">
            <v>0.69099999999999995</v>
          </cell>
          <cell r="H1150">
            <v>0.69399999999999995</v>
          </cell>
          <cell r="I1150">
            <v>0.67800000000000005</v>
          </cell>
          <cell r="J1150">
            <v>0.66300000000000003</v>
          </cell>
          <cell r="K1150">
            <v>0.65100000000000002</v>
          </cell>
          <cell r="L1150">
            <v>0.64</v>
          </cell>
          <cell r="M1150">
            <v>0.53500000000000003</v>
          </cell>
        </row>
        <row r="1151">
          <cell r="F1151" t="str">
            <v>Ded=400, C%=10/40, OOP Max=1400</v>
          </cell>
          <cell r="G1151">
            <v>0.68700000000000006</v>
          </cell>
          <cell r="H1151">
            <v>0.69099999999999995</v>
          </cell>
          <cell r="I1151">
            <v>0.67500000000000004</v>
          </cell>
          <cell r="J1151">
            <v>0.66100000000000003</v>
          </cell>
          <cell r="K1151">
            <v>0.64800000000000002</v>
          </cell>
          <cell r="L1151">
            <v>0.63700000000000001</v>
          </cell>
          <cell r="M1151">
            <v>0.53200000000000003</v>
          </cell>
        </row>
        <row r="1152">
          <cell r="F1152" t="str">
            <v>Ded=400, C%=10/40, OOP Max=1900</v>
          </cell>
          <cell r="G1152">
            <v>0.68300000000000005</v>
          </cell>
          <cell r="H1152">
            <v>0.68799999999999994</v>
          </cell>
          <cell r="I1152">
            <v>0.67200000000000004</v>
          </cell>
          <cell r="J1152">
            <v>0.65700000000000003</v>
          </cell>
          <cell r="K1152">
            <v>0.64500000000000002</v>
          </cell>
          <cell r="L1152">
            <v>0.63400000000000001</v>
          </cell>
          <cell r="M1152">
            <v>0.52700000000000002</v>
          </cell>
        </row>
        <row r="1153">
          <cell r="F1153" t="str">
            <v>Ded=400, C%=10/40, OOP Max=2400</v>
          </cell>
          <cell r="G1153">
            <v>0.68</v>
          </cell>
          <cell r="H1153">
            <v>0.68600000000000005</v>
          </cell>
          <cell r="I1153">
            <v>0.67</v>
          </cell>
          <cell r="J1153">
            <v>0.65500000000000003</v>
          </cell>
          <cell r="K1153">
            <v>0.64300000000000002</v>
          </cell>
          <cell r="L1153">
            <v>0.63100000000000001</v>
          </cell>
          <cell r="M1153">
            <v>0.52300000000000002</v>
          </cell>
        </row>
        <row r="1154">
          <cell r="F1154" t="str">
            <v>Ded=400, C%=10/40, OOP Max=2900</v>
          </cell>
          <cell r="G1154">
            <v>0.67800000000000005</v>
          </cell>
          <cell r="H1154">
            <v>0.68400000000000005</v>
          </cell>
          <cell r="I1154">
            <v>0.66800000000000004</v>
          </cell>
          <cell r="J1154">
            <v>0.65300000000000002</v>
          </cell>
          <cell r="K1154">
            <v>0.64100000000000001</v>
          </cell>
          <cell r="L1154">
            <v>0.63</v>
          </cell>
          <cell r="M1154">
            <v>0.52100000000000002</v>
          </cell>
        </row>
        <row r="1155">
          <cell r="F1155" t="str">
            <v>Ded=400, C%=10/40, OOP Max=3400</v>
          </cell>
          <cell r="G1155">
            <v>0.67600000000000005</v>
          </cell>
          <cell r="H1155">
            <v>0.68300000000000005</v>
          </cell>
          <cell r="I1155">
            <v>0.66700000000000004</v>
          </cell>
          <cell r="J1155">
            <v>0.65200000000000002</v>
          </cell>
          <cell r="K1155">
            <v>0.64</v>
          </cell>
          <cell r="L1155">
            <v>0.629</v>
          </cell>
          <cell r="M1155">
            <v>0.51900000000000002</v>
          </cell>
        </row>
        <row r="1156">
          <cell r="F1156" t="str">
            <v>Ded=400, C%=10/40, OOP Max=NA</v>
          </cell>
          <cell r="G1156">
            <v>0.66600000000000004</v>
          </cell>
          <cell r="H1156">
            <v>0.67500000000000004</v>
          </cell>
          <cell r="I1156">
            <v>0.65900000000000003</v>
          </cell>
          <cell r="J1156">
            <v>0.64500000000000002</v>
          </cell>
          <cell r="K1156">
            <v>0.63200000000000001</v>
          </cell>
          <cell r="L1156">
            <v>0.621</v>
          </cell>
          <cell r="M1156">
            <v>0.504</v>
          </cell>
        </row>
        <row r="1157">
          <cell r="F1157" t="str">
            <v>Ded=400, C%=10/50, OOP Max=450</v>
          </cell>
          <cell r="G1157">
            <v>0.71199999999999997</v>
          </cell>
          <cell r="H1157">
            <v>0.71099999999999997</v>
          </cell>
          <cell r="I1157">
            <v>0.69399999999999995</v>
          </cell>
          <cell r="J1157">
            <v>0.68</v>
          </cell>
          <cell r="K1157">
            <v>0.66700000000000004</v>
          </cell>
          <cell r="L1157">
            <v>0.65600000000000003</v>
          </cell>
          <cell r="M1157">
            <v>0.55700000000000005</v>
          </cell>
        </row>
        <row r="1158">
          <cell r="F1158" t="str">
            <v>Ded=400, C%=10/50, OOP Max=500</v>
          </cell>
          <cell r="G1158">
            <v>0.70599999999999996</v>
          </cell>
          <cell r="H1158">
            <v>0.70499999999999996</v>
          </cell>
          <cell r="I1158">
            <v>0.68899999999999995</v>
          </cell>
          <cell r="J1158">
            <v>0.67400000000000004</v>
          </cell>
          <cell r="K1158">
            <v>0.66200000000000003</v>
          </cell>
          <cell r="L1158">
            <v>0.65100000000000002</v>
          </cell>
          <cell r="M1158">
            <v>0.55400000000000005</v>
          </cell>
        </row>
        <row r="1159">
          <cell r="F1159" t="str">
            <v>Ded=400, C%=10/50, OOP Max=550</v>
          </cell>
          <cell r="G1159">
            <v>0.70199999999999996</v>
          </cell>
          <cell r="H1159">
            <v>0.70099999999999996</v>
          </cell>
          <cell r="I1159">
            <v>0.68500000000000005</v>
          </cell>
          <cell r="J1159">
            <v>0.67100000000000004</v>
          </cell>
          <cell r="K1159">
            <v>0.65800000000000003</v>
          </cell>
          <cell r="L1159">
            <v>0.64700000000000002</v>
          </cell>
          <cell r="M1159">
            <v>0.55200000000000005</v>
          </cell>
        </row>
        <row r="1160">
          <cell r="F1160" t="str">
            <v>Ded=400, C%=10/50, OOP Max=600</v>
          </cell>
          <cell r="G1160">
            <v>0.69799999999999995</v>
          </cell>
          <cell r="H1160">
            <v>0.69799999999999995</v>
          </cell>
          <cell r="I1160">
            <v>0.68200000000000005</v>
          </cell>
          <cell r="J1160">
            <v>0.66700000000000004</v>
          </cell>
          <cell r="K1160">
            <v>0.65500000000000003</v>
          </cell>
          <cell r="L1160">
            <v>0.64400000000000002</v>
          </cell>
          <cell r="M1160">
            <v>0.54800000000000004</v>
          </cell>
        </row>
        <row r="1161">
          <cell r="F1161" t="str">
            <v>Ded=400, C%=10/50, OOP Max=700</v>
          </cell>
          <cell r="G1161">
            <v>0.69199999999999995</v>
          </cell>
          <cell r="H1161">
            <v>0.69399999999999995</v>
          </cell>
          <cell r="I1161">
            <v>0.67700000000000005</v>
          </cell>
          <cell r="J1161">
            <v>0.66300000000000003</v>
          </cell>
          <cell r="K1161">
            <v>0.65</v>
          </cell>
          <cell r="L1161">
            <v>0.63900000000000001</v>
          </cell>
          <cell r="M1161">
            <v>0.54500000000000004</v>
          </cell>
        </row>
        <row r="1162">
          <cell r="F1162" t="str">
            <v>Ded=400, C%=10/50, OOP Max=800</v>
          </cell>
          <cell r="G1162">
            <v>0.68799999999999994</v>
          </cell>
          <cell r="H1162">
            <v>0.69</v>
          </cell>
          <cell r="I1162">
            <v>0.67400000000000004</v>
          </cell>
          <cell r="J1162">
            <v>0.65900000000000003</v>
          </cell>
          <cell r="K1162">
            <v>0.64700000000000002</v>
          </cell>
          <cell r="L1162">
            <v>0.63600000000000001</v>
          </cell>
          <cell r="M1162">
            <v>0.54500000000000004</v>
          </cell>
        </row>
        <row r="1163">
          <cell r="F1163" t="str">
            <v>Ded=400, C%=10/50, OOP Max=900</v>
          </cell>
          <cell r="G1163">
            <v>0.68500000000000005</v>
          </cell>
          <cell r="H1163">
            <v>0.68700000000000006</v>
          </cell>
          <cell r="I1163">
            <v>0.67100000000000004</v>
          </cell>
          <cell r="J1163">
            <v>0.65700000000000003</v>
          </cell>
          <cell r="K1163">
            <v>0.64400000000000002</v>
          </cell>
          <cell r="L1163">
            <v>0.63300000000000001</v>
          </cell>
          <cell r="M1163">
            <v>0.54100000000000004</v>
          </cell>
        </row>
        <row r="1164">
          <cell r="F1164" t="str">
            <v>Ded=400, C%=10/50, OOP Max=1150</v>
          </cell>
          <cell r="G1164">
            <v>0.67900000000000005</v>
          </cell>
          <cell r="H1164">
            <v>0.68300000000000005</v>
          </cell>
          <cell r="I1164">
            <v>0.66700000000000004</v>
          </cell>
          <cell r="J1164">
            <v>0.65200000000000002</v>
          </cell>
          <cell r="K1164">
            <v>0.64</v>
          </cell>
          <cell r="L1164">
            <v>0.629</v>
          </cell>
          <cell r="M1164">
            <v>0.53500000000000003</v>
          </cell>
        </row>
        <row r="1165">
          <cell r="F1165" t="str">
            <v>Ded=400, C%=10/50, OOP Max=1400</v>
          </cell>
          <cell r="G1165">
            <v>0.67600000000000005</v>
          </cell>
          <cell r="H1165">
            <v>0.68</v>
          </cell>
          <cell r="I1165">
            <v>0.66400000000000003</v>
          </cell>
          <cell r="J1165">
            <v>0.65</v>
          </cell>
          <cell r="K1165">
            <v>0.63700000000000001</v>
          </cell>
          <cell r="L1165">
            <v>0.626</v>
          </cell>
          <cell r="M1165">
            <v>0.53200000000000003</v>
          </cell>
        </row>
        <row r="1166">
          <cell r="F1166" t="str">
            <v>Ded=400, C%=10/50, OOP Max=1900</v>
          </cell>
          <cell r="G1166">
            <v>0.67100000000000004</v>
          </cell>
          <cell r="H1166">
            <v>0.67700000000000005</v>
          </cell>
          <cell r="I1166">
            <v>0.66100000000000003</v>
          </cell>
          <cell r="J1166">
            <v>0.64600000000000002</v>
          </cell>
          <cell r="K1166">
            <v>0.63400000000000001</v>
          </cell>
          <cell r="L1166">
            <v>0.623</v>
          </cell>
          <cell r="M1166">
            <v>0.52700000000000002</v>
          </cell>
        </row>
        <row r="1167">
          <cell r="F1167" t="str">
            <v>Ded=400, C%=10/50, OOP Max=2400</v>
          </cell>
          <cell r="G1167">
            <v>0.66900000000000004</v>
          </cell>
          <cell r="H1167">
            <v>0.67500000000000004</v>
          </cell>
          <cell r="I1167">
            <v>0.65900000000000003</v>
          </cell>
          <cell r="J1167">
            <v>0.64400000000000002</v>
          </cell>
          <cell r="K1167">
            <v>0.63100000000000001</v>
          </cell>
          <cell r="L1167">
            <v>0.62</v>
          </cell>
          <cell r="M1167">
            <v>0.52300000000000002</v>
          </cell>
        </row>
        <row r="1168">
          <cell r="F1168" t="str">
            <v>Ded=400, C%=10/50, OOP Max=2900</v>
          </cell>
          <cell r="G1168">
            <v>0.66700000000000004</v>
          </cell>
          <cell r="H1168">
            <v>0.67300000000000004</v>
          </cell>
          <cell r="I1168">
            <v>0.65700000000000003</v>
          </cell>
          <cell r="J1168">
            <v>0.64200000000000002</v>
          </cell>
          <cell r="K1168">
            <v>0.63</v>
          </cell>
          <cell r="L1168">
            <v>0.61899999999999999</v>
          </cell>
          <cell r="M1168">
            <v>0.52100000000000002</v>
          </cell>
        </row>
        <row r="1169">
          <cell r="F1169" t="str">
            <v>Ded=400, C%=10/50, OOP Max=3400</v>
          </cell>
          <cell r="G1169">
            <v>0.66500000000000004</v>
          </cell>
          <cell r="H1169">
            <v>0.67200000000000004</v>
          </cell>
          <cell r="I1169">
            <v>0.65600000000000003</v>
          </cell>
          <cell r="J1169">
            <v>0.64100000000000001</v>
          </cell>
          <cell r="K1169">
            <v>0.629</v>
          </cell>
          <cell r="L1169">
            <v>0.61799999999999999</v>
          </cell>
          <cell r="M1169">
            <v>0.51900000000000002</v>
          </cell>
        </row>
        <row r="1170">
          <cell r="F1170" t="str">
            <v>Ded=400, C%=10/50, OOP Max=NA</v>
          </cell>
          <cell r="G1170">
            <v>0.65500000000000003</v>
          </cell>
          <cell r="H1170">
            <v>0.66400000000000003</v>
          </cell>
          <cell r="I1170">
            <v>0.64800000000000002</v>
          </cell>
          <cell r="J1170">
            <v>0.63400000000000001</v>
          </cell>
          <cell r="K1170">
            <v>0.621</v>
          </cell>
          <cell r="L1170">
            <v>0.61</v>
          </cell>
          <cell r="M1170">
            <v>0.504</v>
          </cell>
        </row>
        <row r="1171">
          <cell r="F1171" t="str">
            <v>Ded=400, C%=20/30, OOP Max=500</v>
          </cell>
          <cell r="G1171">
            <v>0.71199999999999997</v>
          </cell>
          <cell r="H1171">
            <v>0.72</v>
          </cell>
          <cell r="I1171">
            <v>0.70399999999999996</v>
          </cell>
          <cell r="J1171">
            <v>0.69</v>
          </cell>
          <cell r="K1171">
            <v>0.67700000000000005</v>
          </cell>
          <cell r="L1171">
            <v>0.66600000000000004</v>
          </cell>
          <cell r="M1171">
            <v>0.53800000000000003</v>
          </cell>
        </row>
        <row r="1172">
          <cell r="F1172" t="str">
            <v>Ded=400, C%=20/30, OOP Max=600</v>
          </cell>
          <cell r="G1172">
            <v>0.7</v>
          </cell>
          <cell r="H1172">
            <v>0.71</v>
          </cell>
          <cell r="I1172">
            <v>0.69399999999999995</v>
          </cell>
          <cell r="J1172">
            <v>0.67900000000000005</v>
          </cell>
          <cell r="K1172">
            <v>0.66700000000000004</v>
          </cell>
          <cell r="L1172">
            <v>0.65500000000000003</v>
          </cell>
          <cell r="M1172">
            <v>0.53300000000000003</v>
          </cell>
        </row>
        <row r="1173">
          <cell r="F1173" t="str">
            <v>Ded=400, C%=20/30, OOP Max=700</v>
          </cell>
          <cell r="G1173">
            <v>0.69099999999999995</v>
          </cell>
          <cell r="H1173">
            <v>0.70199999999999996</v>
          </cell>
          <cell r="I1173">
            <v>0.68600000000000005</v>
          </cell>
          <cell r="J1173">
            <v>0.67100000000000004</v>
          </cell>
          <cell r="K1173">
            <v>0.65900000000000003</v>
          </cell>
          <cell r="L1173">
            <v>0.64800000000000002</v>
          </cell>
          <cell r="M1173">
            <v>0.53</v>
          </cell>
        </row>
        <row r="1174">
          <cell r="F1174" t="str">
            <v>Ded=400, C%=20/30, OOP Max=800</v>
          </cell>
          <cell r="G1174">
            <v>0.68400000000000005</v>
          </cell>
          <cell r="H1174">
            <v>0.69599999999999995</v>
          </cell>
          <cell r="I1174">
            <v>0.68</v>
          </cell>
          <cell r="J1174">
            <v>0.66500000000000004</v>
          </cell>
          <cell r="K1174">
            <v>0.65300000000000002</v>
          </cell>
          <cell r="L1174">
            <v>0.64200000000000002</v>
          </cell>
          <cell r="M1174">
            <v>0.52200000000000002</v>
          </cell>
        </row>
        <row r="1175">
          <cell r="F1175" t="str">
            <v>Ded=400, C%=20/30, OOP Max=1000</v>
          </cell>
          <cell r="G1175">
            <v>0.67400000000000004</v>
          </cell>
          <cell r="H1175">
            <v>0.68700000000000006</v>
          </cell>
          <cell r="I1175">
            <v>0.67100000000000004</v>
          </cell>
          <cell r="J1175">
            <v>0.65600000000000003</v>
          </cell>
          <cell r="K1175">
            <v>0.64400000000000002</v>
          </cell>
          <cell r="L1175">
            <v>0.63300000000000001</v>
          </cell>
          <cell r="M1175">
            <v>0.51500000000000001</v>
          </cell>
        </row>
        <row r="1176">
          <cell r="F1176" t="str">
            <v>Ded=400, C%=20/30, OOP Max=1200</v>
          </cell>
          <cell r="G1176">
            <v>0.66500000000000004</v>
          </cell>
          <cell r="H1176">
            <v>0.68</v>
          </cell>
          <cell r="I1176">
            <v>0.66400000000000003</v>
          </cell>
          <cell r="J1176">
            <v>0.64900000000000002</v>
          </cell>
          <cell r="K1176">
            <v>0.63700000000000001</v>
          </cell>
          <cell r="L1176">
            <v>0.626</v>
          </cell>
          <cell r="M1176">
            <v>0.51500000000000001</v>
          </cell>
        </row>
        <row r="1177">
          <cell r="F1177" t="str">
            <v>Ded=400, C%=20/30, OOP Max=1400</v>
          </cell>
          <cell r="G1177">
            <v>0.65900000000000003</v>
          </cell>
          <cell r="H1177">
            <v>0.67500000000000004</v>
          </cell>
          <cell r="I1177">
            <v>0.65900000000000003</v>
          </cell>
          <cell r="J1177">
            <v>0.64400000000000002</v>
          </cell>
          <cell r="K1177">
            <v>0.63200000000000001</v>
          </cell>
          <cell r="L1177">
            <v>0.621</v>
          </cell>
          <cell r="M1177">
            <v>0.50700000000000001</v>
          </cell>
        </row>
        <row r="1178">
          <cell r="F1178" t="str">
            <v>Ded=400, C%=20/30, OOP Max=1900</v>
          </cell>
          <cell r="G1178">
            <v>0.64800000000000002</v>
          </cell>
          <cell r="H1178">
            <v>0.66600000000000004</v>
          </cell>
          <cell r="I1178">
            <v>0.65</v>
          </cell>
          <cell r="J1178">
            <v>0.63600000000000001</v>
          </cell>
          <cell r="K1178">
            <v>0.623</v>
          </cell>
          <cell r="L1178">
            <v>0.61199999999999999</v>
          </cell>
          <cell r="M1178">
            <v>0.497</v>
          </cell>
        </row>
        <row r="1179">
          <cell r="F1179" t="str">
            <v>Ded=400, C%=20/30, OOP Max=2400</v>
          </cell>
          <cell r="G1179">
            <v>0.64100000000000001</v>
          </cell>
          <cell r="H1179">
            <v>0.66</v>
          </cell>
          <cell r="I1179">
            <v>0.64500000000000002</v>
          </cell>
          <cell r="J1179">
            <v>0.63</v>
          </cell>
          <cell r="K1179">
            <v>0.61799999999999999</v>
          </cell>
          <cell r="L1179">
            <v>0.60699999999999998</v>
          </cell>
          <cell r="M1179">
            <v>0.49</v>
          </cell>
        </row>
        <row r="1180">
          <cell r="F1180" t="str">
            <v>Ded=400, C%=20/30, OOP Max=3400</v>
          </cell>
          <cell r="G1180">
            <v>0.63300000000000001</v>
          </cell>
          <cell r="H1180">
            <v>0.65400000000000003</v>
          </cell>
          <cell r="I1180">
            <v>0.63800000000000001</v>
          </cell>
          <cell r="J1180">
            <v>0.623</v>
          </cell>
          <cell r="K1180">
            <v>0.61099999999999999</v>
          </cell>
          <cell r="L1180">
            <v>0.6</v>
          </cell>
          <cell r="M1180">
            <v>0.48</v>
          </cell>
        </row>
        <row r="1181">
          <cell r="F1181" t="str">
            <v>Ded=400, C%=20/30, OOP Max=4400</v>
          </cell>
          <cell r="G1181">
            <v>0.627</v>
          </cell>
          <cell r="H1181">
            <v>0.64900000000000002</v>
          </cell>
          <cell r="I1181">
            <v>0.63300000000000001</v>
          </cell>
          <cell r="J1181">
            <v>0.61899999999999999</v>
          </cell>
          <cell r="K1181">
            <v>0.60699999999999998</v>
          </cell>
          <cell r="L1181">
            <v>0.59599999999999997</v>
          </cell>
          <cell r="M1181">
            <v>0.47399999999999998</v>
          </cell>
        </row>
        <row r="1182">
          <cell r="F1182" t="str">
            <v>Ded=400, C%=20/30, OOP Max=5400</v>
          </cell>
          <cell r="G1182">
            <v>0.623</v>
          </cell>
          <cell r="H1182">
            <v>0.64600000000000002</v>
          </cell>
          <cell r="I1182">
            <v>0.63</v>
          </cell>
          <cell r="J1182">
            <v>0.61599999999999999</v>
          </cell>
          <cell r="K1182">
            <v>0.60299999999999998</v>
          </cell>
          <cell r="L1182">
            <v>0.59199999999999997</v>
          </cell>
          <cell r="M1182">
            <v>0.46899999999999997</v>
          </cell>
        </row>
        <row r="1183">
          <cell r="F1183" t="str">
            <v>Ded=400, C%=20/30, OOP Max=6400</v>
          </cell>
          <cell r="G1183">
            <v>0.62</v>
          </cell>
          <cell r="H1183">
            <v>0.64400000000000002</v>
          </cell>
          <cell r="I1183">
            <v>0.628</v>
          </cell>
          <cell r="J1183">
            <v>0.61299999999999999</v>
          </cell>
          <cell r="K1183">
            <v>0.60099999999999998</v>
          </cell>
          <cell r="L1183">
            <v>0.59</v>
          </cell>
          <cell r="M1183">
            <v>0.46400000000000002</v>
          </cell>
        </row>
        <row r="1184">
          <cell r="F1184" t="str">
            <v>Ded=400, C%=20/30, OOP Max=NA</v>
          </cell>
          <cell r="G1184">
            <v>0.6</v>
          </cell>
          <cell r="H1184">
            <v>0.629</v>
          </cell>
          <cell r="I1184">
            <v>0.61299999999999999</v>
          </cell>
          <cell r="J1184">
            <v>0.59899999999999998</v>
          </cell>
          <cell r="K1184">
            <v>0.58699999999999997</v>
          </cell>
          <cell r="L1184">
            <v>0.57599999999999996</v>
          </cell>
          <cell r="M1184">
            <v>0.436</v>
          </cell>
        </row>
        <row r="1185">
          <cell r="F1185" t="str">
            <v>Ded=400, C%=20/40, OOP Max=500</v>
          </cell>
          <cell r="G1185">
            <v>0.70099999999999996</v>
          </cell>
          <cell r="H1185">
            <v>0.70899999999999996</v>
          </cell>
          <cell r="I1185">
            <v>0.69299999999999995</v>
          </cell>
          <cell r="J1185">
            <v>0.67800000000000005</v>
          </cell>
          <cell r="K1185">
            <v>0.66600000000000004</v>
          </cell>
          <cell r="L1185">
            <v>0.65400000000000003</v>
          </cell>
          <cell r="M1185">
            <v>0.53800000000000003</v>
          </cell>
        </row>
        <row r="1186">
          <cell r="F1186" t="str">
            <v>Ded=400, C%=20/40, OOP Max=600</v>
          </cell>
          <cell r="G1186">
            <v>0.68899999999999995</v>
          </cell>
          <cell r="H1186">
            <v>0.69799999999999995</v>
          </cell>
          <cell r="I1186">
            <v>0.68200000000000005</v>
          </cell>
          <cell r="J1186">
            <v>0.66800000000000004</v>
          </cell>
          <cell r="K1186">
            <v>0.65500000000000003</v>
          </cell>
          <cell r="L1186">
            <v>0.64400000000000002</v>
          </cell>
          <cell r="M1186">
            <v>0.53300000000000003</v>
          </cell>
        </row>
        <row r="1187">
          <cell r="F1187" t="str">
            <v>Ded=400, C%=20/40, OOP Max=700</v>
          </cell>
          <cell r="G1187">
            <v>0.68</v>
          </cell>
          <cell r="H1187">
            <v>0.69099999999999995</v>
          </cell>
          <cell r="I1187">
            <v>0.67400000000000004</v>
          </cell>
          <cell r="J1187">
            <v>0.66</v>
          </cell>
          <cell r="K1187">
            <v>0.64700000000000002</v>
          </cell>
          <cell r="L1187">
            <v>0.63600000000000001</v>
          </cell>
          <cell r="M1187">
            <v>0.53</v>
          </cell>
        </row>
        <row r="1188">
          <cell r="F1188" t="str">
            <v>Ded=400, C%=20/40, OOP Max=800</v>
          </cell>
          <cell r="G1188">
            <v>0.67300000000000004</v>
          </cell>
          <cell r="H1188">
            <v>0.68400000000000005</v>
          </cell>
          <cell r="I1188">
            <v>0.66800000000000004</v>
          </cell>
          <cell r="J1188">
            <v>0.65400000000000003</v>
          </cell>
          <cell r="K1188">
            <v>0.64100000000000001</v>
          </cell>
          <cell r="L1188">
            <v>0.63</v>
          </cell>
          <cell r="M1188">
            <v>0.52200000000000002</v>
          </cell>
        </row>
        <row r="1189">
          <cell r="F1189" t="str">
            <v>Ded=400, C%=20/40, OOP Max=1000</v>
          </cell>
          <cell r="G1189">
            <v>0.66200000000000003</v>
          </cell>
          <cell r="H1189">
            <v>0.67500000000000004</v>
          </cell>
          <cell r="I1189">
            <v>0.65900000000000003</v>
          </cell>
          <cell r="J1189">
            <v>0.64500000000000002</v>
          </cell>
          <cell r="K1189">
            <v>0.63200000000000001</v>
          </cell>
          <cell r="L1189">
            <v>0.621</v>
          </cell>
          <cell r="M1189">
            <v>0.51500000000000001</v>
          </cell>
        </row>
        <row r="1190">
          <cell r="F1190" t="str">
            <v>Ded=400, C%=20/40, OOP Max=1200</v>
          </cell>
          <cell r="G1190">
            <v>0.65400000000000003</v>
          </cell>
          <cell r="H1190">
            <v>0.66800000000000004</v>
          </cell>
          <cell r="I1190">
            <v>0.65200000000000002</v>
          </cell>
          <cell r="J1190">
            <v>0.63800000000000001</v>
          </cell>
          <cell r="K1190">
            <v>0.625</v>
          </cell>
          <cell r="L1190">
            <v>0.61399999999999999</v>
          </cell>
          <cell r="M1190">
            <v>0.51500000000000001</v>
          </cell>
        </row>
        <row r="1191">
          <cell r="F1191" t="str">
            <v>Ded=400, C%=20/40, OOP Max=1400</v>
          </cell>
          <cell r="G1191">
            <v>0.64800000000000002</v>
          </cell>
          <cell r="H1191">
            <v>0.66300000000000003</v>
          </cell>
          <cell r="I1191">
            <v>0.64700000000000002</v>
          </cell>
          <cell r="J1191">
            <v>0.63300000000000001</v>
          </cell>
          <cell r="K1191">
            <v>0.62</v>
          </cell>
          <cell r="L1191">
            <v>0.60899999999999999</v>
          </cell>
          <cell r="M1191">
            <v>0.50700000000000001</v>
          </cell>
        </row>
        <row r="1192">
          <cell r="F1192" t="str">
            <v>Ded=400, C%=20/40, OOP Max=1900</v>
          </cell>
          <cell r="G1192">
            <v>0.63700000000000001</v>
          </cell>
          <cell r="H1192">
            <v>0.65400000000000003</v>
          </cell>
          <cell r="I1192">
            <v>0.63900000000000001</v>
          </cell>
          <cell r="J1192">
            <v>0.624</v>
          </cell>
          <cell r="K1192">
            <v>0.61199999999999999</v>
          </cell>
          <cell r="L1192">
            <v>0.60099999999999998</v>
          </cell>
          <cell r="M1192">
            <v>0.497</v>
          </cell>
        </row>
        <row r="1193">
          <cell r="F1193" t="str">
            <v>Ded=400, C%=20/40, OOP Max=2400</v>
          </cell>
          <cell r="G1193">
            <v>0.63</v>
          </cell>
          <cell r="H1193">
            <v>0.64900000000000002</v>
          </cell>
          <cell r="I1193">
            <v>0.63300000000000001</v>
          </cell>
          <cell r="J1193">
            <v>0.61899999999999999</v>
          </cell>
          <cell r="K1193">
            <v>0.60599999999999998</v>
          </cell>
          <cell r="L1193">
            <v>0.59499999999999997</v>
          </cell>
          <cell r="M1193">
            <v>0.49</v>
          </cell>
        </row>
        <row r="1194">
          <cell r="F1194" t="str">
            <v>Ded=400, C%=20/40, OOP Max=3400</v>
          </cell>
          <cell r="G1194">
            <v>0.621</v>
          </cell>
          <cell r="H1194">
            <v>0.64200000000000002</v>
          </cell>
          <cell r="I1194">
            <v>0.626</v>
          </cell>
          <cell r="J1194">
            <v>0.61199999999999999</v>
          </cell>
          <cell r="K1194">
            <v>0.59899999999999998</v>
          </cell>
          <cell r="L1194">
            <v>0.58799999999999997</v>
          </cell>
          <cell r="M1194">
            <v>0.48</v>
          </cell>
        </row>
        <row r="1195">
          <cell r="F1195" t="str">
            <v>Ded=400, C%=20/40, OOP Max=4400</v>
          </cell>
          <cell r="G1195">
            <v>0.61599999999999999</v>
          </cell>
          <cell r="H1195">
            <v>0.63800000000000001</v>
          </cell>
          <cell r="I1195">
            <v>0.622</v>
          </cell>
          <cell r="J1195">
            <v>0.60699999999999998</v>
          </cell>
          <cell r="K1195">
            <v>0.59499999999999997</v>
          </cell>
          <cell r="L1195">
            <v>0.58399999999999996</v>
          </cell>
          <cell r="M1195">
            <v>0.47399999999999998</v>
          </cell>
        </row>
        <row r="1196">
          <cell r="F1196" t="str">
            <v>Ded=400, C%=20/40, OOP Max=5400</v>
          </cell>
          <cell r="G1196">
            <v>0.61199999999999999</v>
          </cell>
          <cell r="H1196">
            <v>0.63500000000000001</v>
          </cell>
          <cell r="I1196">
            <v>0.61899999999999999</v>
          </cell>
          <cell r="J1196">
            <v>0.60399999999999998</v>
          </cell>
          <cell r="K1196">
            <v>0.59199999999999997</v>
          </cell>
          <cell r="L1196">
            <v>0.58099999999999996</v>
          </cell>
          <cell r="M1196">
            <v>0.46899999999999997</v>
          </cell>
        </row>
        <row r="1197">
          <cell r="F1197" t="str">
            <v>Ded=400, C%=20/40, OOP Max=6400</v>
          </cell>
          <cell r="G1197">
            <v>0.60899999999999999</v>
          </cell>
          <cell r="H1197">
            <v>0.63200000000000001</v>
          </cell>
          <cell r="I1197">
            <v>0.61599999999999999</v>
          </cell>
          <cell r="J1197">
            <v>0.60199999999999998</v>
          </cell>
          <cell r="K1197">
            <v>0.58899999999999997</v>
          </cell>
          <cell r="L1197">
            <v>0.57899999999999996</v>
          </cell>
          <cell r="M1197">
            <v>0.46400000000000002</v>
          </cell>
        </row>
        <row r="1198">
          <cell r="F1198" t="str">
            <v>Ded=400, C%=20/40, OOP Max=NA</v>
          </cell>
          <cell r="G1198">
            <v>0.58899999999999997</v>
          </cell>
          <cell r="H1198">
            <v>0.61799999999999999</v>
          </cell>
          <cell r="I1198">
            <v>0.60199999999999998</v>
          </cell>
          <cell r="J1198">
            <v>0.58699999999999997</v>
          </cell>
          <cell r="K1198">
            <v>0.57499999999999996</v>
          </cell>
          <cell r="L1198">
            <v>0.56399999999999995</v>
          </cell>
          <cell r="M1198">
            <v>0.436</v>
          </cell>
        </row>
        <row r="1199">
          <cell r="F1199" t="str">
            <v>Ded=400, C%=20/50, OOP Max=500</v>
          </cell>
          <cell r="G1199">
            <v>0.69</v>
          </cell>
          <cell r="H1199">
            <v>0.69799999999999995</v>
          </cell>
          <cell r="I1199">
            <v>0.68200000000000005</v>
          </cell>
          <cell r="J1199">
            <v>0.66700000000000004</v>
          </cell>
          <cell r="K1199">
            <v>0.65400000000000003</v>
          </cell>
          <cell r="L1199">
            <v>0.64300000000000002</v>
          </cell>
          <cell r="M1199">
            <v>0.53800000000000003</v>
          </cell>
        </row>
        <row r="1200">
          <cell r="F1200" t="str">
            <v>Ded=400, C%=20/50, OOP Max=600</v>
          </cell>
          <cell r="G1200">
            <v>0.67800000000000005</v>
          </cell>
          <cell r="H1200">
            <v>0.68700000000000006</v>
          </cell>
          <cell r="I1200">
            <v>0.67100000000000004</v>
          </cell>
          <cell r="J1200">
            <v>0.65700000000000003</v>
          </cell>
          <cell r="K1200">
            <v>0.64400000000000002</v>
          </cell>
          <cell r="L1200">
            <v>0.63300000000000001</v>
          </cell>
          <cell r="M1200">
            <v>0.53300000000000003</v>
          </cell>
        </row>
        <row r="1201">
          <cell r="F1201" t="str">
            <v>Ded=400, C%=20/50, OOP Max=700</v>
          </cell>
          <cell r="G1201">
            <v>0.66900000000000004</v>
          </cell>
          <cell r="H1201">
            <v>0.67900000000000005</v>
          </cell>
          <cell r="I1201">
            <v>0.66300000000000003</v>
          </cell>
          <cell r="J1201">
            <v>0.64900000000000002</v>
          </cell>
          <cell r="K1201">
            <v>0.63600000000000001</v>
          </cell>
          <cell r="L1201">
            <v>0.625</v>
          </cell>
          <cell r="M1201">
            <v>0.53</v>
          </cell>
        </row>
        <row r="1202">
          <cell r="F1202" t="str">
            <v>Ded=400, C%=20/50, OOP Max=800</v>
          </cell>
          <cell r="G1202">
            <v>0.66200000000000003</v>
          </cell>
          <cell r="H1202">
            <v>0.67300000000000004</v>
          </cell>
          <cell r="I1202">
            <v>0.65700000000000003</v>
          </cell>
          <cell r="J1202">
            <v>0.64300000000000002</v>
          </cell>
          <cell r="K1202">
            <v>0.63</v>
          </cell>
          <cell r="L1202">
            <v>0.61899999999999999</v>
          </cell>
          <cell r="M1202">
            <v>0.52200000000000002</v>
          </cell>
        </row>
        <row r="1203">
          <cell r="F1203" t="str">
            <v>Ded=400, C%=20/50, OOP Max=1000</v>
          </cell>
          <cell r="G1203">
            <v>0.65100000000000002</v>
          </cell>
          <cell r="H1203">
            <v>0.66400000000000003</v>
          </cell>
          <cell r="I1203">
            <v>0.64800000000000002</v>
          </cell>
          <cell r="J1203">
            <v>0.63400000000000001</v>
          </cell>
          <cell r="K1203">
            <v>0.621</v>
          </cell>
          <cell r="L1203">
            <v>0.61</v>
          </cell>
          <cell r="M1203">
            <v>0.51500000000000001</v>
          </cell>
        </row>
        <row r="1204">
          <cell r="F1204" t="str">
            <v>Ded=400, C%=20/50, OOP Max=1200</v>
          </cell>
          <cell r="G1204">
            <v>0.64300000000000002</v>
          </cell>
          <cell r="H1204">
            <v>0.65700000000000003</v>
          </cell>
          <cell r="I1204">
            <v>0.64100000000000001</v>
          </cell>
          <cell r="J1204">
            <v>0.627</v>
          </cell>
          <cell r="K1204">
            <v>0.61399999999999999</v>
          </cell>
          <cell r="L1204">
            <v>0.60299999999999998</v>
          </cell>
          <cell r="M1204">
            <v>0.51500000000000001</v>
          </cell>
        </row>
        <row r="1205">
          <cell r="F1205" t="str">
            <v>Ded=400, C%=20/50, OOP Max=1400</v>
          </cell>
          <cell r="G1205">
            <v>0.63700000000000001</v>
          </cell>
          <cell r="H1205">
            <v>0.65200000000000002</v>
          </cell>
          <cell r="I1205">
            <v>0.63600000000000001</v>
          </cell>
          <cell r="J1205">
            <v>0.622</v>
          </cell>
          <cell r="K1205">
            <v>0.60899999999999999</v>
          </cell>
          <cell r="L1205">
            <v>0.59799999999999998</v>
          </cell>
          <cell r="M1205">
            <v>0.50700000000000001</v>
          </cell>
        </row>
        <row r="1206">
          <cell r="F1206" t="str">
            <v>Ded=400, C%=20/50, OOP Max=1900</v>
          </cell>
          <cell r="G1206">
            <v>0.625</v>
          </cell>
          <cell r="H1206">
            <v>0.64300000000000002</v>
          </cell>
          <cell r="I1206">
            <v>0.627</v>
          </cell>
          <cell r="J1206">
            <v>0.61299999999999999</v>
          </cell>
          <cell r="K1206">
            <v>0.6</v>
          </cell>
          <cell r="L1206">
            <v>0.58899999999999997</v>
          </cell>
          <cell r="M1206">
            <v>0.497</v>
          </cell>
        </row>
        <row r="1207">
          <cell r="F1207" t="str">
            <v>Ded=400, C%=20/50, OOP Max=2400</v>
          </cell>
          <cell r="G1207">
            <v>0.61799999999999999</v>
          </cell>
          <cell r="H1207">
            <v>0.63800000000000001</v>
          </cell>
          <cell r="I1207">
            <v>0.622</v>
          </cell>
          <cell r="J1207">
            <v>0.60799999999999998</v>
          </cell>
          <cell r="K1207">
            <v>0.59499999999999997</v>
          </cell>
          <cell r="L1207">
            <v>0.58399999999999996</v>
          </cell>
          <cell r="M1207">
            <v>0.49</v>
          </cell>
        </row>
        <row r="1208">
          <cell r="F1208" t="str">
            <v>Ded=400, C%=20/50, OOP Max=3400</v>
          </cell>
          <cell r="G1208">
            <v>0.61</v>
          </cell>
          <cell r="H1208">
            <v>0.63100000000000001</v>
          </cell>
          <cell r="I1208">
            <v>0.61499999999999999</v>
          </cell>
          <cell r="J1208">
            <v>0.60099999999999998</v>
          </cell>
          <cell r="K1208">
            <v>0.58799999999999997</v>
          </cell>
          <cell r="L1208">
            <v>0.57699999999999996</v>
          </cell>
          <cell r="M1208">
            <v>0.48</v>
          </cell>
        </row>
        <row r="1209">
          <cell r="F1209" t="str">
            <v>Ded=400, C%=20/50, OOP Max=4400</v>
          </cell>
          <cell r="G1209">
            <v>0.60399999999999998</v>
          </cell>
          <cell r="H1209">
            <v>0.627</v>
          </cell>
          <cell r="I1209">
            <v>0.61099999999999999</v>
          </cell>
          <cell r="J1209">
            <v>0.59599999999999997</v>
          </cell>
          <cell r="K1209">
            <v>0.58399999999999996</v>
          </cell>
          <cell r="L1209">
            <v>0.57299999999999995</v>
          </cell>
          <cell r="M1209">
            <v>0.47399999999999998</v>
          </cell>
        </row>
        <row r="1210">
          <cell r="F1210" t="str">
            <v>Ded=400, C%=20/50, OOP Max=5400</v>
          </cell>
          <cell r="G1210">
            <v>0.60099999999999998</v>
          </cell>
          <cell r="H1210">
            <v>0.623</v>
          </cell>
          <cell r="I1210">
            <v>0.60799999999999998</v>
          </cell>
          <cell r="J1210">
            <v>0.59299999999999997</v>
          </cell>
          <cell r="K1210">
            <v>0.58099999999999996</v>
          </cell>
          <cell r="L1210">
            <v>0.56999999999999995</v>
          </cell>
          <cell r="M1210">
            <v>0.46899999999999997</v>
          </cell>
        </row>
        <row r="1211">
          <cell r="F1211" t="str">
            <v>Ded=400, C%=20/50, OOP Max=6400</v>
          </cell>
          <cell r="G1211">
            <v>0.59699999999999998</v>
          </cell>
          <cell r="H1211">
            <v>0.621</v>
          </cell>
          <cell r="I1211">
            <v>0.60499999999999998</v>
          </cell>
          <cell r="J1211">
            <v>0.59099999999999997</v>
          </cell>
          <cell r="K1211">
            <v>0.57799999999999996</v>
          </cell>
          <cell r="L1211">
            <v>0.56699999999999995</v>
          </cell>
          <cell r="M1211">
            <v>0.46400000000000002</v>
          </cell>
        </row>
        <row r="1212">
          <cell r="F1212" t="str">
            <v>Ded=400, C%=20/50, OOP Max=NA</v>
          </cell>
          <cell r="G1212">
            <v>0.57799999999999996</v>
          </cell>
          <cell r="H1212">
            <v>0.60599999999999998</v>
          </cell>
          <cell r="I1212">
            <v>0.59099999999999997</v>
          </cell>
          <cell r="J1212">
            <v>0.57599999999999996</v>
          </cell>
          <cell r="K1212">
            <v>0.56399999999999995</v>
          </cell>
          <cell r="L1212">
            <v>0.55300000000000005</v>
          </cell>
          <cell r="M1212">
            <v>0.436</v>
          </cell>
        </row>
        <row r="1213">
          <cell r="F1213" t="str">
            <v>Ded=400, C%=30/40, OOP Max=550</v>
          </cell>
          <cell r="G1213">
            <v>0.68100000000000005</v>
          </cell>
          <cell r="H1213">
            <v>0.69699999999999995</v>
          </cell>
          <cell r="I1213">
            <v>0.68100000000000005</v>
          </cell>
          <cell r="J1213">
            <v>0.66600000000000004</v>
          </cell>
          <cell r="K1213">
            <v>0.65400000000000003</v>
          </cell>
          <cell r="L1213">
            <v>0.64300000000000002</v>
          </cell>
          <cell r="M1213">
            <v>0.52</v>
          </cell>
        </row>
        <row r="1214">
          <cell r="F1214" t="str">
            <v>Ded=400, C%=30/40, OOP Max=700</v>
          </cell>
          <cell r="G1214">
            <v>0.66400000000000003</v>
          </cell>
          <cell r="H1214">
            <v>0.68100000000000005</v>
          </cell>
          <cell r="I1214">
            <v>0.66500000000000004</v>
          </cell>
          <cell r="J1214">
            <v>0.65100000000000002</v>
          </cell>
          <cell r="K1214">
            <v>0.63800000000000001</v>
          </cell>
          <cell r="L1214">
            <v>0.627</v>
          </cell>
          <cell r="M1214">
            <v>0.51300000000000001</v>
          </cell>
        </row>
        <row r="1215">
          <cell r="F1215" t="str">
            <v>Ded=400, C%=30/40, OOP Max=850</v>
          </cell>
          <cell r="G1215">
            <v>0.65</v>
          </cell>
          <cell r="H1215">
            <v>0.67</v>
          </cell>
          <cell r="I1215">
            <v>0.65400000000000003</v>
          </cell>
          <cell r="J1215">
            <v>0.63900000000000001</v>
          </cell>
          <cell r="K1215">
            <v>0.627</v>
          </cell>
          <cell r="L1215">
            <v>0.61599999999999999</v>
          </cell>
          <cell r="M1215">
            <v>0.50800000000000001</v>
          </cell>
        </row>
        <row r="1216">
          <cell r="F1216" t="str">
            <v>Ded=400, C%=30/40, OOP Max=1000</v>
          </cell>
          <cell r="G1216">
            <v>0.64</v>
          </cell>
          <cell r="H1216">
            <v>0.66100000000000003</v>
          </cell>
          <cell r="I1216">
            <v>0.64500000000000002</v>
          </cell>
          <cell r="J1216">
            <v>0.63</v>
          </cell>
          <cell r="K1216">
            <v>0.61799999999999999</v>
          </cell>
          <cell r="L1216">
            <v>0.60699999999999998</v>
          </cell>
          <cell r="M1216">
            <v>0.497</v>
          </cell>
        </row>
        <row r="1217">
          <cell r="F1217" t="str">
            <v>Ded=400, C%=30/40, OOP Max=1300</v>
          </cell>
          <cell r="G1217">
            <v>0.624</v>
          </cell>
          <cell r="H1217">
            <v>0.64700000000000002</v>
          </cell>
          <cell r="I1217">
            <v>0.63100000000000001</v>
          </cell>
          <cell r="J1217">
            <v>0.61699999999999999</v>
          </cell>
          <cell r="K1217">
            <v>0.60399999999999998</v>
          </cell>
          <cell r="L1217">
            <v>0.59299999999999997</v>
          </cell>
          <cell r="M1217">
            <v>0.48699999999999999</v>
          </cell>
        </row>
        <row r="1218">
          <cell r="F1218" t="str">
            <v>Ded=400, C%=30/40, OOP Max=1600</v>
          </cell>
          <cell r="G1218">
            <v>0.61199999999999999</v>
          </cell>
          <cell r="H1218">
            <v>0.63700000000000001</v>
          </cell>
          <cell r="I1218">
            <v>0.621</v>
          </cell>
          <cell r="J1218">
            <v>0.60699999999999998</v>
          </cell>
          <cell r="K1218">
            <v>0.59399999999999997</v>
          </cell>
          <cell r="L1218">
            <v>0.58299999999999996</v>
          </cell>
          <cell r="M1218">
            <v>0.48699999999999999</v>
          </cell>
        </row>
        <row r="1219">
          <cell r="F1219" t="str">
            <v>Ded=400, C%=30/40, OOP Max=1900</v>
          </cell>
          <cell r="G1219">
            <v>0.60299999999999998</v>
          </cell>
          <cell r="H1219">
            <v>0.629</v>
          </cell>
          <cell r="I1219">
            <v>0.61399999999999999</v>
          </cell>
          <cell r="J1219">
            <v>0.59899999999999998</v>
          </cell>
          <cell r="K1219">
            <v>0.58699999999999997</v>
          </cell>
          <cell r="L1219">
            <v>0.57599999999999996</v>
          </cell>
          <cell r="M1219">
            <v>0.47399999999999998</v>
          </cell>
        </row>
        <row r="1220">
          <cell r="F1220" t="str">
            <v>Ded=400, C%=30/40, OOP Max=2650</v>
          </cell>
          <cell r="G1220">
            <v>0.58699999999999997</v>
          </cell>
          <cell r="H1220">
            <v>0.61599999999999999</v>
          </cell>
          <cell r="I1220">
            <v>0.60099999999999998</v>
          </cell>
          <cell r="J1220">
            <v>0.58599999999999997</v>
          </cell>
          <cell r="K1220">
            <v>0.57399999999999995</v>
          </cell>
          <cell r="L1220">
            <v>0.56299999999999994</v>
          </cell>
          <cell r="M1220">
            <v>0.46</v>
          </cell>
        </row>
        <row r="1221">
          <cell r="F1221" t="str">
            <v>Ded=400, C%=30/40, OOP Max=3400</v>
          </cell>
          <cell r="G1221">
            <v>0.57699999999999996</v>
          </cell>
          <cell r="H1221">
            <v>0.60799999999999998</v>
          </cell>
          <cell r="I1221">
            <v>0.59199999999999997</v>
          </cell>
          <cell r="J1221">
            <v>0.57799999999999996</v>
          </cell>
          <cell r="K1221">
            <v>0.56599999999999995</v>
          </cell>
          <cell r="L1221">
            <v>0.55500000000000005</v>
          </cell>
          <cell r="M1221">
            <v>0.45</v>
          </cell>
        </row>
        <row r="1222">
          <cell r="F1222" t="str">
            <v>Ded=400, C%=30/40, OOP Max=4900</v>
          </cell>
          <cell r="G1222">
            <v>0.56399999999999995</v>
          </cell>
          <cell r="H1222">
            <v>0.59799999999999998</v>
          </cell>
          <cell r="I1222">
            <v>0.58199999999999996</v>
          </cell>
          <cell r="J1222">
            <v>0.56799999999999995</v>
          </cell>
          <cell r="K1222">
            <v>0.55600000000000005</v>
          </cell>
          <cell r="L1222">
            <v>0.54500000000000004</v>
          </cell>
          <cell r="M1222">
            <v>0.435</v>
          </cell>
        </row>
        <row r="1223">
          <cell r="F1223" t="str">
            <v>Ded=400, C%=30/40, OOP Max=6400</v>
          </cell>
          <cell r="G1223">
            <v>0.55600000000000005</v>
          </cell>
          <cell r="H1223">
            <v>0.59199999999999997</v>
          </cell>
          <cell r="I1223">
            <v>0.57599999999999996</v>
          </cell>
          <cell r="J1223">
            <v>0.56200000000000006</v>
          </cell>
          <cell r="K1223">
            <v>0.54900000000000004</v>
          </cell>
          <cell r="L1223">
            <v>0.53800000000000003</v>
          </cell>
          <cell r="M1223">
            <v>0.42599999999999999</v>
          </cell>
        </row>
        <row r="1224">
          <cell r="F1224" t="str">
            <v>Ded=400, C%=30/40, OOP Max=7900</v>
          </cell>
          <cell r="G1224">
            <v>0.55000000000000004</v>
          </cell>
          <cell r="H1224">
            <v>0.58699999999999997</v>
          </cell>
          <cell r="I1224">
            <v>0.57099999999999995</v>
          </cell>
          <cell r="J1224">
            <v>0.55700000000000005</v>
          </cell>
          <cell r="K1224">
            <v>0.54500000000000004</v>
          </cell>
          <cell r="L1224">
            <v>0.53400000000000003</v>
          </cell>
          <cell r="M1224">
            <v>0.41899999999999998</v>
          </cell>
        </row>
        <row r="1225">
          <cell r="F1225" t="str">
            <v>Ded=400, C%=30/40, OOP Max=9400</v>
          </cell>
          <cell r="G1225">
            <v>0.54600000000000004</v>
          </cell>
          <cell r="H1225">
            <v>0.58299999999999996</v>
          </cell>
          <cell r="I1225">
            <v>0.56799999999999995</v>
          </cell>
          <cell r="J1225">
            <v>0.55300000000000005</v>
          </cell>
          <cell r="K1225">
            <v>0.54100000000000004</v>
          </cell>
          <cell r="L1225">
            <v>0.53</v>
          </cell>
          <cell r="M1225">
            <v>0.41199999999999998</v>
          </cell>
        </row>
        <row r="1226">
          <cell r="F1226" t="str">
            <v>Ded=400, C%=30/40, OOP Max=NA</v>
          </cell>
          <cell r="G1226">
            <v>0.51700000000000002</v>
          </cell>
          <cell r="H1226">
            <v>0.56200000000000006</v>
          </cell>
          <cell r="I1226">
            <v>0.54600000000000004</v>
          </cell>
          <cell r="J1226">
            <v>0.53200000000000003</v>
          </cell>
          <cell r="K1226">
            <v>0.52</v>
          </cell>
          <cell r="L1226">
            <v>0.50900000000000001</v>
          </cell>
          <cell r="M1226">
            <v>0.371</v>
          </cell>
        </row>
        <row r="1227">
          <cell r="F1227" t="str">
            <v>Ded=400, C%=30/50, OOP Max=550</v>
          </cell>
          <cell r="G1227">
            <v>0.67</v>
          </cell>
          <cell r="H1227">
            <v>0.68600000000000005</v>
          </cell>
          <cell r="I1227">
            <v>0.67</v>
          </cell>
          <cell r="J1227">
            <v>0.65500000000000003</v>
          </cell>
          <cell r="K1227">
            <v>0.64300000000000002</v>
          </cell>
          <cell r="L1227">
            <v>0.63200000000000001</v>
          </cell>
          <cell r="M1227">
            <v>0.52</v>
          </cell>
        </row>
        <row r="1228">
          <cell r="F1228" t="str">
            <v>Ded=400, C%=30/50, OOP Max=700</v>
          </cell>
          <cell r="G1228">
            <v>0.65200000000000002</v>
          </cell>
          <cell r="H1228">
            <v>0.67</v>
          </cell>
          <cell r="I1228">
            <v>0.65400000000000003</v>
          </cell>
          <cell r="J1228">
            <v>0.64</v>
          </cell>
          <cell r="K1228">
            <v>0.627</v>
          </cell>
          <cell r="L1228">
            <v>0.61599999999999999</v>
          </cell>
          <cell r="M1228">
            <v>0.51300000000000001</v>
          </cell>
        </row>
        <row r="1229">
          <cell r="F1229" t="str">
            <v>Ded=400, C%=30/50, OOP Max=850</v>
          </cell>
          <cell r="G1229">
            <v>0.63900000000000001</v>
          </cell>
          <cell r="H1229">
            <v>0.65900000000000003</v>
          </cell>
          <cell r="I1229">
            <v>0.64300000000000002</v>
          </cell>
          <cell r="J1229">
            <v>0.628</v>
          </cell>
          <cell r="K1229">
            <v>0.61599999999999999</v>
          </cell>
          <cell r="L1229">
            <v>0.60499999999999998</v>
          </cell>
          <cell r="M1229">
            <v>0.50800000000000001</v>
          </cell>
        </row>
        <row r="1230">
          <cell r="F1230" t="str">
            <v>Ded=400, C%=30/50, OOP Max=1000</v>
          </cell>
          <cell r="G1230">
            <v>0.629</v>
          </cell>
          <cell r="H1230">
            <v>0.65</v>
          </cell>
          <cell r="I1230">
            <v>0.63400000000000001</v>
          </cell>
          <cell r="J1230">
            <v>0.61899999999999999</v>
          </cell>
          <cell r="K1230">
            <v>0.60699999999999998</v>
          </cell>
          <cell r="L1230">
            <v>0.59599999999999997</v>
          </cell>
          <cell r="M1230">
            <v>0.497</v>
          </cell>
        </row>
        <row r="1231">
          <cell r="F1231" t="str">
            <v>Ded=400, C%=30/50, OOP Max=1300</v>
          </cell>
          <cell r="G1231">
            <v>0.61299999999999999</v>
          </cell>
          <cell r="H1231">
            <v>0.63600000000000001</v>
          </cell>
          <cell r="I1231">
            <v>0.62</v>
          </cell>
          <cell r="J1231">
            <v>0.60599999999999998</v>
          </cell>
          <cell r="K1231">
            <v>0.59299999999999997</v>
          </cell>
          <cell r="L1231">
            <v>0.58199999999999996</v>
          </cell>
          <cell r="M1231">
            <v>0.48699999999999999</v>
          </cell>
        </row>
        <row r="1232">
          <cell r="F1232" t="str">
            <v>Ded=400, C%=30/50, OOP Max=1600</v>
          </cell>
          <cell r="G1232">
            <v>0.60099999999999998</v>
          </cell>
          <cell r="H1232">
            <v>0.626</v>
          </cell>
          <cell r="I1232">
            <v>0.61</v>
          </cell>
          <cell r="J1232">
            <v>0.59599999999999997</v>
          </cell>
          <cell r="K1232">
            <v>0.58299999999999996</v>
          </cell>
          <cell r="L1232">
            <v>0.57199999999999995</v>
          </cell>
          <cell r="M1232">
            <v>0.48699999999999999</v>
          </cell>
        </row>
        <row r="1233">
          <cell r="F1233" t="str">
            <v>Ded=400, C%=30/50, OOP Max=1900</v>
          </cell>
          <cell r="G1233">
            <v>0.59199999999999997</v>
          </cell>
          <cell r="H1233">
            <v>0.61799999999999999</v>
          </cell>
          <cell r="I1233">
            <v>0.60199999999999998</v>
          </cell>
          <cell r="J1233">
            <v>0.58799999999999997</v>
          </cell>
          <cell r="K1233">
            <v>0.57599999999999996</v>
          </cell>
          <cell r="L1233">
            <v>0.56499999999999995</v>
          </cell>
          <cell r="M1233">
            <v>0.47399999999999998</v>
          </cell>
        </row>
        <row r="1234">
          <cell r="F1234" t="str">
            <v>Ded=400, C%=30/50, OOP Max=2650</v>
          </cell>
          <cell r="G1234">
            <v>0.57599999999999996</v>
          </cell>
          <cell r="H1234">
            <v>0.60499999999999998</v>
          </cell>
          <cell r="I1234">
            <v>0.58899999999999997</v>
          </cell>
          <cell r="J1234">
            <v>0.57499999999999996</v>
          </cell>
          <cell r="K1234">
            <v>0.56299999999999994</v>
          </cell>
          <cell r="L1234">
            <v>0.55200000000000005</v>
          </cell>
          <cell r="M1234">
            <v>0.46</v>
          </cell>
        </row>
        <row r="1235">
          <cell r="F1235" t="str">
            <v>Ded=400, C%=30/50, OOP Max=3400</v>
          </cell>
          <cell r="G1235">
            <v>0.56599999999999995</v>
          </cell>
          <cell r="H1235">
            <v>0.59699999999999998</v>
          </cell>
          <cell r="I1235">
            <v>0.58099999999999996</v>
          </cell>
          <cell r="J1235">
            <v>0.56699999999999995</v>
          </cell>
          <cell r="K1235">
            <v>0.55500000000000005</v>
          </cell>
          <cell r="L1235">
            <v>0.54400000000000004</v>
          </cell>
          <cell r="M1235">
            <v>0.45</v>
          </cell>
        </row>
        <row r="1236">
          <cell r="F1236" t="str">
            <v>Ded=400, C%=30/50, OOP Max=4900</v>
          </cell>
          <cell r="G1236">
            <v>0.55300000000000005</v>
          </cell>
          <cell r="H1236">
            <v>0.58699999999999997</v>
          </cell>
          <cell r="I1236">
            <v>0.57099999999999995</v>
          </cell>
          <cell r="J1236">
            <v>0.55700000000000005</v>
          </cell>
          <cell r="K1236">
            <v>0.54500000000000004</v>
          </cell>
          <cell r="L1236">
            <v>0.53400000000000003</v>
          </cell>
          <cell r="M1236">
            <v>0.435</v>
          </cell>
        </row>
        <row r="1237">
          <cell r="F1237" t="str">
            <v>Ded=400, C%=30/50, OOP Max=6400</v>
          </cell>
          <cell r="G1237">
            <v>0.54500000000000004</v>
          </cell>
          <cell r="H1237">
            <v>0.57999999999999996</v>
          </cell>
          <cell r="I1237">
            <v>0.56499999999999995</v>
          </cell>
          <cell r="J1237">
            <v>0.55100000000000005</v>
          </cell>
          <cell r="K1237">
            <v>0.53800000000000003</v>
          </cell>
          <cell r="L1237">
            <v>0.52700000000000002</v>
          </cell>
          <cell r="M1237">
            <v>0.42599999999999999</v>
          </cell>
        </row>
        <row r="1238">
          <cell r="F1238" t="str">
            <v>Ded=400, C%=30/50, OOP Max=7900</v>
          </cell>
          <cell r="G1238">
            <v>0.53900000000000003</v>
          </cell>
          <cell r="H1238">
            <v>0.57599999999999996</v>
          </cell>
          <cell r="I1238">
            <v>0.56000000000000005</v>
          </cell>
          <cell r="J1238">
            <v>0.54600000000000004</v>
          </cell>
          <cell r="K1238">
            <v>0.53300000000000003</v>
          </cell>
          <cell r="L1238">
            <v>0.52300000000000002</v>
          </cell>
          <cell r="M1238">
            <v>0.41899999999999998</v>
          </cell>
        </row>
        <row r="1239">
          <cell r="F1239" t="str">
            <v>Ded=400, C%=30/50, OOP Max=9400</v>
          </cell>
          <cell r="G1239">
            <v>0.53500000000000003</v>
          </cell>
          <cell r="H1239">
            <v>0.57199999999999995</v>
          </cell>
          <cell r="I1239">
            <v>0.55700000000000005</v>
          </cell>
          <cell r="J1239">
            <v>0.54200000000000004</v>
          </cell>
          <cell r="K1239">
            <v>0.53</v>
          </cell>
          <cell r="L1239">
            <v>0.51900000000000002</v>
          </cell>
          <cell r="M1239">
            <v>0.41199999999999998</v>
          </cell>
        </row>
        <row r="1240">
          <cell r="F1240" t="str">
            <v>Ded=400, C%=30/50, OOP Max=NA</v>
          </cell>
          <cell r="G1240">
            <v>0.50600000000000001</v>
          </cell>
          <cell r="H1240">
            <v>0.55100000000000005</v>
          </cell>
          <cell r="I1240">
            <v>0.53500000000000003</v>
          </cell>
          <cell r="J1240">
            <v>0.52100000000000002</v>
          </cell>
          <cell r="K1240">
            <v>0.50900000000000001</v>
          </cell>
          <cell r="L1240">
            <v>0.498</v>
          </cell>
          <cell r="M1240">
            <v>0.371</v>
          </cell>
        </row>
        <row r="1241">
          <cell r="F1241" t="str">
            <v>Ded=450, C%=0/10, OOP Max=NA</v>
          </cell>
          <cell r="G1241">
            <v>0.78900000000000003</v>
          </cell>
          <cell r="H1241">
            <v>0.76900000000000002</v>
          </cell>
          <cell r="I1241">
            <v>0.753</v>
          </cell>
          <cell r="J1241">
            <v>0.73799999999999999</v>
          </cell>
          <cell r="K1241">
            <v>0.72599999999999998</v>
          </cell>
          <cell r="L1241">
            <v>0.71399999999999997</v>
          </cell>
          <cell r="M1241">
            <v>0.56799999999999995</v>
          </cell>
        </row>
        <row r="1242">
          <cell r="F1242" t="str">
            <v>Ded=450, C%=0/20, OOP Max=NA</v>
          </cell>
          <cell r="G1242">
            <v>0.77400000000000002</v>
          </cell>
          <cell r="H1242">
            <v>0.755</v>
          </cell>
          <cell r="I1242">
            <v>0.73799999999999999</v>
          </cell>
          <cell r="J1242">
            <v>0.72399999999999998</v>
          </cell>
          <cell r="K1242">
            <v>0.71099999999999997</v>
          </cell>
          <cell r="L1242">
            <v>0.7</v>
          </cell>
          <cell r="M1242">
            <v>0.56799999999999995</v>
          </cell>
        </row>
        <row r="1243">
          <cell r="F1243" t="str">
            <v>Ded=450, C%=0/30, OOP Max=NA</v>
          </cell>
          <cell r="G1243">
            <v>0.76200000000000001</v>
          </cell>
          <cell r="H1243">
            <v>0.74299999999999999</v>
          </cell>
          <cell r="I1243">
            <v>0.72599999999999998</v>
          </cell>
          <cell r="J1243">
            <v>0.71199999999999997</v>
          </cell>
          <cell r="K1243">
            <v>0.69899999999999995</v>
          </cell>
          <cell r="L1243">
            <v>0.68799999999999994</v>
          </cell>
          <cell r="M1243">
            <v>0.56799999999999995</v>
          </cell>
        </row>
        <row r="1244">
          <cell r="F1244" t="str">
            <v>Ded=450, C%=0/40, OOP Max=NA</v>
          </cell>
          <cell r="G1244">
            <v>0.751</v>
          </cell>
          <cell r="H1244">
            <v>0.73099999999999998</v>
          </cell>
          <cell r="I1244">
            <v>0.71499999999999997</v>
          </cell>
          <cell r="J1244">
            <v>0.7</v>
          </cell>
          <cell r="K1244">
            <v>0.68700000000000006</v>
          </cell>
          <cell r="L1244">
            <v>0.67600000000000005</v>
          </cell>
          <cell r="M1244">
            <v>0.56799999999999995</v>
          </cell>
        </row>
        <row r="1245">
          <cell r="F1245" t="str">
            <v>Ded=450, C%=0/50, OOP Max=NA</v>
          </cell>
          <cell r="G1245">
            <v>0.74</v>
          </cell>
          <cell r="H1245">
            <v>0.72</v>
          </cell>
          <cell r="I1245">
            <v>0.70399999999999996</v>
          </cell>
          <cell r="J1245">
            <v>0.68899999999999995</v>
          </cell>
          <cell r="K1245">
            <v>0.67600000000000005</v>
          </cell>
          <cell r="L1245">
            <v>0.66500000000000004</v>
          </cell>
          <cell r="M1245">
            <v>0.56799999999999995</v>
          </cell>
        </row>
        <row r="1246">
          <cell r="F1246" t="str">
            <v>Ded=450, C%=10/20, OOP Max=500</v>
          </cell>
          <cell r="G1246">
            <v>0.73399999999999999</v>
          </cell>
          <cell r="H1246">
            <v>0.73299999999999998</v>
          </cell>
          <cell r="I1246">
            <v>0.71699999999999997</v>
          </cell>
          <cell r="J1246">
            <v>0.70199999999999996</v>
          </cell>
          <cell r="K1246">
            <v>0.68899999999999995</v>
          </cell>
          <cell r="L1246">
            <v>0.67800000000000005</v>
          </cell>
          <cell r="M1246">
            <v>0.55100000000000005</v>
          </cell>
        </row>
        <row r="1247">
          <cell r="F1247" t="str">
            <v>Ded=450, C%=10/20, OOP Max=550</v>
          </cell>
          <cell r="G1247">
            <v>0.72799999999999998</v>
          </cell>
          <cell r="H1247">
            <v>0.72799999999999998</v>
          </cell>
          <cell r="I1247">
            <v>0.71199999999999997</v>
          </cell>
          <cell r="J1247">
            <v>0.69699999999999995</v>
          </cell>
          <cell r="K1247">
            <v>0.68400000000000005</v>
          </cell>
          <cell r="L1247">
            <v>0.67300000000000004</v>
          </cell>
          <cell r="M1247">
            <v>0.54900000000000004</v>
          </cell>
        </row>
        <row r="1248">
          <cell r="F1248" t="str">
            <v>Ded=450, C%=10/20, OOP Max=600</v>
          </cell>
          <cell r="G1248">
            <v>0.72299999999999998</v>
          </cell>
          <cell r="H1248">
            <v>0.72399999999999998</v>
          </cell>
          <cell r="I1248">
            <v>0.70799999999999996</v>
          </cell>
          <cell r="J1248">
            <v>0.69299999999999995</v>
          </cell>
          <cell r="K1248">
            <v>0.68100000000000005</v>
          </cell>
          <cell r="L1248">
            <v>0.66900000000000004</v>
          </cell>
          <cell r="M1248">
            <v>0.54700000000000004</v>
          </cell>
        </row>
        <row r="1249">
          <cell r="F1249" t="str">
            <v>Ded=450, C%=10/20, OOP Max=650</v>
          </cell>
          <cell r="G1249">
            <v>0.72</v>
          </cell>
          <cell r="H1249">
            <v>0.72099999999999997</v>
          </cell>
          <cell r="I1249">
            <v>0.70499999999999996</v>
          </cell>
          <cell r="J1249">
            <v>0.69</v>
          </cell>
          <cell r="K1249">
            <v>0.67800000000000005</v>
          </cell>
          <cell r="L1249">
            <v>0.66600000000000004</v>
          </cell>
          <cell r="M1249">
            <v>0.54300000000000004</v>
          </cell>
        </row>
        <row r="1250">
          <cell r="F1250" t="str">
            <v>Ded=450, C%=10/20, OOP Max=750</v>
          </cell>
          <cell r="G1250">
            <v>0.71399999999999997</v>
          </cell>
          <cell r="H1250">
            <v>0.71599999999999997</v>
          </cell>
          <cell r="I1250">
            <v>0.7</v>
          </cell>
          <cell r="J1250">
            <v>0.68600000000000005</v>
          </cell>
          <cell r="K1250">
            <v>0.67300000000000004</v>
          </cell>
          <cell r="L1250">
            <v>0.66200000000000003</v>
          </cell>
          <cell r="M1250">
            <v>0.54</v>
          </cell>
        </row>
        <row r="1251">
          <cell r="F1251" t="str">
            <v>Ded=450, C%=10/20, OOP Max=850</v>
          </cell>
          <cell r="G1251">
            <v>0.71</v>
          </cell>
          <cell r="H1251">
            <v>0.71299999999999997</v>
          </cell>
          <cell r="I1251">
            <v>0.69699999999999995</v>
          </cell>
          <cell r="J1251">
            <v>0.68200000000000005</v>
          </cell>
          <cell r="K1251">
            <v>0.67</v>
          </cell>
          <cell r="L1251">
            <v>0.65900000000000003</v>
          </cell>
          <cell r="M1251">
            <v>0.53900000000000003</v>
          </cell>
        </row>
        <row r="1252">
          <cell r="F1252" t="str">
            <v>Ded=450, C%=10/20, OOP Max=950</v>
          </cell>
          <cell r="G1252">
            <v>0.70699999999999996</v>
          </cell>
          <cell r="H1252">
            <v>0.71</v>
          </cell>
          <cell r="I1252">
            <v>0.69399999999999995</v>
          </cell>
          <cell r="J1252">
            <v>0.68</v>
          </cell>
          <cell r="K1252">
            <v>0.66700000000000004</v>
          </cell>
          <cell r="L1252">
            <v>0.65600000000000003</v>
          </cell>
          <cell r="M1252">
            <v>0.53500000000000003</v>
          </cell>
        </row>
        <row r="1253">
          <cell r="F1253" t="str">
            <v>Ded=450, C%=10/20, OOP Max=1200</v>
          </cell>
          <cell r="G1253">
            <v>0.70099999999999996</v>
          </cell>
          <cell r="H1253">
            <v>0.70599999999999996</v>
          </cell>
          <cell r="I1253">
            <v>0.69</v>
          </cell>
          <cell r="J1253">
            <v>0.67500000000000004</v>
          </cell>
          <cell r="K1253">
            <v>0.66300000000000003</v>
          </cell>
          <cell r="L1253">
            <v>0.65200000000000002</v>
          </cell>
          <cell r="M1253">
            <v>0.53</v>
          </cell>
        </row>
        <row r="1254">
          <cell r="F1254" t="str">
            <v>Ded=450, C%=10/20, OOP Max=1450</v>
          </cell>
          <cell r="G1254">
            <v>0.69799999999999995</v>
          </cell>
          <cell r="H1254">
            <v>0.70299999999999996</v>
          </cell>
          <cell r="I1254">
            <v>0.68700000000000006</v>
          </cell>
          <cell r="J1254">
            <v>0.67300000000000004</v>
          </cell>
          <cell r="K1254">
            <v>0.66</v>
          </cell>
          <cell r="L1254">
            <v>0.64900000000000002</v>
          </cell>
          <cell r="M1254">
            <v>0.52700000000000002</v>
          </cell>
        </row>
        <row r="1255">
          <cell r="F1255" t="str">
            <v>Ded=450, C%=10/20, OOP Max=1950</v>
          </cell>
          <cell r="G1255">
            <v>0.69399999999999995</v>
          </cell>
          <cell r="H1255">
            <v>0.7</v>
          </cell>
          <cell r="I1255">
            <v>0.68400000000000005</v>
          </cell>
          <cell r="J1255">
            <v>0.66900000000000004</v>
          </cell>
          <cell r="K1255">
            <v>0.65700000000000003</v>
          </cell>
          <cell r="L1255">
            <v>0.64600000000000002</v>
          </cell>
          <cell r="M1255">
            <v>0.52200000000000002</v>
          </cell>
        </row>
        <row r="1256">
          <cell r="F1256" t="str">
            <v>Ded=450, C%=10/20, OOP Max=2450</v>
          </cell>
          <cell r="G1256">
            <v>0.69099999999999995</v>
          </cell>
          <cell r="H1256">
            <v>0.69699999999999995</v>
          </cell>
          <cell r="I1256">
            <v>0.68100000000000005</v>
          </cell>
          <cell r="J1256">
            <v>0.66700000000000004</v>
          </cell>
          <cell r="K1256">
            <v>0.65400000000000003</v>
          </cell>
          <cell r="L1256">
            <v>0.64300000000000002</v>
          </cell>
          <cell r="M1256">
            <v>0.51800000000000002</v>
          </cell>
        </row>
        <row r="1257">
          <cell r="F1257" t="str">
            <v>Ded=450, C%=10/20, OOP Max=2950</v>
          </cell>
          <cell r="G1257">
            <v>0.68899999999999995</v>
          </cell>
          <cell r="H1257">
            <v>0.69599999999999995</v>
          </cell>
          <cell r="I1257">
            <v>0.68</v>
          </cell>
          <cell r="J1257">
            <v>0.66500000000000004</v>
          </cell>
          <cell r="K1257">
            <v>0.65300000000000002</v>
          </cell>
          <cell r="L1257">
            <v>0.64200000000000002</v>
          </cell>
          <cell r="M1257">
            <v>0.51600000000000001</v>
          </cell>
        </row>
        <row r="1258">
          <cell r="F1258" t="str">
            <v>Ded=450, C%=10/20, OOP Max=3450</v>
          </cell>
          <cell r="G1258">
            <v>0.68700000000000006</v>
          </cell>
          <cell r="H1258">
            <v>0.69499999999999995</v>
          </cell>
          <cell r="I1258">
            <v>0.67900000000000005</v>
          </cell>
          <cell r="J1258">
            <v>0.66400000000000003</v>
          </cell>
          <cell r="K1258">
            <v>0.65200000000000002</v>
          </cell>
          <cell r="L1258">
            <v>0.64100000000000001</v>
          </cell>
          <cell r="M1258">
            <v>0.51400000000000001</v>
          </cell>
        </row>
        <row r="1259">
          <cell r="F1259" t="str">
            <v>Ded=450, C%=10/20, OOP Max=NA</v>
          </cell>
          <cell r="G1259">
            <v>0.67700000000000005</v>
          </cell>
          <cell r="H1259">
            <v>0.68700000000000006</v>
          </cell>
          <cell r="I1259">
            <v>0.67100000000000004</v>
          </cell>
          <cell r="J1259">
            <v>0.65700000000000003</v>
          </cell>
          <cell r="K1259">
            <v>0.64400000000000002</v>
          </cell>
          <cell r="L1259">
            <v>0.63300000000000001</v>
          </cell>
          <cell r="M1259">
            <v>0.499</v>
          </cell>
        </row>
        <row r="1260">
          <cell r="F1260" t="str">
            <v>Ded=450, C%=10/30, OOP Max=500</v>
          </cell>
          <cell r="G1260">
            <v>0.72199999999999998</v>
          </cell>
          <cell r="H1260">
            <v>0.72099999999999997</v>
          </cell>
          <cell r="I1260">
            <v>0.70499999999999996</v>
          </cell>
          <cell r="J1260">
            <v>0.69</v>
          </cell>
          <cell r="K1260">
            <v>0.67700000000000005</v>
          </cell>
          <cell r="L1260">
            <v>0.66600000000000004</v>
          </cell>
          <cell r="M1260">
            <v>0.55100000000000005</v>
          </cell>
        </row>
        <row r="1261">
          <cell r="F1261" t="str">
            <v>Ded=450, C%=10/30, OOP Max=550</v>
          </cell>
          <cell r="G1261">
            <v>0.71599999999999997</v>
          </cell>
          <cell r="H1261">
            <v>0.71599999999999997</v>
          </cell>
          <cell r="I1261">
            <v>0.7</v>
          </cell>
          <cell r="J1261">
            <v>0.68500000000000005</v>
          </cell>
          <cell r="K1261">
            <v>0.67200000000000004</v>
          </cell>
          <cell r="L1261">
            <v>0.66100000000000003</v>
          </cell>
          <cell r="M1261">
            <v>0.54900000000000004</v>
          </cell>
        </row>
        <row r="1262">
          <cell r="F1262" t="str">
            <v>Ded=450, C%=10/30, OOP Max=600</v>
          </cell>
          <cell r="G1262">
            <v>0.71099999999999997</v>
          </cell>
          <cell r="H1262">
            <v>0.71199999999999997</v>
          </cell>
          <cell r="I1262">
            <v>0.69599999999999995</v>
          </cell>
          <cell r="J1262">
            <v>0.68100000000000005</v>
          </cell>
          <cell r="K1262">
            <v>0.66900000000000004</v>
          </cell>
          <cell r="L1262">
            <v>0.65700000000000003</v>
          </cell>
          <cell r="M1262">
            <v>0.54700000000000004</v>
          </cell>
        </row>
        <row r="1263">
          <cell r="F1263" t="str">
            <v>Ded=450, C%=10/30, OOP Max=650</v>
          </cell>
          <cell r="G1263">
            <v>0.70799999999999996</v>
          </cell>
          <cell r="H1263">
            <v>0.70899999999999996</v>
          </cell>
          <cell r="I1263">
            <v>0.69299999999999995</v>
          </cell>
          <cell r="J1263">
            <v>0.67800000000000005</v>
          </cell>
          <cell r="K1263">
            <v>0.66600000000000004</v>
          </cell>
          <cell r="L1263">
            <v>0.65400000000000003</v>
          </cell>
          <cell r="M1263">
            <v>0.54300000000000004</v>
          </cell>
        </row>
        <row r="1264">
          <cell r="F1264" t="str">
            <v>Ded=450, C%=10/30, OOP Max=750</v>
          </cell>
          <cell r="G1264">
            <v>0.70199999999999996</v>
          </cell>
          <cell r="H1264">
            <v>0.70399999999999996</v>
          </cell>
          <cell r="I1264">
            <v>0.68799999999999994</v>
          </cell>
          <cell r="J1264">
            <v>0.67400000000000004</v>
          </cell>
          <cell r="K1264">
            <v>0.66100000000000003</v>
          </cell>
          <cell r="L1264">
            <v>0.65</v>
          </cell>
          <cell r="M1264">
            <v>0.54</v>
          </cell>
        </row>
        <row r="1265">
          <cell r="F1265" t="str">
            <v>Ded=450, C%=10/30, OOP Max=850</v>
          </cell>
          <cell r="G1265">
            <v>0.69799999999999995</v>
          </cell>
          <cell r="H1265">
            <v>0.70099999999999996</v>
          </cell>
          <cell r="I1265">
            <v>0.68500000000000005</v>
          </cell>
          <cell r="J1265">
            <v>0.67</v>
          </cell>
          <cell r="K1265">
            <v>0.65800000000000003</v>
          </cell>
          <cell r="L1265">
            <v>0.64700000000000002</v>
          </cell>
          <cell r="M1265">
            <v>0.53900000000000003</v>
          </cell>
        </row>
        <row r="1266">
          <cell r="F1266" t="str">
            <v>Ded=450, C%=10/30, OOP Max=950</v>
          </cell>
          <cell r="G1266">
            <v>0.69499999999999995</v>
          </cell>
          <cell r="H1266">
            <v>0.69799999999999995</v>
          </cell>
          <cell r="I1266">
            <v>0.68200000000000005</v>
          </cell>
          <cell r="J1266">
            <v>0.66800000000000004</v>
          </cell>
          <cell r="K1266">
            <v>0.65500000000000003</v>
          </cell>
          <cell r="L1266">
            <v>0.64400000000000002</v>
          </cell>
          <cell r="M1266">
            <v>0.53500000000000003</v>
          </cell>
        </row>
        <row r="1267">
          <cell r="F1267" t="str">
            <v>Ded=450, C%=10/30, OOP Max=1200</v>
          </cell>
          <cell r="G1267">
            <v>0.68899999999999995</v>
          </cell>
          <cell r="H1267">
            <v>0.69399999999999995</v>
          </cell>
          <cell r="I1267">
            <v>0.67800000000000005</v>
          </cell>
          <cell r="J1267">
            <v>0.66300000000000003</v>
          </cell>
          <cell r="K1267">
            <v>0.65100000000000002</v>
          </cell>
          <cell r="L1267">
            <v>0.64</v>
          </cell>
          <cell r="M1267">
            <v>0.53</v>
          </cell>
        </row>
        <row r="1268">
          <cell r="F1268" t="str">
            <v>Ded=450, C%=10/30, OOP Max=1450</v>
          </cell>
          <cell r="G1268">
            <v>0.68600000000000005</v>
          </cell>
          <cell r="H1268">
            <v>0.69099999999999995</v>
          </cell>
          <cell r="I1268">
            <v>0.67500000000000004</v>
          </cell>
          <cell r="J1268">
            <v>0.66100000000000003</v>
          </cell>
          <cell r="K1268">
            <v>0.64800000000000002</v>
          </cell>
          <cell r="L1268">
            <v>0.63700000000000001</v>
          </cell>
          <cell r="M1268">
            <v>0.52700000000000002</v>
          </cell>
        </row>
        <row r="1269">
          <cell r="F1269" t="str">
            <v>Ded=450, C%=10/30, OOP Max=1950</v>
          </cell>
          <cell r="G1269">
            <v>0.68200000000000005</v>
          </cell>
          <cell r="H1269">
            <v>0.68799999999999994</v>
          </cell>
          <cell r="I1269">
            <v>0.67200000000000004</v>
          </cell>
          <cell r="J1269">
            <v>0.65700000000000003</v>
          </cell>
          <cell r="K1269">
            <v>0.64500000000000002</v>
          </cell>
          <cell r="L1269">
            <v>0.63400000000000001</v>
          </cell>
          <cell r="M1269">
            <v>0.52200000000000002</v>
          </cell>
        </row>
        <row r="1270">
          <cell r="F1270" t="str">
            <v>Ded=450, C%=10/30, OOP Max=2450</v>
          </cell>
          <cell r="G1270">
            <v>0.67900000000000005</v>
          </cell>
          <cell r="H1270">
            <v>0.68500000000000005</v>
          </cell>
          <cell r="I1270">
            <v>0.66900000000000004</v>
          </cell>
          <cell r="J1270">
            <v>0.65500000000000003</v>
          </cell>
          <cell r="K1270">
            <v>0.64200000000000002</v>
          </cell>
          <cell r="L1270">
            <v>0.63100000000000001</v>
          </cell>
          <cell r="M1270">
            <v>0.51800000000000002</v>
          </cell>
        </row>
        <row r="1271">
          <cell r="F1271" t="str">
            <v>Ded=450, C%=10/30, OOP Max=2950</v>
          </cell>
          <cell r="G1271">
            <v>0.67700000000000005</v>
          </cell>
          <cell r="H1271">
            <v>0.68400000000000005</v>
          </cell>
          <cell r="I1271">
            <v>0.66800000000000004</v>
          </cell>
          <cell r="J1271">
            <v>0.65300000000000002</v>
          </cell>
          <cell r="K1271">
            <v>0.64100000000000001</v>
          </cell>
          <cell r="L1271">
            <v>0.63</v>
          </cell>
          <cell r="M1271">
            <v>0.51600000000000001</v>
          </cell>
        </row>
        <row r="1272">
          <cell r="F1272" t="str">
            <v>Ded=450, C%=10/30, OOP Max=3450</v>
          </cell>
          <cell r="G1272">
            <v>0.67500000000000004</v>
          </cell>
          <cell r="H1272">
            <v>0.68300000000000005</v>
          </cell>
          <cell r="I1272">
            <v>0.66700000000000004</v>
          </cell>
          <cell r="J1272">
            <v>0.65200000000000002</v>
          </cell>
          <cell r="K1272">
            <v>0.64</v>
          </cell>
          <cell r="L1272">
            <v>0.629</v>
          </cell>
          <cell r="M1272">
            <v>0.51400000000000001</v>
          </cell>
        </row>
        <row r="1273">
          <cell r="F1273" t="str">
            <v>Ded=450, C%=10/30, OOP Max=NA</v>
          </cell>
          <cell r="G1273">
            <v>0.66500000000000004</v>
          </cell>
          <cell r="H1273">
            <v>0.67500000000000004</v>
          </cell>
          <cell r="I1273">
            <v>0.65900000000000003</v>
          </cell>
          <cell r="J1273">
            <v>0.64500000000000002</v>
          </cell>
          <cell r="K1273">
            <v>0.63200000000000001</v>
          </cell>
          <cell r="L1273">
            <v>0.621</v>
          </cell>
          <cell r="M1273">
            <v>0.499</v>
          </cell>
        </row>
        <row r="1274">
          <cell r="F1274" t="str">
            <v>Ded=450, C%=10/40, OOP Max=500</v>
          </cell>
          <cell r="G1274">
            <v>0.71</v>
          </cell>
          <cell r="H1274">
            <v>0.70899999999999996</v>
          </cell>
          <cell r="I1274">
            <v>0.69299999999999995</v>
          </cell>
          <cell r="J1274">
            <v>0.67900000000000005</v>
          </cell>
          <cell r="K1274">
            <v>0.66600000000000004</v>
          </cell>
          <cell r="L1274">
            <v>0.65500000000000003</v>
          </cell>
          <cell r="M1274">
            <v>0.55100000000000005</v>
          </cell>
        </row>
        <row r="1275">
          <cell r="F1275" t="str">
            <v>Ded=450, C%=10/40, OOP Max=550</v>
          </cell>
          <cell r="G1275">
            <v>0.70399999999999996</v>
          </cell>
          <cell r="H1275">
            <v>0.70399999999999996</v>
          </cell>
          <cell r="I1275">
            <v>0.68799999999999994</v>
          </cell>
          <cell r="J1275">
            <v>0.67300000000000004</v>
          </cell>
          <cell r="K1275">
            <v>0.66100000000000003</v>
          </cell>
          <cell r="L1275">
            <v>0.65</v>
          </cell>
          <cell r="M1275">
            <v>0.54900000000000004</v>
          </cell>
        </row>
        <row r="1276">
          <cell r="F1276" t="str">
            <v>Ded=450, C%=10/40, OOP Max=600</v>
          </cell>
          <cell r="G1276">
            <v>0.7</v>
          </cell>
          <cell r="H1276">
            <v>0.7</v>
          </cell>
          <cell r="I1276">
            <v>0.68400000000000005</v>
          </cell>
          <cell r="J1276">
            <v>0.67</v>
          </cell>
          <cell r="K1276">
            <v>0.65700000000000003</v>
          </cell>
          <cell r="L1276">
            <v>0.64600000000000002</v>
          </cell>
          <cell r="M1276">
            <v>0.54700000000000004</v>
          </cell>
        </row>
        <row r="1277">
          <cell r="F1277" t="str">
            <v>Ded=450, C%=10/40, OOP Max=650</v>
          </cell>
          <cell r="G1277">
            <v>0.69599999999999995</v>
          </cell>
          <cell r="H1277">
            <v>0.69699999999999995</v>
          </cell>
          <cell r="I1277">
            <v>0.68100000000000005</v>
          </cell>
          <cell r="J1277">
            <v>0.66700000000000004</v>
          </cell>
          <cell r="K1277">
            <v>0.65400000000000003</v>
          </cell>
          <cell r="L1277">
            <v>0.64300000000000002</v>
          </cell>
          <cell r="M1277">
            <v>0.54300000000000004</v>
          </cell>
        </row>
        <row r="1278">
          <cell r="F1278" t="str">
            <v>Ded=450, C%=10/40, OOP Max=750</v>
          </cell>
          <cell r="G1278">
            <v>0.69099999999999995</v>
          </cell>
          <cell r="H1278">
            <v>0.69299999999999995</v>
          </cell>
          <cell r="I1278">
            <v>0.67700000000000005</v>
          </cell>
          <cell r="J1278">
            <v>0.66200000000000003</v>
          </cell>
          <cell r="K1278">
            <v>0.64900000000000002</v>
          </cell>
          <cell r="L1278">
            <v>0.63800000000000001</v>
          </cell>
          <cell r="M1278">
            <v>0.54</v>
          </cell>
        </row>
        <row r="1279">
          <cell r="F1279" t="str">
            <v>Ded=450, C%=10/40, OOP Max=850</v>
          </cell>
          <cell r="G1279">
            <v>0.68700000000000006</v>
          </cell>
          <cell r="H1279">
            <v>0.68899999999999995</v>
          </cell>
          <cell r="I1279">
            <v>0.67300000000000004</v>
          </cell>
          <cell r="J1279">
            <v>0.65900000000000003</v>
          </cell>
          <cell r="K1279">
            <v>0.64600000000000002</v>
          </cell>
          <cell r="L1279">
            <v>0.63500000000000001</v>
          </cell>
          <cell r="M1279">
            <v>0.53900000000000003</v>
          </cell>
        </row>
        <row r="1280">
          <cell r="F1280" t="str">
            <v>Ded=450, C%=10/40, OOP Max=950</v>
          </cell>
          <cell r="G1280">
            <v>0.68400000000000005</v>
          </cell>
          <cell r="H1280">
            <v>0.68700000000000006</v>
          </cell>
          <cell r="I1280">
            <v>0.67100000000000004</v>
          </cell>
          <cell r="J1280">
            <v>0.65600000000000003</v>
          </cell>
          <cell r="K1280">
            <v>0.64300000000000002</v>
          </cell>
          <cell r="L1280">
            <v>0.63200000000000001</v>
          </cell>
          <cell r="M1280">
            <v>0.53500000000000003</v>
          </cell>
        </row>
        <row r="1281">
          <cell r="F1281" t="str">
            <v>Ded=450, C%=10/40, OOP Max=1200</v>
          </cell>
          <cell r="G1281">
            <v>0.67800000000000005</v>
          </cell>
          <cell r="H1281">
            <v>0.68200000000000005</v>
          </cell>
          <cell r="I1281">
            <v>0.66600000000000004</v>
          </cell>
          <cell r="J1281">
            <v>0.65200000000000002</v>
          </cell>
          <cell r="K1281">
            <v>0.63900000000000001</v>
          </cell>
          <cell r="L1281">
            <v>0.628</v>
          </cell>
          <cell r="M1281">
            <v>0.53</v>
          </cell>
        </row>
        <row r="1282">
          <cell r="F1282" t="str">
            <v>Ded=450, C%=10/40, OOP Max=1450</v>
          </cell>
          <cell r="G1282">
            <v>0.67400000000000004</v>
          </cell>
          <cell r="H1282">
            <v>0.68</v>
          </cell>
          <cell r="I1282">
            <v>0.66300000000000003</v>
          </cell>
          <cell r="J1282">
            <v>0.64900000000000002</v>
          </cell>
          <cell r="K1282">
            <v>0.63600000000000001</v>
          </cell>
          <cell r="L1282">
            <v>0.625</v>
          </cell>
          <cell r="M1282">
            <v>0.52700000000000002</v>
          </cell>
        </row>
        <row r="1283">
          <cell r="F1283" t="str">
            <v>Ded=450, C%=10/40, OOP Max=1950</v>
          </cell>
          <cell r="G1283">
            <v>0.67</v>
          </cell>
          <cell r="H1283">
            <v>0.67600000000000005</v>
          </cell>
          <cell r="I1283">
            <v>0.66</v>
          </cell>
          <cell r="J1283">
            <v>0.64600000000000002</v>
          </cell>
          <cell r="K1283">
            <v>0.63300000000000001</v>
          </cell>
          <cell r="L1283">
            <v>0.622</v>
          </cell>
          <cell r="M1283">
            <v>0.52200000000000002</v>
          </cell>
        </row>
        <row r="1284">
          <cell r="F1284" t="str">
            <v>Ded=450, C%=10/40, OOP Max=2450</v>
          </cell>
          <cell r="G1284">
            <v>0.66700000000000004</v>
          </cell>
          <cell r="H1284">
            <v>0.67400000000000004</v>
          </cell>
          <cell r="I1284">
            <v>0.65800000000000003</v>
          </cell>
          <cell r="J1284">
            <v>0.64300000000000002</v>
          </cell>
          <cell r="K1284">
            <v>0.63100000000000001</v>
          </cell>
          <cell r="L1284">
            <v>0.62</v>
          </cell>
          <cell r="M1284">
            <v>0.51800000000000002</v>
          </cell>
        </row>
        <row r="1285">
          <cell r="F1285" t="str">
            <v>Ded=450, C%=10/40, OOP Max=2950</v>
          </cell>
          <cell r="G1285">
            <v>0.66500000000000004</v>
          </cell>
          <cell r="H1285">
            <v>0.67200000000000004</v>
          </cell>
          <cell r="I1285">
            <v>0.65600000000000003</v>
          </cell>
          <cell r="J1285">
            <v>0.64200000000000002</v>
          </cell>
          <cell r="K1285">
            <v>0.629</v>
          </cell>
          <cell r="L1285">
            <v>0.61799999999999999</v>
          </cell>
          <cell r="M1285">
            <v>0.51600000000000001</v>
          </cell>
        </row>
        <row r="1286">
          <cell r="F1286" t="str">
            <v>Ded=450, C%=10/40, OOP Max=3450</v>
          </cell>
          <cell r="G1286">
            <v>0.66400000000000003</v>
          </cell>
          <cell r="H1286">
            <v>0.67100000000000004</v>
          </cell>
          <cell r="I1286">
            <v>0.65500000000000003</v>
          </cell>
          <cell r="J1286">
            <v>0.64100000000000001</v>
          </cell>
          <cell r="K1286">
            <v>0.628</v>
          </cell>
          <cell r="L1286">
            <v>0.61699999999999999</v>
          </cell>
          <cell r="M1286">
            <v>0.51400000000000001</v>
          </cell>
        </row>
        <row r="1287">
          <cell r="F1287" t="str">
            <v>Ded=450, C%=10/40, OOP Max=NA</v>
          </cell>
          <cell r="G1287">
            <v>0.65300000000000002</v>
          </cell>
          <cell r="H1287">
            <v>0.66400000000000003</v>
          </cell>
          <cell r="I1287">
            <v>0.64800000000000002</v>
          </cell>
          <cell r="J1287">
            <v>0.63300000000000001</v>
          </cell>
          <cell r="K1287">
            <v>0.621</v>
          </cell>
          <cell r="L1287">
            <v>0.61</v>
          </cell>
          <cell r="M1287">
            <v>0.499</v>
          </cell>
        </row>
        <row r="1288">
          <cell r="F1288" t="str">
            <v>Ded=450, C%=10/50, OOP Max=500</v>
          </cell>
          <cell r="G1288">
            <v>0.69899999999999995</v>
          </cell>
          <cell r="H1288">
            <v>0.69799999999999995</v>
          </cell>
          <cell r="I1288">
            <v>0.68200000000000005</v>
          </cell>
          <cell r="J1288">
            <v>0.66700000000000004</v>
          </cell>
          <cell r="K1288">
            <v>0.65500000000000003</v>
          </cell>
          <cell r="L1288">
            <v>0.64400000000000002</v>
          </cell>
          <cell r="M1288">
            <v>0.55100000000000005</v>
          </cell>
        </row>
        <row r="1289">
          <cell r="F1289" t="str">
            <v>Ded=450, C%=10/50, OOP Max=550</v>
          </cell>
          <cell r="G1289">
            <v>0.69299999999999995</v>
          </cell>
          <cell r="H1289">
            <v>0.69299999999999995</v>
          </cell>
          <cell r="I1289">
            <v>0.67700000000000005</v>
          </cell>
          <cell r="J1289">
            <v>0.66200000000000003</v>
          </cell>
          <cell r="K1289">
            <v>0.65</v>
          </cell>
          <cell r="L1289">
            <v>0.63900000000000001</v>
          </cell>
          <cell r="M1289">
            <v>0.54900000000000004</v>
          </cell>
        </row>
        <row r="1290">
          <cell r="F1290" t="str">
            <v>Ded=450, C%=10/50, OOP Max=600</v>
          </cell>
          <cell r="G1290">
            <v>0.68899999999999995</v>
          </cell>
          <cell r="H1290">
            <v>0.68899999999999995</v>
          </cell>
          <cell r="I1290">
            <v>0.67300000000000004</v>
          </cell>
          <cell r="J1290">
            <v>0.65800000000000003</v>
          </cell>
          <cell r="K1290">
            <v>0.64600000000000002</v>
          </cell>
          <cell r="L1290">
            <v>0.63500000000000001</v>
          </cell>
          <cell r="M1290">
            <v>0.54700000000000004</v>
          </cell>
        </row>
        <row r="1291">
          <cell r="F1291" t="str">
            <v>Ded=450, C%=10/50, OOP Max=650</v>
          </cell>
          <cell r="G1291">
            <v>0.68500000000000005</v>
          </cell>
          <cell r="H1291">
            <v>0.68600000000000005</v>
          </cell>
          <cell r="I1291">
            <v>0.67</v>
          </cell>
          <cell r="J1291">
            <v>0.65500000000000003</v>
          </cell>
          <cell r="K1291">
            <v>0.64300000000000002</v>
          </cell>
          <cell r="L1291">
            <v>0.63200000000000001</v>
          </cell>
          <cell r="M1291">
            <v>0.54300000000000004</v>
          </cell>
        </row>
        <row r="1292">
          <cell r="F1292" t="str">
            <v>Ded=450, C%=10/50, OOP Max=750</v>
          </cell>
          <cell r="G1292">
            <v>0.68</v>
          </cell>
          <cell r="H1292">
            <v>0.68200000000000005</v>
          </cell>
          <cell r="I1292">
            <v>0.66600000000000004</v>
          </cell>
          <cell r="J1292">
            <v>0.65100000000000002</v>
          </cell>
          <cell r="K1292">
            <v>0.63800000000000001</v>
          </cell>
          <cell r="L1292">
            <v>0.627</v>
          </cell>
          <cell r="M1292">
            <v>0.54</v>
          </cell>
        </row>
        <row r="1293">
          <cell r="F1293" t="str">
            <v>Ded=450, C%=10/50, OOP Max=850</v>
          </cell>
          <cell r="G1293">
            <v>0.67600000000000005</v>
          </cell>
          <cell r="H1293">
            <v>0.67800000000000005</v>
          </cell>
          <cell r="I1293">
            <v>0.66200000000000003</v>
          </cell>
          <cell r="J1293">
            <v>0.64800000000000002</v>
          </cell>
          <cell r="K1293">
            <v>0.63500000000000001</v>
          </cell>
          <cell r="L1293">
            <v>0.624</v>
          </cell>
          <cell r="M1293">
            <v>0.53900000000000003</v>
          </cell>
        </row>
        <row r="1294">
          <cell r="F1294" t="str">
            <v>Ded=450, C%=10/50, OOP Max=950</v>
          </cell>
          <cell r="G1294">
            <v>0.67200000000000004</v>
          </cell>
          <cell r="H1294">
            <v>0.67600000000000005</v>
          </cell>
          <cell r="I1294">
            <v>0.66</v>
          </cell>
          <cell r="J1294">
            <v>0.64500000000000002</v>
          </cell>
          <cell r="K1294">
            <v>0.63200000000000001</v>
          </cell>
          <cell r="L1294">
            <v>0.621</v>
          </cell>
          <cell r="M1294">
            <v>0.53500000000000003</v>
          </cell>
        </row>
        <row r="1295">
          <cell r="F1295" t="str">
            <v>Ded=450, C%=10/50, OOP Max=1200</v>
          </cell>
          <cell r="G1295">
            <v>0.66700000000000004</v>
          </cell>
          <cell r="H1295">
            <v>0.67100000000000004</v>
          </cell>
          <cell r="I1295">
            <v>0.65500000000000003</v>
          </cell>
          <cell r="J1295">
            <v>0.64100000000000001</v>
          </cell>
          <cell r="K1295">
            <v>0.628</v>
          </cell>
          <cell r="L1295">
            <v>0.61699999999999999</v>
          </cell>
          <cell r="M1295">
            <v>0.53</v>
          </cell>
        </row>
        <row r="1296">
          <cell r="F1296" t="str">
            <v>Ded=450, C%=10/50, OOP Max=1450</v>
          </cell>
          <cell r="G1296">
            <v>0.66300000000000003</v>
          </cell>
          <cell r="H1296">
            <v>0.66800000000000004</v>
          </cell>
          <cell r="I1296">
            <v>0.65200000000000002</v>
          </cell>
          <cell r="J1296">
            <v>0.63800000000000001</v>
          </cell>
          <cell r="K1296">
            <v>0.625</v>
          </cell>
          <cell r="L1296">
            <v>0.61399999999999999</v>
          </cell>
          <cell r="M1296">
            <v>0.52700000000000002</v>
          </cell>
        </row>
        <row r="1297">
          <cell r="F1297" t="str">
            <v>Ded=450, C%=10/50, OOP Max=1950</v>
          </cell>
          <cell r="G1297">
            <v>0.65900000000000003</v>
          </cell>
          <cell r="H1297">
            <v>0.66500000000000004</v>
          </cell>
          <cell r="I1297">
            <v>0.64900000000000002</v>
          </cell>
          <cell r="J1297">
            <v>0.63400000000000001</v>
          </cell>
          <cell r="K1297">
            <v>0.622</v>
          </cell>
          <cell r="L1297">
            <v>0.61099999999999999</v>
          </cell>
          <cell r="M1297">
            <v>0.52200000000000002</v>
          </cell>
        </row>
        <row r="1298">
          <cell r="F1298" t="str">
            <v>Ded=450, C%=10/50, OOP Max=2450</v>
          </cell>
          <cell r="G1298">
            <v>0.65600000000000003</v>
          </cell>
          <cell r="H1298">
            <v>0.66300000000000003</v>
          </cell>
          <cell r="I1298">
            <v>0.64700000000000002</v>
          </cell>
          <cell r="J1298">
            <v>0.63200000000000001</v>
          </cell>
          <cell r="K1298">
            <v>0.62</v>
          </cell>
          <cell r="L1298">
            <v>0.60899999999999999</v>
          </cell>
          <cell r="M1298">
            <v>0.51800000000000002</v>
          </cell>
        </row>
        <row r="1299">
          <cell r="F1299" t="str">
            <v>Ded=450, C%=10/50, OOP Max=2950</v>
          </cell>
          <cell r="G1299">
            <v>0.65400000000000003</v>
          </cell>
          <cell r="H1299">
            <v>0.66100000000000003</v>
          </cell>
          <cell r="I1299">
            <v>0.64500000000000002</v>
          </cell>
          <cell r="J1299">
            <v>0.63100000000000001</v>
          </cell>
          <cell r="K1299">
            <v>0.61799999999999999</v>
          </cell>
          <cell r="L1299">
            <v>0.60699999999999998</v>
          </cell>
          <cell r="M1299">
            <v>0.51600000000000001</v>
          </cell>
        </row>
        <row r="1300">
          <cell r="F1300" t="str">
            <v>Ded=450, C%=10/50, OOP Max=3450</v>
          </cell>
          <cell r="G1300">
            <v>0.65300000000000002</v>
          </cell>
          <cell r="H1300">
            <v>0.66</v>
          </cell>
          <cell r="I1300">
            <v>0.64400000000000002</v>
          </cell>
          <cell r="J1300">
            <v>0.629</v>
          </cell>
          <cell r="K1300">
            <v>0.61699999999999999</v>
          </cell>
          <cell r="L1300">
            <v>0.60599999999999998</v>
          </cell>
          <cell r="M1300">
            <v>0.51400000000000001</v>
          </cell>
        </row>
        <row r="1301">
          <cell r="F1301" t="str">
            <v>Ded=450, C%=10/50, OOP Max=NA</v>
          </cell>
          <cell r="G1301">
            <v>0.64200000000000002</v>
          </cell>
          <cell r="H1301">
            <v>0.65300000000000002</v>
          </cell>
          <cell r="I1301">
            <v>0.63700000000000001</v>
          </cell>
          <cell r="J1301">
            <v>0.622</v>
          </cell>
          <cell r="K1301">
            <v>0.61</v>
          </cell>
          <cell r="L1301">
            <v>0.59899999999999998</v>
          </cell>
          <cell r="M1301">
            <v>0.499</v>
          </cell>
        </row>
        <row r="1302">
          <cell r="F1302" t="str">
            <v>Ded=450, C%=20/30, OOP Max=550</v>
          </cell>
          <cell r="G1302">
            <v>0.7</v>
          </cell>
          <cell r="H1302">
            <v>0.70899999999999996</v>
          </cell>
          <cell r="I1302">
            <v>0.69299999999999995</v>
          </cell>
          <cell r="J1302">
            <v>0.67800000000000005</v>
          </cell>
          <cell r="K1302">
            <v>0.66600000000000004</v>
          </cell>
          <cell r="L1302">
            <v>0.65400000000000003</v>
          </cell>
          <cell r="M1302">
            <v>0.53400000000000003</v>
          </cell>
        </row>
        <row r="1303">
          <cell r="F1303" t="str">
            <v>Ded=450, C%=20/30, OOP Max=650</v>
          </cell>
          <cell r="G1303">
            <v>0.68799999999999994</v>
          </cell>
          <cell r="H1303">
            <v>0.69899999999999995</v>
          </cell>
          <cell r="I1303">
            <v>0.68300000000000005</v>
          </cell>
          <cell r="J1303">
            <v>0.66800000000000004</v>
          </cell>
          <cell r="K1303">
            <v>0.65500000000000003</v>
          </cell>
          <cell r="L1303">
            <v>0.64400000000000002</v>
          </cell>
          <cell r="M1303">
            <v>0.53</v>
          </cell>
        </row>
        <row r="1304">
          <cell r="F1304" t="str">
            <v>Ded=450, C%=20/30, OOP Max=750</v>
          </cell>
          <cell r="G1304">
            <v>0.68</v>
          </cell>
          <cell r="H1304">
            <v>0.69099999999999995</v>
          </cell>
          <cell r="I1304">
            <v>0.67500000000000004</v>
          </cell>
          <cell r="J1304">
            <v>0.66</v>
          </cell>
          <cell r="K1304">
            <v>0.64800000000000002</v>
          </cell>
          <cell r="L1304">
            <v>0.63700000000000001</v>
          </cell>
          <cell r="M1304">
            <v>0.52600000000000002</v>
          </cell>
        </row>
        <row r="1305">
          <cell r="F1305" t="str">
            <v>Ded=450, C%=20/30, OOP Max=850</v>
          </cell>
          <cell r="G1305">
            <v>0.67300000000000004</v>
          </cell>
          <cell r="H1305">
            <v>0.68500000000000005</v>
          </cell>
          <cell r="I1305">
            <v>0.66900000000000004</v>
          </cell>
          <cell r="J1305">
            <v>0.65400000000000003</v>
          </cell>
          <cell r="K1305">
            <v>0.64200000000000002</v>
          </cell>
          <cell r="L1305">
            <v>0.63100000000000001</v>
          </cell>
          <cell r="M1305">
            <v>0.51900000000000002</v>
          </cell>
        </row>
        <row r="1306">
          <cell r="F1306" t="str">
            <v>Ded=450, C%=20/30, OOP Max=1050</v>
          </cell>
          <cell r="G1306">
            <v>0.66200000000000003</v>
          </cell>
          <cell r="H1306">
            <v>0.67600000000000005</v>
          </cell>
          <cell r="I1306">
            <v>0.66</v>
          </cell>
          <cell r="J1306">
            <v>0.64500000000000002</v>
          </cell>
          <cell r="K1306">
            <v>0.63300000000000001</v>
          </cell>
          <cell r="L1306">
            <v>0.622</v>
          </cell>
          <cell r="M1306">
            <v>0.51200000000000001</v>
          </cell>
        </row>
        <row r="1307">
          <cell r="F1307" t="str">
            <v>Ded=450, C%=20/30, OOP Max=1250</v>
          </cell>
          <cell r="G1307">
            <v>0.65400000000000003</v>
          </cell>
          <cell r="H1307">
            <v>0.66900000000000004</v>
          </cell>
          <cell r="I1307">
            <v>0.65300000000000002</v>
          </cell>
          <cell r="J1307">
            <v>0.63900000000000001</v>
          </cell>
          <cell r="K1307">
            <v>0.626</v>
          </cell>
          <cell r="L1307">
            <v>0.61499999999999999</v>
          </cell>
          <cell r="M1307">
            <v>0.51100000000000001</v>
          </cell>
        </row>
        <row r="1308">
          <cell r="F1308" t="str">
            <v>Ded=450, C%=20/30, OOP Max=1450</v>
          </cell>
          <cell r="G1308">
            <v>0.64800000000000002</v>
          </cell>
          <cell r="H1308">
            <v>0.66400000000000003</v>
          </cell>
          <cell r="I1308">
            <v>0.64800000000000002</v>
          </cell>
          <cell r="J1308">
            <v>0.63400000000000001</v>
          </cell>
          <cell r="K1308">
            <v>0.621</v>
          </cell>
          <cell r="L1308">
            <v>0.61</v>
          </cell>
          <cell r="M1308">
            <v>0.503</v>
          </cell>
        </row>
        <row r="1309">
          <cell r="F1309" t="str">
            <v>Ded=450, C%=20/30, OOP Max=1950</v>
          </cell>
          <cell r="G1309">
            <v>0.63700000000000001</v>
          </cell>
          <cell r="H1309">
            <v>0.65500000000000003</v>
          </cell>
          <cell r="I1309">
            <v>0.64</v>
          </cell>
          <cell r="J1309">
            <v>0.625</v>
          </cell>
          <cell r="K1309">
            <v>0.61299999999999999</v>
          </cell>
          <cell r="L1309">
            <v>0.60199999999999998</v>
          </cell>
          <cell r="M1309">
            <v>0.49299999999999999</v>
          </cell>
        </row>
        <row r="1310">
          <cell r="F1310" t="str">
            <v>Ded=450, C%=20/30, OOP Max=2450</v>
          </cell>
          <cell r="G1310">
            <v>0.63</v>
          </cell>
          <cell r="H1310">
            <v>0.65</v>
          </cell>
          <cell r="I1310">
            <v>0.63400000000000001</v>
          </cell>
          <cell r="J1310">
            <v>0.62</v>
          </cell>
          <cell r="K1310">
            <v>0.60699999999999998</v>
          </cell>
          <cell r="L1310">
            <v>0.59599999999999997</v>
          </cell>
          <cell r="M1310">
            <v>0.48699999999999999</v>
          </cell>
        </row>
        <row r="1311">
          <cell r="F1311" t="str">
            <v>Ded=450, C%=20/30, OOP Max=3450</v>
          </cell>
          <cell r="G1311">
            <v>0.622</v>
          </cell>
          <cell r="H1311">
            <v>0.64300000000000002</v>
          </cell>
          <cell r="I1311">
            <v>0.627</v>
          </cell>
          <cell r="J1311">
            <v>0.61299999999999999</v>
          </cell>
          <cell r="K1311">
            <v>0.60099999999999998</v>
          </cell>
          <cell r="L1311">
            <v>0.59</v>
          </cell>
          <cell r="M1311">
            <v>0.47699999999999998</v>
          </cell>
        </row>
        <row r="1312">
          <cell r="F1312" t="str">
            <v>Ded=450, C%=20/30, OOP Max=4450</v>
          </cell>
          <cell r="G1312">
            <v>0.61599999999999999</v>
          </cell>
          <cell r="H1312">
            <v>0.63900000000000001</v>
          </cell>
          <cell r="I1312">
            <v>0.623</v>
          </cell>
          <cell r="J1312">
            <v>0.60899999999999999</v>
          </cell>
          <cell r="K1312">
            <v>0.59599999999999997</v>
          </cell>
          <cell r="L1312">
            <v>0.58499999999999996</v>
          </cell>
          <cell r="M1312">
            <v>0.47</v>
          </cell>
        </row>
        <row r="1313">
          <cell r="F1313" t="str">
            <v>Ded=450, C%=20/30, OOP Max=5450</v>
          </cell>
          <cell r="G1313">
            <v>0.61199999999999999</v>
          </cell>
          <cell r="H1313">
            <v>0.63600000000000001</v>
          </cell>
          <cell r="I1313">
            <v>0.62</v>
          </cell>
          <cell r="J1313">
            <v>0.60599999999999998</v>
          </cell>
          <cell r="K1313">
            <v>0.59299999999999997</v>
          </cell>
          <cell r="L1313">
            <v>0.58199999999999996</v>
          </cell>
          <cell r="M1313">
            <v>0.46600000000000003</v>
          </cell>
        </row>
        <row r="1314">
          <cell r="F1314" t="str">
            <v>Ded=450, C%=20/30, OOP Max=6450</v>
          </cell>
          <cell r="G1314">
            <v>0.60899999999999999</v>
          </cell>
          <cell r="H1314">
            <v>0.63300000000000001</v>
          </cell>
          <cell r="I1314">
            <v>0.61699999999999999</v>
          </cell>
          <cell r="J1314">
            <v>0.60299999999999998</v>
          </cell>
          <cell r="K1314">
            <v>0.59099999999999997</v>
          </cell>
          <cell r="L1314">
            <v>0.57999999999999996</v>
          </cell>
          <cell r="M1314">
            <v>0.46100000000000002</v>
          </cell>
        </row>
        <row r="1315">
          <cell r="F1315" t="str">
            <v>Ded=450, C%=20/30, OOP Max=NA</v>
          </cell>
          <cell r="G1315">
            <v>0.58899999999999997</v>
          </cell>
          <cell r="H1315">
            <v>0.61899999999999999</v>
          </cell>
          <cell r="I1315">
            <v>0.60299999999999998</v>
          </cell>
          <cell r="J1315">
            <v>0.58899999999999997</v>
          </cell>
          <cell r="K1315">
            <v>0.57599999999999996</v>
          </cell>
          <cell r="L1315">
            <v>0.56499999999999995</v>
          </cell>
          <cell r="M1315">
            <v>0.433</v>
          </cell>
        </row>
        <row r="1316">
          <cell r="F1316" t="str">
            <v>Ded=450, C%=20/40, OOP Max=550</v>
          </cell>
          <cell r="G1316">
            <v>0.68799999999999994</v>
          </cell>
          <cell r="H1316">
            <v>0.69699999999999995</v>
          </cell>
          <cell r="I1316">
            <v>0.68100000000000005</v>
          </cell>
          <cell r="J1316">
            <v>0.66700000000000004</v>
          </cell>
          <cell r="K1316">
            <v>0.65400000000000003</v>
          </cell>
          <cell r="L1316">
            <v>0.64300000000000002</v>
          </cell>
          <cell r="M1316">
            <v>0.53400000000000003</v>
          </cell>
        </row>
        <row r="1317">
          <cell r="F1317" t="str">
            <v>Ded=450, C%=20/40, OOP Max=650</v>
          </cell>
          <cell r="G1317">
            <v>0.67700000000000005</v>
          </cell>
          <cell r="H1317">
            <v>0.68700000000000006</v>
          </cell>
          <cell r="I1317">
            <v>0.67100000000000004</v>
          </cell>
          <cell r="J1317">
            <v>0.65600000000000003</v>
          </cell>
          <cell r="K1317">
            <v>0.64400000000000002</v>
          </cell>
          <cell r="L1317">
            <v>0.63300000000000001</v>
          </cell>
          <cell r="M1317">
            <v>0.53</v>
          </cell>
        </row>
        <row r="1318">
          <cell r="F1318" t="str">
            <v>Ded=450, C%=20/40, OOP Max=750</v>
          </cell>
          <cell r="G1318">
            <v>0.66800000000000004</v>
          </cell>
          <cell r="H1318">
            <v>0.67900000000000005</v>
          </cell>
          <cell r="I1318">
            <v>0.66300000000000003</v>
          </cell>
          <cell r="J1318">
            <v>0.64900000000000002</v>
          </cell>
          <cell r="K1318">
            <v>0.63600000000000001</v>
          </cell>
          <cell r="L1318">
            <v>0.625</v>
          </cell>
          <cell r="M1318">
            <v>0.52600000000000002</v>
          </cell>
        </row>
        <row r="1319">
          <cell r="F1319" t="str">
            <v>Ded=450, C%=20/40, OOP Max=850</v>
          </cell>
          <cell r="G1319">
            <v>0.66100000000000003</v>
          </cell>
          <cell r="H1319">
            <v>0.67400000000000004</v>
          </cell>
          <cell r="I1319">
            <v>0.65700000000000003</v>
          </cell>
          <cell r="J1319">
            <v>0.64300000000000002</v>
          </cell>
          <cell r="K1319">
            <v>0.63</v>
          </cell>
          <cell r="L1319">
            <v>0.61899999999999999</v>
          </cell>
          <cell r="M1319">
            <v>0.51900000000000002</v>
          </cell>
        </row>
        <row r="1320">
          <cell r="F1320" t="str">
            <v>Ded=450, C%=20/40, OOP Max=1050</v>
          </cell>
          <cell r="G1320">
            <v>0.65100000000000002</v>
          </cell>
          <cell r="H1320">
            <v>0.66400000000000003</v>
          </cell>
          <cell r="I1320">
            <v>0.64800000000000002</v>
          </cell>
          <cell r="J1320">
            <v>0.63400000000000001</v>
          </cell>
          <cell r="K1320">
            <v>0.621</v>
          </cell>
          <cell r="L1320">
            <v>0.61</v>
          </cell>
          <cell r="M1320">
            <v>0.51200000000000001</v>
          </cell>
        </row>
        <row r="1321">
          <cell r="F1321" t="str">
            <v>Ded=450, C%=20/40, OOP Max=1250</v>
          </cell>
          <cell r="G1321">
            <v>0.64300000000000002</v>
          </cell>
          <cell r="H1321">
            <v>0.65800000000000003</v>
          </cell>
          <cell r="I1321">
            <v>0.64200000000000002</v>
          </cell>
          <cell r="J1321">
            <v>0.627</v>
          </cell>
          <cell r="K1321">
            <v>0.61499999999999999</v>
          </cell>
          <cell r="L1321">
            <v>0.60399999999999998</v>
          </cell>
          <cell r="M1321">
            <v>0.51100000000000001</v>
          </cell>
        </row>
        <row r="1322">
          <cell r="F1322" t="str">
            <v>Ded=450, C%=20/40, OOP Max=1450</v>
          </cell>
          <cell r="G1322">
            <v>0.63600000000000001</v>
          </cell>
          <cell r="H1322">
            <v>0.65300000000000002</v>
          </cell>
          <cell r="I1322">
            <v>0.63700000000000001</v>
          </cell>
          <cell r="J1322">
            <v>0.622</v>
          </cell>
          <cell r="K1322">
            <v>0.61</v>
          </cell>
          <cell r="L1322">
            <v>0.59899999999999998</v>
          </cell>
          <cell r="M1322">
            <v>0.503</v>
          </cell>
        </row>
        <row r="1323">
          <cell r="F1323" t="str">
            <v>Ded=450, C%=20/40, OOP Max=1950</v>
          </cell>
          <cell r="G1323">
            <v>0.625</v>
          </cell>
          <cell r="H1323">
            <v>0.64400000000000002</v>
          </cell>
          <cell r="I1323">
            <v>0.628</v>
          </cell>
          <cell r="J1323">
            <v>0.61399999999999999</v>
          </cell>
          <cell r="K1323">
            <v>0.60099999999999998</v>
          </cell>
          <cell r="L1323">
            <v>0.59</v>
          </cell>
          <cell r="M1323">
            <v>0.49299999999999999</v>
          </cell>
        </row>
        <row r="1324">
          <cell r="F1324" t="str">
            <v>Ded=450, C%=20/40, OOP Max=2450</v>
          </cell>
          <cell r="G1324">
            <v>0.61899999999999999</v>
          </cell>
          <cell r="H1324">
            <v>0.63800000000000001</v>
          </cell>
          <cell r="I1324">
            <v>0.623</v>
          </cell>
          <cell r="J1324">
            <v>0.60799999999999998</v>
          </cell>
          <cell r="K1324">
            <v>0.59599999999999997</v>
          </cell>
          <cell r="L1324">
            <v>0.58499999999999996</v>
          </cell>
          <cell r="M1324">
            <v>0.48699999999999999</v>
          </cell>
        </row>
        <row r="1325">
          <cell r="F1325" t="str">
            <v>Ded=450, C%=20/40, OOP Max=3450</v>
          </cell>
          <cell r="G1325">
            <v>0.61</v>
          </cell>
          <cell r="H1325">
            <v>0.63200000000000001</v>
          </cell>
          <cell r="I1325">
            <v>0.61599999999999999</v>
          </cell>
          <cell r="J1325">
            <v>0.60099999999999998</v>
          </cell>
          <cell r="K1325">
            <v>0.58899999999999997</v>
          </cell>
          <cell r="L1325">
            <v>0.57799999999999996</v>
          </cell>
          <cell r="M1325">
            <v>0.47699999999999998</v>
          </cell>
        </row>
        <row r="1326">
          <cell r="F1326" t="str">
            <v>Ded=450, C%=20/40, OOP Max=4450</v>
          </cell>
          <cell r="G1326">
            <v>0.60499999999999998</v>
          </cell>
          <cell r="H1326">
            <v>0.627</v>
          </cell>
          <cell r="I1326">
            <v>0.61099999999999999</v>
          </cell>
          <cell r="J1326">
            <v>0.59699999999999998</v>
          </cell>
          <cell r="K1326">
            <v>0.58499999999999996</v>
          </cell>
          <cell r="L1326">
            <v>0.57399999999999995</v>
          </cell>
          <cell r="M1326">
            <v>0.47</v>
          </cell>
        </row>
        <row r="1327">
          <cell r="F1327" t="str">
            <v>Ded=450, C%=20/40, OOP Max=5450</v>
          </cell>
          <cell r="G1327">
            <v>0.60099999999999998</v>
          </cell>
          <cell r="H1327">
            <v>0.624</v>
          </cell>
          <cell r="I1327">
            <v>0.60799999999999998</v>
          </cell>
          <cell r="J1327">
            <v>0.59399999999999997</v>
          </cell>
          <cell r="K1327">
            <v>0.58199999999999996</v>
          </cell>
          <cell r="L1327">
            <v>0.57099999999999995</v>
          </cell>
          <cell r="M1327">
            <v>0.46600000000000003</v>
          </cell>
        </row>
        <row r="1328">
          <cell r="F1328" t="str">
            <v>Ded=450, C%=20/40, OOP Max=6450</v>
          </cell>
          <cell r="G1328">
            <v>0.59799999999999998</v>
          </cell>
          <cell r="H1328">
            <v>0.622</v>
          </cell>
          <cell r="I1328">
            <v>0.60599999999999998</v>
          </cell>
          <cell r="J1328">
            <v>0.59199999999999997</v>
          </cell>
          <cell r="K1328">
            <v>0.57899999999999996</v>
          </cell>
          <cell r="L1328">
            <v>0.56799999999999995</v>
          </cell>
          <cell r="M1328">
            <v>0.46100000000000002</v>
          </cell>
        </row>
        <row r="1329">
          <cell r="F1329" t="str">
            <v>Ded=450, C%=20/40, OOP Max=NA</v>
          </cell>
          <cell r="G1329">
            <v>0.57799999999999996</v>
          </cell>
          <cell r="H1329">
            <v>0.60699999999999998</v>
          </cell>
          <cell r="I1329">
            <v>0.59099999999999997</v>
          </cell>
          <cell r="J1329">
            <v>0.57699999999999996</v>
          </cell>
          <cell r="K1329">
            <v>0.56499999999999995</v>
          </cell>
          <cell r="L1329">
            <v>0.55400000000000005</v>
          </cell>
          <cell r="M1329">
            <v>0.433</v>
          </cell>
        </row>
        <row r="1330">
          <cell r="F1330" t="str">
            <v>Ded=450, C%=20/50, OOP Max=550</v>
          </cell>
          <cell r="G1330">
            <v>0.67700000000000005</v>
          </cell>
          <cell r="H1330">
            <v>0.68600000000000005</v>
          </cell>
          <cell r="I1330">
            <v>0.67</v>
          </cell>
          <cell r="J1330">
            <v>0.65500000000000003</v>
          </cell>
          <cell r="K1330">
            <v>0.64300000000000002</v>
          </cell>
          <cell r="L1330">
            <v>0.63200000000000001</v>
          </cell>
          <cell r="M1330">
            <v>0.53400000000000003</v>
          </cell>
        </row>
        <row r="1331">
          <cell r="F1331" t="str">
            <v>Ded=450, C%=20/50, OOP Max=650</v>
          </cell>
          <cell r="G1331">
            <v>0.66600000000000004</v>
          </cell>
          <cell r="H1331">
            <v>0.67600000000000005</v>
          </cell>
          <cell r="I1331">
            <v>0.66</v>
          </cell>
          <cell r="J1331">
            <v>0.64500000000000002</v>
          </cell>
          <cell r="K1331">
            <v>0.63300000000000001</v>
          </cell>
          <cell r="L1331">
            <v>0.622</v>
          </cell>
          <cell r="M1331">
            <v>0.53</v>
          </cell>
        </row>
        <row r="1332">
          <cell r="F1332" t="str">
            <v>Ded=450, C%=20/50, OOP Max=750</v>
          </cell>
          <cell r="G1332">
            <v>0.65700000000000003</v>
          </cell>
          <cell r="H1332">
            <v>0.66800000000000004</v>
          </cell>
          <cell r="I1332">
            <v>0.65200000000000002</v>
          </cell>
          <cell r="J1332">
            <v>0.63800000000000001</v>
          </cell>
          <cell r="K1332">
            <v>0.625</v>
          </cell>
          <cell r="L1332">
            <v>0.61399999999999999</v>
          </cell>
          <cell r="M1332">
            <v>0.52600000000000002</v>
          </cell>
        </row>
        <row r="1333">
          <cell r="F1333" t="str">
            <v>Ded=450, C%=20/50, OOP Max=850</v>
          </cell>
          <cell r="G1333">
            <v>0.65</v>
          </cell>
          <cell r="H1333">
            <v>0.66200000000000003</v>
          </cell>
          <cell r="I1333">
            <v>0.64600000000000002</v>
          </cell>
          <cell r="J1333">
            <v>0.63200000000000001</v>
          </cell>
          <cell r="K1333">
            <v>0.61899999999999999</v>
          </cell>
          <cell r="L1333">
            <v>0.60799999999999998</v>
          </cell>
          <cell r="M1333">
            <v>0.51900000000000002</v>
          </cell>
        </row>
        <row r="1334">
          <cell r="F1334" t="str">
            <v>Ded=450, C%=20/50, OOP Max=1050</v>
          </cell>
          <cell r="G1334">
            <v>0.63900000000000001</v>
          </cell>
          <cell r="H1334">
            <v>0.65300000000000002</v>
          </cell>
          <cell r="I1334">
            <v>0.63700000000000001</v>
          </cell>
          <cell r="J1334">
            <v>0.623</v>
          </cell>
          <cell r="K1334">
            <v>0.61</v>
          </cell>
          <cell r="L1334">
            <v>0.59899999999999998</v>
          </cell>
          <cell r="M1334">
            <v>0.51200000000000001</v>
          </cell>
        </row>
        <row r="1335">
          <cell r="F1335" t="str">
            <v>Ded=450, C%=20/50, OOP Max=1250</v>
          </cell>
          <cell r="G1335">
            <v>0.63200000000000001</v>
          </cell>
          <cell r="H1335">
            <v>0.64700000000000002</v>
          </cell>
          <cell r="I1335">
            <v>0.63100000000000001</v>
          </cell>
          <cell r="J1335">
            <v>0.61599999999999999</v>
          </cell>
          <cell r="K1335">
            <v>0.60399999999999998</v>
          </cell>
          <cell r="L1335">
            <v>0.59299999999999997</v>
          </cell>
          <cell r="M1335">
            <v>0.51100000000000001</v>
          </cell>
        </row>
        <row r="1336">
          <cell r="F1336" t="str">
            <v>Ded=450, C%=20/50, OOP Max=1450</v>
          </cell>
          <cell r="G1336">
            <v>0.625</v>
          </cell>
          <cell r="H1336">
            <v>0.64100000000000001</v>
          </cell>
          <cell r="I1336">
            <v>0.626</v>
          </cell>
          <cell r="J1336">
            <v>0.61099999999999999</v>
          </cell>
          <cell r="K1336">
            <v>0.59899999999999998</v>
          </cell>
          <cell r="L1336">
            <v>0.58799999999999997</v>
          </cell>
          <cell r="M1336">
            <v>0.503</v>
          </cell>
        </row>
        <row r="1337">
          <cell r="F1337" t="str">
            <v>Ded=450, C%=20/50, OOP Max=1950</v>
          </cell>
          <cell r="G1337">
            <v>0.61399999999999999</v>
          </cell>
          <cell r="H1337">
            <v>0.63300000000000001</v>
          </cell>
          <cell r="I1337">
            <v>0.61699999999999999</v>
          </cell>
          <cell r="J1337">
            <v>0.60199999999999998</v>
          </cell>
          <cell r="K1337">
            <v>0.59</v>
          </cell>
          <cell r="L1337">
            <v>0.57899999999999996</v>
          </cell>
          <cell r="M1337">
            <v>0.49299999999999999</v>
          </cell>
        </row>
        <row r="1338">
          <cell r="F1338" t="str">
            <v>Ded=450, C%=20/50, OOP Max=2450</v>
          </cell>
          <cell r="G1338">
            <v>0.60699999999999998</v>
          </cell>
          <cell r="H1338">
            <v>0.627</v>
          </cell>
          <cell r="I1338">
            <v>0.61099999999999999</v>
          </cell>
          <cell r="J1338">
            <v>0.59699999999999998</v>
          </cell>
          <cell r="K1338">
            <v>0.58499999999999996</v>
          </cell>
          <cell r="L1338">
            <v>0.57399999999999995</v>
          </cell>
          <cell r="M1338">
            <v>0.48699999999999999</v>
          </cell>
        </row>
        <row r="1339">
          <cell r="F1339" t="str">
            <v>Ded=450, C%=20/50, OOP Max=3450</v>
          </cell>
          <cell r="G1339">
            <v>0.59899999999999998</v>
          </cell>
          <cell r="H1339">
            <v>0.621</v>
          </cell>
          <cell r="I1339">
            <v>0.60499999999999998</v>
          </cell>
          <cell r="J1339">
            <v>0.59</v>
          </cell>
          <cell r="K1339">
            <v>0.57799999999999996</v>
          </cell>
          <cell r="L1339">
            <v>0.56699999999999995</v>
          </cell>
          <cell r="M1339">
            <v>0.47699999999999998</v>
          </cell>
        </row>
        <row r="1340">
          <cell r="F1340" t="str">
            <v>Ded=450, C%=20/50, OOP Max=4450</v>
          </cell>
          <cell r="G1340">
            <v>0.59299999999999997</v>
          </cell>
          <cell r="H1340">
            <v>0.61599999999999999</v>
          </cell>
          <cell r="I1340">
            <v>0.6</v>
          </cell>
          <cell r="J1340">
            <v>0.58599999999999997</v>
          </cell>
          <cell r="K1340">
            <v>0.57399999999999995</v>
          </cell>
          <cell r="L1340">
            <v>0.56299999999999994</v>
          </cell>
          <cell r="M1340">
            <v>0.47</v>
          </cell>
        </row>
        <row r="1341">
          <cell r="F1341" t="str">
            <v>Ded=450, C%=20/50, OOP Max=5450</v>
          </cell>
          <cell r="G1341">
            <v>0.59</v>
          </cell>
          <cell r="H1341">
            <v>0.61299999999999999</v>
          </cell>
          <cell r="I1341">
            <v>0.59699999999999998</v>
          </cell>
          <cell r="J1341">
            <v>0.58299999999999996</v>
          </cell>
          <cell r="K1341">
            <v>0.56999999999999995</v>
          </cell>
          <cell r="L1341">
            <v>0.55900000000000005</v>
          </cell>
          <cell r="M1341">
            <v>0.46600000000000003</v>
          </cell>
        </row>
        <row r="1342">
          <cell r="F1342" t="str">
            <v>Ded=450, C%=20/50, OOP Max=6450</v>
          </cell>
          <cell r="G1342">
            <v>0.58699999999999997</v>
          </cell>
          <cell r="H1342">
            <v>0.61099999999999999</v>
          </cell>
          <cell r="I1342">
            <v>0.59499999999999997</v>
          </cell>
          <cell r="J1342">
            <v>0.57999999999999996</v>
          </cell>
          <cell r="K1342">
            <v>0.56799999999999995</v>
          </cell>
          <cell r="L1342">
            <v>0.55700000000000005</v>
          </cell>
          <cell r="M1342">
            <v>0.46100000000000002</v>
          </cell>
        </row>
        <row r="1343">
          <cell r="F1343" t="str">
            <v>Ded=450, C%=20/50, OOP Max=NA</v>
          </cell>
          <cell r="G1343">
            <v>0.56699999999999995</v>
          </cell>
          <cell r="H1343">
            <v>0.59599999999999997</v>
          </cell>
          <cell r="I1343">
            <v>0.57999999999999996</v>
          </cell>
          <cell r="J1343">
            <v>0.56599999999999995</v>
          </cell>
          <cell r="K1343">
            <v>0.55400000000000005</v>
          </cell>
          <cell r="L1343">
            <v>0.54300000000000004</v>
          </cell>
          <cell r="M1343">
            <v>0.433</v>
          </cell>
        </row>
        <row r="1344">
          <cell r="F1344" t="str">
            <v>Ded=450, C%=30/40, OOP Max=600</v>
          </cell>
          <cell r="G1344">
            <v>0.67</v>
          </cell>
          <cell r="H1344">
            <v>0.68600000000000005</v>
          </cell>
          <cell r="I1344">
            <v>0.67</v>
          </cell>
          <cell r="J1344">
            <v>0.65600000000000003</v>
          </cell>
          <cell r="K1344">
            <v>0.64300000000000002</v>
          </cell>
          <cell r="L1344">
            <v>0.63200000000000001</v>
          </cell>
          <cell r="M1344">
            <v>0.51800000000000002</v>
          </cell>
        </row>
        <row r="1345">
          <cell r="F1345" t="str">
            <v>Ded=450, C%=30/40, OOP Max=750</v>
          </cell>
          <cell r="G1345">
            <v>0.65300000000000002</v>
          </cell>
          <cell r="H1345">
            <v>0.67100000000000004</v>
          </cell>
          <cell r="I1345">
            <v>0.65500000000000003</v>
          </cell>
          <cell r="J1345">
            <v>0.64</v>
          </cell>
          <cell r="K1345">
            <v>0.628</v>
          </cell>
          <cell r="L1345">
            <v>0.61699999999999999</v>
          </cell>
          <cell r="M1345">
            <v>0.51100000000000001</v>
          </cell>
        </row>
        <row r="1346">
          <cell r="F1346" t="str">
            <v>Ded=450, C%=30/40, OOP Max=900</v>
          </cell>
          <cell r="G1346">
            <v>0.64</v>
          </cell>
          <cell r="H1346">
            <v>0.66</v>
          </cell>
          <cell r="I1346">
            <v>0.64400000000000002</v>
          </cell>
          <cell r="J1346">
            <v>0.629</v>
          </cell>
          <cell r="K1346">
            <v>0.61699999999999999</v>
          </cell>
          <cell r="L1346">
            <v>0.60599999999999998</v>
          </cell>
          <cell r="M1346">
            <v>0.50600000000000001</v>
          </cell>
        </row>
        <row r="1347">
          <cell r="F1347" t="str">
            <v>Ded=450, C%=30/40, OOP Max=1050</v>
          </cell>
          <cell r="G1347">
            <v>0.63</v>
          </cell>
          <cell r="H1347">
            <v>0.65100000000000002</v>
          </cell>
          <cell r="I1347">
            <v>0.63500000000000001</v>
          </cell>
          <cell r="J1347">
            <v>0.621</v>
          </cell>
          <cell r="K1347">
            <v>0.60799999999999998</v>
          </cell>
          <cell r="L1347">
            <v>0.59699999999999998</v>
          </cell>
          <cell r="M1347">
            <v>0.495</v>
          </cell>
        </row>
        <row r="1348">
          <cell r="F1348" t="str">
            <v>Ded=450, C%=30/40, OOP Max=1350</v>
          </cell>
          <cell r="G1348">
            <v>0.61399999999999999</v>
          </cell>
          <cell r="H1348">
            <v>0.63800000000000001</v>
          </cell>
          <cell r="I1348">
            <v>0.622</v>
          </cell>
          <cell r="J1348">
            <v>0.60699999999999998</v>
          </cell>
          <cell r="K1348">
            <v>0.59499999999999997</v>
          </cell>
          <cell r="L1348">
            <v>0.58399999999999996</v>
          </cell>
          <cell r="M1348">
            <v>0.48499999999999999</v>
          </cell>
        </row>
        <row r="1349">
          <cell r="F1349" t="str">
            <v>Ded=450, C%=30/40, OOP Max=1650</v>
          </cell>
          <cell r="G1349">
            <v>0.60199999999999998</v>
          </cell>
          <cell r="H1349">
            <v>0.628</v>
          </cell>
          <cell r="I1349">
            <v>0.61199999999999999</v>
          </cell>
          <cell r="J1349">
            <v>0.59699999999999998</v>
          </cell>
          <cell r="K1349">
            <v>0.58499999999999996</v>
          </cell>
          <cell r="L1349">
            <v>0.57399999999999995</v>
          </cell>
          <cell r="M1349">
            <v>0.48399999999999999</v>
          </cell>
        </row>
        <row r="1350">
          <cell r="F1350" t="str">
            <v>Ded=450, C%=30/40, OOP Max=1950</v>
          </cell>
          <cell r="G1350">
            <v>0.59299999999999997</v>
          </cell>
          <cell r="H1350">
            <v>0.62</v>
          </cell>
          <cell r="I1350">
            <v>0.60399999999999998</v>
          </cell>
          <cell r="J1350">
            <v>0.59</v>
          </cell>
          <cell r="K1350">
            <v>0.57699999999999996</v>
          </cell>
          <cell r="L1350">
            <v>0.56599999999999995</v>
          </cell>
          <cell r="M1350">
            <v>0.47199999999999998</v>
          </cell>
        </row>
        <row r="1351">
          <cell r="F1351" t="str">
            <v>Ded=450, C%=30/40, OOP Max=2700</v>
          </cell>
          <cell r="G1351">
            <v>0.57699999999999996</v>
          </cell>
          <cell r="H1351">
            <v>0.60699999999999998</v>
          </cell>
          <cell r="I1351">
            <v>0.59099999999999997</v>
          </cell>
          <cell r="J1351">
            <v>0.57699999999999996</v>
          </cell>
          <cell r="K1351">
            <v>0.56399999999999995</v>
          </cell>
          <cell r="L1351">
            <v>0.55400000000000005</v>
          </cell>
          <cell r="M1351">
            <v>0.45800000000000002</v>
          </cell>
        </row>
        <row r="1352">
          <cell r="F1352" t="str">
            <v>Ded=450, C%=30/40, OOP Max=3450</v>
          </cell>
          <cell r="G1352">
            <v>0.56699999999999995</v>
          </cell>
          <cell r="H1352">
            <v>0.59899999999999998</v>
          </cell>
          <cell r="I1352">
            <v>0.58299999999999996</v>
          </cell>
          <cell r="J1352">
            <v>0.56899999999999995</v>
          </cell>
          <cell r="K1352">
            <v>0.55700000000000005</v>
          </cell>
          <cell r="L1352">
            <v>0.54600000000000004</v>
          </cell>
          <cell r="M1352">
            <v>0.44800000000000001</v>
          </cell>
        </row>
        <row r="1353">
          <cell r="F1353" t="str">
            <v>Ded=450, C%=30/40, OOP Max=4950</v>
          </cell>
          <cell r="G1353">
            <v>0.55500000000000005</v>
          </cell>
          <cell r="H1353">
            <v>0.58899999999999997</v>
          </cell>
          <cell r="I1353">
            <v>0.57299999999999995</v>
          </cell>
          <cell r="J1353">
            <v>0.55900000000000005</v>
          </cell>
          <cell r="K1353">
            <v>0.54700000000000004</v>
          </cell>
          <cell r="L1353">
            <v>0.53600000000000003</v>
          </cell>
          <cell r="M1353">
            <v>0.433</v>
          </cell>
        </row>
        <row r="1354">
          <cell r="F1354" t="str">
            <v>Ded=450, C%=30/40, OOP Max=6450</v>
          </cell>
          <cell r="G1354">
            <v>0.54700000000000004</v>
          </cell>
          <cell r="H1354">
            <v>0.58199999999999996</v>
          </cell>
          <cell r="I1354">
            <v>0.56699999999999995</v>
          </cell>
          <cell r="J1354">
            <v>0.55300000000000005</v>
          </cell>
          <cell r="K1354">
            <v>0.54</v>
          </cell>
          <cell r="L1354">
            <v>0.52900000000000003</v>
          </cell>
          <cell r="M1354">
            <v>0.42399999999999999</v>
          </cell>
        </row>
        <row r="1355">
          <cell r="F1355" t="str">
            <v>Ded=450, C%=30/40, OOP Max=7950</v>
          </cell>
          <cell r="G1355">
            <v>0.54100000000000004</v>
          </cell>
          <cell r="H1355">
            <v>0.57799999999999996</v>
          </cell>
          <cell r="I1355">
            <v>0.56200000000000006</v>
          </cell>
          <cell r="J1355">
            <v>0.54800000000000004</v>
          </cell>
          <cell r="K1355">
            <v>0.53600000000000003</v>
          </cell>
          <cell r="L1355">
            <v>0.52500000000000002</v>
          </cell>
          <cell r="M1355">
            <v>0.41699999999999998</v>
          </cell>
        </row>
        <row r="1356">
          <cell r="F1356" t="str">
            <v>Ded=450, C%=30/40, OOP Max=9450</v>
          </cell>
          <cell r="G1356">
            <v>0.53600000000000003</v>
          </cell>
          <cell r="H1356">
            <v>0.57399999999999995</v>
          </cell>
          <cell r="I1356">
            <v>0.55900000000000005</v>
          </cell>
          <cell r="J1356">
            <v>0.54400000000000004</v>
          </cell>
          <cell r="K1356">
            <v>0.53200000000000003</v>
          </cell>
          <cell r="L1356">
            <v>0.52100000000000002</v>
          </cell>
          <cell r="M1356">
            <v>0.41099999999999998</v>
          </cell>
        </row>
        <row r="1357">
          <cell r="F1357" t="str">
            <v>Ded=450, C%=30/40, OOP Max=NA</v>
          </cell>
          <cell r="G1357">
            <v>0.50700000000000001</v>
          </cell>
          <cell r="H1357">
            <v>0.55300000000000005</v>
          </cell>
          <cell r="I1357">
            <v>0.53700000000000003</v>
          </cell>
          <cell r="J1357">
            <v>0.52300000000000002</v>
          </cell>
          <cell r="K1357">
            <v>0.51100000000000001</v>
          </cell>
          <cell r="L1357">
            <v>0.5</v>
          </cell>
          <cell r="M1357">
            <v>0.37</v>
          </cell>
        </row>
        <row r="1358">
          <cell r="F1358" t="str">
            <v>Ded=450, C%=30/50, OOP Max=600</v>
          </cell>
          <cell r="G1358">
            <v>0.65900000000000003</v>
          </cell>
          <cell r="H1358">
            <v>0.67500000000000004</v>
          </cell>
          <cell r="I1358">
            <v>0.65900000000000003</v>
          </cell>
          <cell r="J1358">
            <v>0.64400000000000002</v>
          </cell>
          <cell r="K1358">
            <v>0.63200000000000001</v>
          </cell>
          <cell r="L1358">
            <v>0.621</v>
          </cell>
          <cell r="M1358">
            <v>0.51800000000000002</v>
          </cell>
        </row>
        <row r="1359">
          <cell r="F1359" t="str">
            <v>Ded=450, C%=30/50, OOP Max=750</v>
          </cell>
          <cell r="G1359">
            <v>0.64200000000000002</v>
          </cell>
          <cell r="H1359">
            <v>0.66</v>
          </cell>
          <cell r="I1359">
            <v>0.64400000000000002</v>
          </cell>
          <cell r="J1359">
            <v>0.629</v>
          </cell>
          <cell r="K1359">
            <v>0.61699999999999999</v>
          </cell>
          <cell r="L1359">
            <v>0.60599999999999998</v>
          </cell>
          <cell r="M1359">
            <v>0.51100000000000001</v>
          </cell>
        </row>
        <row r="1360">
          <cell r="F1360" t="str">
            <v>Ded=450, C%=30/50, OOP Max=900</v>
          </cell>
          <cell r="G1360">
            <v>0.629</v>
          </cell>
          <cell r="H1360">
            <v>0.64900000000000002</v>
          </cell>
          <cell r="I1360">
            <v>0.63300000000000001</v>
          </cell>
          <cell r="J1360">
            <v>0.61799999999999999</v>
          </cell>
          <cell r="K1360">
            <v>0.60599999999999998</v>
          </cell>
          <cell r="L1360">
            <v>0.59499999999999997</v>
          </cell>
          <cell r="M1360">
            <v>0.50600000000000001</v>
          </cell>
        </row>
        <row r="1361">
          <cell r="F1361" t="str">
            <v>Ded=450, C%=30/50, OOP Max=1050</v>
          </cell>
          <cell r="G1361">
            <v>0.61799999999999999</v>
          </cell>
          <cell r="H1361">
            <v>0.64</v>
          </cell>
          <cell r="I1361">
            <v>0.624</v>
          </cell>
          <cell r="J1361">
            <v>0.60899999999999999</v>
          </cell>
          <cell r="K1361">
            <v>0.59699999999999998</v>
          </cell>
          <cell r="L1361">
            <v>0.58599999999999997</v>
          </cell>
          <cell r="M1361">
            <v>0.495</v>
          </cell>
        </row>
        <row r="1362">
          <cell r="F1362" t="str">
            <v>Ded=450, C%=30/50, OOP Max=1350</v>
          </cell>
          <cell r="G1362">
            <v>0.60299999999999998</v>
          </cell>
          <cell r="H1362">
            <v>0.626</v>
          </cell>
          <cell r="I1362">
            <v>0.61099999999999999</v>
          </cell>
          <cell r="J1362">
            <v>0.59599999999999997</v>
          </cell>
          <cell r="K1362">
            <v>0.58399999999999996</v>
          </cell>
          <cell r="L1362">
            <v>0.57299999999999995</v>
          </cell>
          <cell r="M1362">
            <v>0.48499999999999999</v>
          </cell>
        </row>
        <row r="1363">
          <cell r="F1363" t="str">
            <v>Ded=450, C%=30/50, OOP Max=1650</v>
          </cell>
          <cell r="G1363">
            <v>0.59099999999999997</v>
          </cell>
          <cell r="H1363">
            <v>0.61599999999999999</v>
          </cell>
          <cell r="I1363">
            <v>0.60099999999999998</v>
          </cell>
          <cell r="J1363">
            <v>0.58599999999999997</v>
          </cell>
          <cell r="K1363">
            <v>0.57399999999999995</v>
          </cell>
          <cell r="L1363">
            <v>0.56299999999999994</v>
          </cell>
          <cell r="M1363">
            <v>0.48399999999999999</v>
          </cell>
        </row>
        <row r="1364">
          <cell r="F1364" t="str">
            <v>Ded=450, C%=30/50, OOP Max=1950</v>
          </cell>
          <cell r="G1364">
            <v>0.58199999999999996</v>
          </cell>
          <cell r="H1364">
            <v>0.60899999999999999</v>
          </cell>
          <cell r="I1364">
            <v>0.59299999999999997</v>
          </cell>
          <cell r="J1364">
            <v>0.57899999999999996</v>
          </cell>
          <cell r="K1364">
            <v>0.56599999999999995</v>
          </cell>
          <cell r="L1364">
            <v>0.55500000000000005</v>
          </cell>
          <cell r="M1364">
            <v>0.47199999999999998</v>
          </cell>
        </row>
        <row r="1365">
          <cell r="F1365" t="str">
            <v>Ded=450, C%=30/50, OOP Max=2700</v>
          </cell>
          <cell r="G1365">
            <v>0.56599999999999995</v>
          </cell>
          <cell r="H1365">
            <v>0.59599999999999997</v>
          </cell>
          <cell r="I1365">
            <v>0.57999999999999996</v>
          </cell>
          <cell r="J1365">
            <v>0.56599999999999995</v>
          </cell>
          <cell r="K1365">
            <v>0.55300000000000005</v>
          </cell>
          <cell r="L1365">
            <v>0.54200000000000004</v>
          </cell>
          <cell r="M1365">
            <v>0.45800000000000002</v>
          </cell>
        </row>
        <row r="1366">
          <cell r="F1366" t="str">
            <v>Ded=450, C%=30/50, OOP Max=3450</v>
          </cell>
          <cell r="G1366">
            <v>0.55600000000000005</v>
          </cell>
          <cell r="H1366">
            <v>0.58799999999999997</v>
          </cell>
          <cell r="I1366">
            <v>0.57199999999999995</v>
          </cell>
          <cell r="J1366">
            <v>0.55800000000000005</v>
          </cell>
          <cell r="K1366">
            <v>0.54500000000000004</v>
          </cell>
          <cell r="L1366">
            <v>0.53500000000000003</v>
          </cell>
          <cell r="M1366">
            <v>0.44800000000000001</v>
          </cell>
        </row>
        <row r="1367">
          <cell r="F1367" t="str">
            <v>Ded=450, C%=30/50, OOP Max=4950</v>
          </cell>
          <cell r="G1367">
            <v>0.54300000000000004</v>
          </cell>
          <cell r="H1367">
            <v>0.57799999999999996</v>
          </cell>
          <cell r="I1367">
            <v>0.56200000000000006</v>
          </cell>
          <cell r="J1367">
            <v>0.54800000000000004</v>
          </cell>
          <cell r="K1367">
            <v>0.53500000000000003</v>
          </cell>
          <cell r="L1367">
            <v>0.52500000000000002</v>
          </cell>
          <cell r="M1367">
            <v>0.433</v>
          </cell>
        </row>
        <row r="1368">
          <cell r="F1368" t="str">
            <v>Ded=450, C%=30/50, OOP Max=6450</v>
          </cell>
          <cell r="G1368">
            <v>0.53500000000000003</v>
          </cell>
          <cell r="H1368">
            <v>0.57099999999999995</v>
          </cell>
          <cell r="I1368">
            <v>0.55600000000000005</v>
          </cell>
          <cell r="J1368">
            <v>0.54100000000000004</v>
          </cell>
          <cell r="K1368">
            <v>0.52900000000000003</v>
          </cell>
          <cell r="L1368">
            <v>0.51800000000000002</v>
          </cell>
          <cell r="M1368">
            <v>0.42399999999999999</v>
          </cell>
        </row>
        <row r="1369">
          <cell r="F1369" t="str">
            <v>Ded=450, C%=30/50, OOP Max=7950</v>
          </cell>
          <cell r="G1369">
            <v>0.53</v>
          </cell>
          <cell r="H1369">
            <v>0.56699999999999995</v>
          </cell>
          <cell r="I1369">
            <v>0.55100000000000005</v>
          </cell>
          <cell r="J1369">
            <v>0.53700000000000003</v>
          </cell>
          <cell r="K1369">
            <v>0.52400000000000002</v>
          </cell>
          <cell r="L1369">
            <v>0.51400000000000001</v>
          </cell>
          <cell r="M1369">
            <v>0.41699999999999998</v>
          </cell>
        </row>
        <row r="1370">
          <cell r="F1370" t="str">
            <v>Ded=450, C%=30/50, OOP Max=9450</v>
          </cell>
          <cell r="G1370">
            <v>0.52500000000000002</v>
          </cell>
          <cell r="H1370">
            <v>0.56299999999999994</v>
          </cell>
          <cell r="I1370">
            <v>0.54700000000000004</v>
          </cell>
          <cell r="J1370">
            <v>0.53300000000000003</v>
          </cell>
          <cell r="K1370">
            <v>0.52100000000000002</v>
          </cell>
          <cell r="L1370">
            <v>0.51</v>
          </cell>
          <cell r="M1370">
            <v>0.41099999999999998</v>
          </cell>
        </row>
        <row r="1371">
          <cell r="F1371" t="str">
            <v>Ded=450, C%=30/50, OOP Max=NA</v>
          </cell>
          <cell r="G1371">
            <v>0.496</v>
          </cell>
          <cell r="H1371">
            <v>0.54100000000000004</v>
          </cell>
          <cell r="I1371">
            <v>0.52600000000000002</v>
          </cell>
          <cell r="J1371">
            <v>0.51200000000000001</v>
          </cell>
          <cell r="K1371">
            <v>0.5</v>
          </cell>
          <cell r="L1371">
            <v>0.48899999999999999</v>
          </cell>
          <cell r="M1371">
            <v>0.37</v>
          </cell>
        </row>
        <row r="1372">
          <cell r="F1372" t="str">
            <v>Ded=500, C%=0/10, OOP Max=NA</v>
          </cell>
          <cell r="G1372">
            <v>0.77400000000000002</v>
          </cell>
          <cell r="H1372">
            <v>0.75600000000000001</v>
          </cell>
          <cell r="I1372">
            <v>0.74</v>
          </cell>
          <cell r="J1372">
            <v>0.72499999999999998</v>
          </cell>
          <cell r="K1372">
            <v>0.71299999999999997</v>
          </cell>
          <cell r="L1372">
            <v>0.70199999999999996</v>
          </cell>
          <cell r="M1372">
            <v>0.55100000000000005</v>
          </cell>
        </row>
        <row r="1373">
          <cell r="F1373" t="str">
            <v>Ded=500, C%=0/20, OOP Max=NA</v>
          </cell>
          <cell r="G1373">
            <v>0.76</v>
          </cell>
          <cell r="H1373">
            <v>0.74199999999999999</v>
          </cell>
          <cell r="I1373">
            <v>0.72599999999999998</v>
          </cell>
          <cell r="J1373">
            <v>0.71099999999999997</v>
          </cell>
          <cell r="K1373">
            <v>0.69799999999999995</v>
          </cell>
          <cell r="L1373">
            <v>0.68700000000000006</v>
          </cell>
          <cell r="M1373">
            <v>0.55100000000000005</v>
          </cell>
        </row>
        <row r="1374">
          <cell r="F1374" t="str">
            <v>Ded=500, C%=0/30, OOP Max=NA</v>
          </cell>
          <cell r="G1374">
            <v>0.748</v>
          </cell>
          <cell r="H1374">
            <v>0.73</v>
          </cell>
          <cell r="I1374">
            <v>0.71399999999999997</v>
          </cell>
          <cell r="J1374">
            <v>0.69899999999999995</v>
          </cell>
          <cell r="K1374">
            <v>0.68600000000000005</v>
          </cell>
          <cell r="L1374">
            <v>0.67500000000000004</v>
          </cell>
          <cell r="M1374">
            <v>0.55100000000000005</v>
          </cell>
        </row>
        <row r="1375">
          <cell r="F1375" t="str">
            <v>Ded=500, C%=0/40, OOP Max=NA</v>
          </cell>
          <cell r="G1375">
            <v>0.73599999999999999</v>
          </cell>
          <cell r="H1375">
            <v>0.71799999999999997</v>
          </cell>
          <cell r="I1375">
            <v>0.70199999999999996</v>
          </cell>
          <cell r="J1375">
            <v>0.68700000000000006</v>
          </cell>
          <cell r="K1375">
            <v>0.67500000000000004</v>
          </cell>
          <cell r="L1375">
            <v>0.66400000000000003</v>
          </cell>
          <cell r="M1375">
            <v>0.55100000000000005</v>
          </cell>
        </row>
        <row r="1376">
          <cell r="F1376" t="str">
            <v>Ded=500, C%=0/50, OOP Max=NA</v>
          </cell>
          <cell r="G1376">
            <v>0.72499999999999998</v>
          </cell>
          <cell r="H1376">
            <v>0.70699999999999996</v>
          </cell>
          <cell r="I1376">
            <v>0.69099999999999995</v>
          </cell>
          <cell r="J1376">
            <v>0.67600000000000005</v>
          </cell>
          <cell r="K1376">
            <v>0.66400000000000003</v>
          </cell>
          <cell r="L1376">
            <v>0.65300000000000002</v>
          </cell>
          <cell r="M1376">
            <v>0.55100000000000005</v>
          </cell>
        </row>
        <row r="1377">
          <cell r="F1377" t="str">
            <v>Ded=500, C%=10/20, OOP Max=550</v>
          </cell>
          <cell r="G1377">
            <v>0.72099999999999997</v>
          </cell>
          <cell r="H1377">
            <v>0.72199999999999998</v>
          </cell>
          <cell r="I1377">
            <v>0.70599999999999996</v>
          </cell>
          <cell r="J1377">
            <v>0.69099999999999995</v>
          </cell>
          <cell r="K1377">
            <v>0.67800000000000005</v>
          </cell>
          <cell r="L1377">
            <v>0.66700000000000004</v>
          </cell>
          <cell r="M1377">
            <v>0.53700000000000003</v>
          </cell>
        </row>
        <row r="1378">
          <cell r="F1378" t="str">
            <v>Ded=500, C%=10/20, OOP Max=600</v>
          </cell>
          <cell r="G1378">
            <v>0.71499999999999997</v>
          </cell>
          <cell r="H1378">
            <v>0.71699999999999997</v>
          </cell>
          <cell r="I1378">
            <v>0.70099999999999996</v>
          </cell>
          <cell r="J1378">
            <v>0.68600000000000005</v>
          </cell>
          <cell r="K1378">
            <v>0.67400000000000004</v>
          </cell>
          <cell r="L1378">
            <v>0.66200000000000003</v>
          </cell>
          <cell r="M1378">
            <v>0.53500000000000003</v>
          </cell>
        </row>
        <row r="1379">
          <cell r="F1379" t="str">
            <v>Ded=500, C%=10/20, OOP Max=650</v>
          </cell>
          <cell r="G1379">
            <v>0.71099999999999997</v>
          </cell>
          <cell r="H1379">
            <v>0.71299999999999997</v>
          </cell>
          <cell r="I1379">
            <v>0.69699999999999995</v>
          </cell>
          <cell r="J1379">
            <v>0.68200000000000005</v>
          </cell>
          <cell r="K1379">
            <v>0.67</v>
          </cell>
          <cell r="L1379">
            <v>0.65900000000000003</v>
          </cell>
          <cell r="M1379">
            <v>0.53300000000000003</v>
          </cell>
        </row>
        <row r="1380">
          <cell r="F1380" t="str">
            <v>Ded=500, C%=10/20, OOP Max=700</v>
          </cell>
          <cell r="G1380">
            <v>0.70799999999999996</v>
          </cell>
          <cell r="H1380">
            <v>0.71</v>
          </cell>
          <cell r="I1380">
            <v>0.69399999999999995</v>
          </cell>
          <cell r="J1380">
            <v>0.67900000000000005</v>
          </cell>
          <cell r="K1380">
            <v>0.66700000000000004</v>
          </cell>
          <cell r="L1380">
            <v>0.65600000000000003</v>
          </cell>
          <cell r="M1380">
            <v>0.52900000000000003</v>
          </cell>
        </row>
        <row r="1381">
          <cell r="F1381" t="str">
            <v>Ded=500, C%=10/20, OOP Max=750</v>
          </cell>
          <cell r="G1381">
            <v>0.70499999999999996</v>
          </cell>
          <cell r="H1381">
            <v>0.70799999999999996</v>
          </cell>
          <cell r="I1381">
            <v>0.69199999999999995</v>
          </cell>
          <cell r="J1381">
            <v>0.67700000000000005</v>
          </cell>
          <cell r="K1381">
            <v>0.66400000000000003</v>
          </cell>
          <cell r="L1381">
            <v>0.65300000000000002</v>
          </cell>
          <cell r="M1381">
            <v>0.52800000000000002</v>
          </cell>
        </row>
        <row r="1382">
          <cell r="F1382" t="str">
            <v>Ded=500, C%=10/20, OOP Max=800</v>
          </cell>
          <cell r="G1382">
            <v>0.70199999999999996</v>
          </cell>
          <cell r="H1382">
            <v>0.70599999999999996</v>
          </cell>
          <cell r="I1382">
            <v>0.69</v>
          </cell>
          <cell r="J1382">
            <v>0.67500000000000004</v>
          </cell>
          <cell r="K1382">
            <v>0.66200000000000003</v>
          </cell>
          <cell r="L1382">
            <v>0.65100000000000002</v>
          </cell>
          <cell r="M1382">
            <v>0.52600000000000002</v>
          </cell>
        </row>
        <row r="1383">
          <cell r="F1383" t="str">
            <v>Ded=500, C%=10/20, OOP Max=900</v>
          </cell>
          <cell r="G1383">
            <v>0.69799999999999995</v>
          </cell>
          <cell r="H1383">
            <v>0.70199999999999996</v>
          </cell>
          <cell r="I1383">
            <v>0.68600000000000005</v>
          </cell>
          <cell r="J1383">
            <v>0.67200000000000004</v>
          </cell>
          <cell r="K1383">
            <v>0.65900000000000003</v>
          </cell>
          <cell r="L1383">
            <v>0.64800000000000002</v>
          </cell>
          <cell r="M1383">
            <v>0.52500000000000002</v>
          </cell>
        </row>
        <row r="1384">
          <cell r="F1384" t="str">
            <v>Ded=500, C%=10/20, OOP Max=1000</v>
          </cell>
          <cell r="G1384">
            <v>0.69499999999999995</v>
          </cell>
          <cell r="H1384">
            <v>0.7</v>
          </cell>
          <cell r="I1384">
            <v>0.68400000000000005</v>
          </cell>
          <cell r="J1384">
            <v>0.66900000000000004</v>
          </cell>
          <cell r="K1384">
            <v>0.65700000000000003</v>
          </cell>
          <cell r="L1384">
            <v>0.64500000000000002</v>
          </cell>
          <cell r="M1384">
            <v>0.52100000000000002</v>
          </cell>
        </row>
        <row r="1385">
          <cell r="F1385" t="str">
            <v>Ded=500, C%=10/20, OOP Max=1250</v>
          </cell>
          <cell r="G1385">
            <v>0.69</v>
          </cell>
          <cell r="H1385">
            <v>0.69499999999999995</v>
          </cell>
          <cell r="I1385">
            <v>0.67900000000000005</v>
          </cell>
          <cell r="J1385">
            <v>0.66500000000000004</v>
          </cell>
          <cell r="K1385">
            <v>0.65200000000000002</v>
          </cell>
          <cell r="L1385">
            <v>0.64100000000000001</v>
          </cell>
          <cell r="M1385">
            <v>0.51600000000000001</v>
          </cell>
        </row>
        <row r="1386">
          <cell r="F1386" t="str">
            <v>Ded=500, C%=10/20, OOP Max=1500</v>
          </cell>
          <cell r="G1386">
            <v>0.68600000000000005</v>
          </cell>
          <cell r="H1386">
            <v>0.69299999999999995</v>
          </cell>
          <cell r="I1386">
            <v>0.67700000000000005</v>
          </cell>
          <cell r="J1386">
            <v>0.66200000000000003</v>
          </cell>
          <cell r="K1386">
            <v>0.65</v>
          </cell>
          <cell r="L1386">
            <v>0.63800000000000001</v>
          </cell>
          <cell r="M1386">
            <v>0.51300000000000001</v>
          </cell>
        </row>
        <row r="1387">
          <cell r="F1387" t="str">
            <v>Ded=500, C%=10/20, OOP Max=2000</v>
          </cell>
          <cell r="G1387">
            <v>0.68200000000000005</v>
          </cell>
          <cell r="H1387">
            <v>0.68899999999999995</v>
          </cell>
          <cell r="I1387">
            <v>0.67300000000000004</v>
          </cell>
          <cell r="J1387">
            <v>0.65900000000000003</v>
          </cell>
          <cell r="K1387">
            <v>0.64600000000000002</v>
          </cell>
          <cell r="L1387">
            <v>0.63500000000000001</v>
          </cell>
          <cell r="M1387">
            <v>0.50800000000000001</v>
          </cell>
        </row>
        <row r="1388">
          <cell r="F1388" t="str">
            <v>Ded=500, C%=10/20, OOP Max=2500</v>
          </cell>
          <cell r="G1388">
            <v>0.67900000000000005</v>
          </cell>
          <cell r="H1388">
            <v>0.68700000000000006</v>
          </cell>
          <cell r="I1388">
            <v>0.67100000000000004</v>
          </cell>
          <cell r="J1388">
            <v>0.65600000000000003</v>
          </cell>
          <cell r="K1388">
            <v>0.64400000000000002</v>
          </cell>
          <cell r="L1388">
            <v>0.63300000000000001</v>
          </cell>
          <cell r="M1388">
            <v>0.505</v>
          </cell>
        </row>
        <row r="1389">
          <cell r="F1389" t="str">
            <v>Ded=500, C%=10/20, OOP Max=3000</v>
          </cell>
          <cell r="G1389">
            <v>0.67700000000000005</v>
          </cell>
          <cell r="H1389">
            <v>0.68500000000000005</v>
          </cell>
          <cell r="I1389">
            <v>0.66900000000000004</v>
          </cell>
          <cell r="J1389">
            <v>0.65500000000000003</v>
          </cell>
          <cell r="K1389">
            <v>0.64200000000000002</v>
          </cell>
          <cell r="L1389">
            <v>0.63100000000000001</v>
          </cell>
          <cell r="M1389">
            <v>0.502</v>
          </cell>
        </row>
        <row r="1390">
          <cell r="F1390" t="str">
            <v>Ded=500, C%=10/20, OOP Max=3500</v>
          </cell>
          <cell r="G1390">
            <v>0.67500000000000004</v>
          </cell>
          <cell r="H1390">
            <v>0.68400000000000005</v>
          </cell>
          <cell r="I1390">
            <v>0.66800000000000004</v>
          </cell>
          <cell r="J1390">
            <v>0.65400000000000003</v>
          </cell>
          <cell r="K1390">
            <v>0.64100000000000001</v>
          </cell>
          <cell r="L1390">
            <v>0.63</v>
          </cell>
          <cell r="M1390">
            <v>0.5</v>
          </cell>
        </row>
        <row r="1391">
          <cell r="F1391" t="str">
            <v>Ded=500, C%=10/20, OOP Max=NA</v>
          </cell>
          <cell r="G1391">
            <v>0.66500000000000004</v>
          </cell>
          <cell r="H1391">
            <v>0.67700000000000005</v>
          </cell>
          <cell r="I1391">
            <v>0.66100000000000003</v>
          </cell>
          <cell r="J1391">
            <v>0.64600000000000002</v>
          </cell>
          <cell r="K1391">
            <v>0.63400000000000001</v>
          </cell>
          <cell r="L1391">
            <v>0.623</v>
          </cell>
          <cell r="M1391">
            <v>0.48599999999999999</v>
          </cell>
        </row>
        <row r="1392">
          <cell r="F1392" t="str">
            <v>Ded=500, C%=10/30, OOP Max=550</v>
          </cell>
          <cell r="G1392">
            <v>0.70899999999999996</v>
          </cell>
          <cell r="H1392">
            <v>0.71</v>
          </cell>
          <cell r="I1392">
            <v>0.69399999999999995</v>
          </cell>
          <cell r="J1392">
            <v>0.67900000000000005</v>
          </cell>
          <cell r="K1392">
            <v>0.66600000000000004</v>
          </cell>
          <cell r="L1392">
            <v>0.65500000000000003</v>
          </cell>
          <cell r="M1392">
            <v>0.53700000000000003</v>
          </cell>
        </row>
        <row r="1393">
          <cell r="F1393" t="str">
            <v>Ded=500, C%=10/30, OOP Max=600</v>
          </cell>
          <cell r="G1393">
            <v>0.70299999999999996</v>
          </cell>
          <cell r="H1393">
            <v>0.70499999999999996</v>
          </cell>
          <cell r="I1393">
            <v>0.68899999999999995</v>
          </cell>
          <cell r="J1393">
            <v>0.67400000000000004</v>
          </cell>
          <cell r="K1393">
            <v>0.66100000000000003</v>
          </cell>
          <cell r="L1393">
            <v>0.65</v>
          </cell>
          <cell r="M1393">
            <v>0.53500000000000003</v>
          </cell>
        </row>
        <row r="1394">
          <cell r="F1394" t="str">
            <v>Ded=500, C%=10/30, OOP Max=650</v>
          </cell>
          <cell r="G1394">
            <v>0.69899999999999995</v>
          </cell>
          <cell r="H1394">
            <v>0.70099999999999996</v>
          </cell>
          <cell r="I1394">
            <v>0.68500000000000005</v>
          </cell>
          <cell r="J1394">
            <v>0.67</v>
          </cell>
          <cell r="K1394">
            <v>0.65800000000000003</v>
          </cell>
          <cell r="L1394">
            <v>0.64700000000000002</v>
          </cell>
          <cell r="M1394">
            <v>0.53300000000000003</v>
          </cell>
        </row>
        <row r="1395">
          <cell r="F1395" t="str">
            <v>Ded=500, C%=10/30, OOP Max=700</v>
          </cell>
          <cell r="G1395">
            <v>0.69599999999999995</v>
          </cell>
          <cell r="H1395">
            <v>0.69799999999999995</v>
          </cell>
          <cell r="I1395">
            <v>0.68200000000000005</v>
          </cell>
          <cell r="J1395">
            <v>0.66700000000000004</v>
          </cell>
          <cell r="K1395">
            <v>0.65500000000000003</v>
          </cell>
          <cell r="L1395">
            <v>0.64400000000000002</v>
          </cell>
          <cell r="M1395">
            <v>0.52900000000000003</v>
          </cell>
        </row>
        <row r="1396">
          <cell r="F1396" t="str">
            <v>Ded=500, C%=10/30, OOP Max=750</v>
          </cell>
          <cell r="G1396">
            <v>0.69299999999999995</v>
          </cell>
          <cell r="H1396">
            <v>0.69599999999999995</v>
          </cell>
          <cell r="I1396">
            <v>0.68</v>
          </cell>
          <cell r="J1396">
            <v>0.66500000000000004</v>
          </cell>
          <cell r="K1396">
            <v>0.65200000000000002</v>
          </cell>
          <cell r="L1396">
            <v>0.64100000000000001</v>
          </cell>
          <cell r="M1396">
            <v>0.52800000000000002</v>
          </cell>
        </row>
        <row r="1397">
          <cell r="F1397" t="str">
            <v>Ded=500, C%=10/30, OOP Max=800</v>
          </cell>
          <cell r="G1397">
            <v>0.69</v>
          </cell>
          <cell r="H1397">
            <v>0.69399999999999995</v>
          </cell>
          <cell r="I1397">
            <v>0.67700000000000005</v>
          </cell>
          <cell r="J1397">
            <v>0.66300000000000003</v>
          </cell>
          <cell r="K1397">
            <v>0.65</v>
          </cell>
          <cell r="L1397">
            <v>0.63900000000000001</v>
          </cell>
          <cell r="M1397">
            <v>0.52600000000000002</v>
          </cell>
        </row>
        <row r="1398">
          <cell r="F1398" t="str">
            <v>Ded=500, C%=10/30, OOP Max=900</v>
          </cell>
          <cell r="G1398">
            <v>0.68600000000000005</v>
          </cell>
          <cell r="H1398">
            <v>0.69</v>
          </cell>
          <cell r="I1398">
            <v>0.67400000000000004</v>
          </cell>
          <cell r="J1398">
            <v>0.66</v>
          </cell>
          <cell r="K1398">
            <v>0.64700000000000002</v>
          </cell>
          <cell r="L1398">
            <v>0.63600000000000001</v>
          </cell>
          <cell r="M1398">
            <v>0.52500000000000002</v>
          </cell>
        </row>
        <row r="1399">
          <cell r="F1399" t="str">
            <v>Ded=500, C%=10/30, OOP Max=1000</v>
          </cell>
          <cell r="G1399">
            <v>0.68300000000000005</v>
          </cell>
          <cell r="H1399">
            <v>0.68799999999999994</v>
          </cell>
          <cell r="I1399">
            <v>0.67200000000000004</v>
          </cell>
          <cell r="J1399">
            <v>0.65700000000000003</v>
          </cell>
          <cell r="K1399">
            <v>0.64400000000000002</v>
          </cell>
          <cell r="L1399">
            <v>0.63300000000000001</v>
          </cell>
          <cell r="M1399">
            <v>0.52100000000000002</v>
          </cell>
        </row>
        <row r="1400">
          <cell r="F1400" t="str">
            <v>Ded=500, C%=10/30, OOP Max=1250</v>
          </cell>
          <cell r="G1400">
            <v>0.67700000000000005</v>
          </cell>
          <cell r="H1400">
            <v>0.68300000000000005</v>
          </cell>
          <cell r="I1400">
            <v>0.66700000000000004</v>
          </cell>
          <cell r="J1400">
            <v>0.65300000000000002</v>
          </cell>
          <cell r="K1400">
            <v>0.64</v>
          </cell>
          <cell r="L1400">
            <v>0.629</v>
          </cell>
          <cell r="M1400">
            <v>0.51600000000000001</v>
          </cell>
        </row>
        <row r="1401">
          <cell r="F1401" t="str">
            <v>Ded=500, C%=10/30, OOP Max=1500</v>
          </cell>
          <cell r="G1401">
            <v>0.67400000000000004</v>
          </cell>
          <cell r="H1401">
            <v>0.68100000000000005</v>
          </cell>
          <cell r="I1401">
            <v>0.66500000000000004</v>
          </cell>
          <cell r="J1401">
            <v>0.65</v>
          </cell>
          <cell r="K1401">
            <v>0.63700000000000001</v>
          </cell>
          <cell r="L1401">
            <v>0.626</v>
          </cell>
          <cell r="M1401">
            <v>0.51300000000000001</v>
          </cell>
        </row>
        <row r="1402">
          <cell r="F1402" t="str">
            <v>Ded=500, C%=10/30, OOP Max=2000</v>
          </cell>
          <cell r="G1402">
            <v>0.67</v>
          </cell>
          <cell r="H1402">
            <v>0.67700000000000005</v>
          </cell>
          <cell r="I1402">
            <v>0.66100000000000003</v>
          </cell>
          <cell r="J1402">
            <v>0.64700000000000002</v>
          </cell>
          <cell r="K1402">
            <v>0.63400000000000001</v>
          </cell>
          <cell r="L1402">
            <v>0.623</v>
          </cell>
          <cell r="M1402">
            <v>0.50800000000000001</v>
          </cell>
        </row>
        <row r="1403">
          <cell r="F1403" t="str">
            <v>Ded=500, C%=10/30, OOP Max=2500</v>
          </cell>
          <cell r="G1403">
            <v>0.66700000000000004</v>
          </cell>
          <cell r="H1403">
            <v>0.67500000000000004</v>
          </cell>
          <cell r="I1403">
            <v>0.65900000000000003</v>
          </cell>
          <cell r="J1403">
            <v>0.64400000000000002</v>
          </cell>
          <cell r="K1403">
            <v>0.63200000000000001</v>
          </cell>
          <cell r="L1403">
            <v>0.621</v>
          </cell>
          <cell r="M1403">
            <v>0.505</v>
          </cell>
        </row>
        <row r="1404">
          <cell r="F1404" t="str">
            <v>Ded=500, C%=10/30, OOP Max=3000</v>
          </cell>
          <cell r="G1404">
            <v>0.66500000000000004</v>
          </cell>
          <cell r="H1404">
            <v>0.67300000000000004</v>
          </cell>
          <cell r="I1404">
            <v>0.65700000000000003</v>
          </cell>
          <cell r="J1404">
            <v>0.64300000000000002</v>
          </cell>
          <cell r="K1404">
            <v>0.63</v>
          </cell>
          <cell r="L1404">
            <v>0.61899999999999999</v>
          </cell>
          <cell r="M1404">
            <v>0.502</v>
          </cell>
        </row>
        <row r="1405">
          <cell r="F1405" t="str">
            <v>Ded=500, C%=10/30, OOP Max=3500</v>
          </cell>
          <cell r="G1405">
            <v>0.66300000000000003</v>
          </cell>
          <cell r="H1405">
            <v>0.67200000000000004</v>
          </cell>
          <cell r="I1405">
            <v>0.65600000000000003</v>
          </cell>
          <cell r="J1405">
            <v>0.64200000000000002</v>
          </cell>
          <cell r="K1405">
            <v>0.629</v>
          </cell>
          <cell r="L1405">
            <v>0.61799999999999999</v>
          </cell>
          <cell r="M1405">
            <v>0.5</v>
          </cell>
        </row>
        <row r="1406">
          <cell r="F1406" t="str">
            <v>Ded=500, C%=10/30, OOP Max=NA</v>
          </cell>
          <cell r="G1406">
            <v>0.65300000000000002</v>
          </cell>
          <cell r="H1406">
            <v>0.66500000000000004</v>
          </cell>
          <cell r="I1406">
            <v>0.64900000000000002</v>
          </cell>
          <cell r="J1406">
            <v>0.63400000000000001</v>
          </cell>
          <cell r="K1406">
            <v>0.622</v>
          </cell>
          <cell r="L1406">
            <v>0.61099999999999999</v>
          </cell>
          <cell r="M1406">
            <v>0.48599999999999999</v>
          </cell>
        </row>
        <row r="1407">
          <cell r="F1407" t="str">
            <v>Ded=500, C%=10/40, OOP Max=550</v>
          </cell>
          <cell r="G1407">
            <v>0.69799999999999995</v>
          </cell>
          <cell r="H1407">
            <v>0.69799999999999995</v>
          </cell>
          <cell r="I1407">
            <v>0.68200000000000005</v>
          </cell>
          <cell r="J1407">
            <v>0.66700000000000004</v>
          </cell>
          <cell r="K1407">
            <v>0.65500000000000003</v>
          </cell>
          <cell r="L1407">
            <v>0.64400000000000002</v>
          </cell>
          <cell r="M1407">
            <v>0.53700000000000003</v>
          </cell>
        </row>
        <row r="1408">
          <cell r="F1408" t="str">
            <v>Ded=500, C%=10/40, OOP Max=600</v>
          </cell>
          <cell r="G1408">
            <v>0.69199999999999995</v>
          </cell>
          <cell r="H1408">
            <v>0.69299999999999995</v>
          </cell>
          <cell r="I1408">
            <v>0.67700000000000005</v>
          </cell>
          <cell r="J1408">
            <v>0.66200000000000003</v>
          </cell>
          <cell r="K1408">
            <v>0.65</v>
          </cell>
          <cell r="L1408">
            <v>0.63900000000000001</v>
          </cell>
          <cell r="M1408">
            <v>0.53500000000000003</v>
          </cell>
        </row>
        <row r="1409">
          <cell r="F1409" t="str">
            <v>Ded=500, C%=10/40, OOP Max=650</v>
          </cell>
          <cell r="G1409">
            <v>0.68700000000000006</v>
          </cell>
          <cell r="H1409">
            <v>0.68899999999999995</v>
          </cell>
          <cell r="I1409">
            <v>0.67300000000000004</v>
          </cell>
          <cell r="J1409">
            <v>0.65900000000000003</v>
          </cell>
          <cell r="K1409">
            <v>0.64600000000000002</v>
          </cell>
          <cell r="L1409">
            <v>0.63500000000000001</v>
          </cell>
          <cell r="M1409">
            <v>0.53300000000000003</v>
          </cell>
        </row>
        <row r="1410">
          <cell r="F1410" t="str">
            <v>Ded=500, C%=10/40, OOP Max=700</v>
          </cell>
          <cell r="G1410">
            <v>0.68400000000000005</v>
          </cell>
          <cell r="H1410">
            <v>0.68600000000000005</v>
          </cell>
          <cell r="I1410">
            <v>0.67</v>
          </cell>
          <cell r="J1410">
            <v>0.65600000000000003</v>
          </cell>
          <cell r="K1410">
            <v>0.64300000000000002</v>
          </cell>
          <cell r="L1410">
            <v>0.63200000000000001</v>
          </cell>
          <cell r="M1410">
            <v>0.52900000000000003</v>
          </cell>
        </row>
        <row r="1411">
          <cell r="F1411" t="str">
            <v>Ded=500, C%=10/40, OOP Max=750</v>
          </cell>
          <cell r="G1411">
            <v>0.68100000000000005</v>
          </cell>
          <cell r="H1411">
            <v>0.68400000000000005</v>
          </cell>
          <cell r="I1411">
            <v>0.66800000000000004</v>
          </cell>
          <cell r="J1411">
            <v>0.65300000000000002</v>
          </cell>
          <cell r="K1411">
            <v>0.64100000000000001</v>
          </cell>
          <cell r="L1411">
            <v>0.63</v>
          </cell>
          <cell r="M1411">
            <v>0.52800000000000002</v>
          </cell>
        </row>
        <row r="1412">
          <cell r="F1412" t="str">
            <v>Ded=500, C%=10/40, OOP Max=800</v>
          </cell>
          <cell r="G1412">
            <v>0.67900000000000005</v>
          </cell>
          <cell r="H1412">
            <v>0.68200000000000005</v>
          </cell>
          <cell r="I1412">
            <v>0.66600000000000004</v>
          </cell>
          <cell r="J1412">
            <v>0.65100000000000002</v>
          </cell>
          <cell r="K1412">
            <v>0.63900000000000001</v>
          </cell>
          <cell r="L1412">
            <v>0.628</v>
          </cell>
          <cell r="M1412">
            <v>0.52600000000000002</v>
          </cell>
        </row>
        <row r="1413">
          <cell r="F1413" t="str">
            <v>Ded=500, C%=10/40, OOP Max=900</v>
          </cell>
          <cell r="G1413">
            <v>0.67500000000000004</v>
          </cell>
          <cell r="H1413">
            <v>0.67900000000000005</v>
          </cell>
          <cell r="I1413">
            <v>0.66300000000000003</v>
          </cell>
          <cell r="J1413">
            <v>0.64800000000000002</v>
          </cell>
          <cell r="K1413">
            <v>0.63500000000000001</v>
          </cell>
          <cell r="L1413">
            <v>0.624</v>
          </cell>
          <cell r="M1413">
            <v>0.52500000000000002</v>
          </cell>
        </row>
        <row r="1414">
          <cell r="F1414" t="str">
            <v>Ded=500, C%=10/40, OOP Max=1000</v>
          </cell>
          <cell r="G1414">
            <v>0.67100000000000004</v>
          </cell>
          <cell r="H1414">
            <v>0.67600000000000005</v>
          </cell>
          <cell r="I1414">
            <v>0.66</v>
          </cell>
          <cell r="J1414">
            <v>0.64500000000000002</v>
          </cell>
          <cell r="K1414">
            <v>0.63300000000000001</v>
          </cell>
          <cell r="L1414">
            <v>0.622</v>
          </cell>
          <cell r="M1414">
            <v>0.52100000000000002</v>
          </cell>
        </row>
        <row r="1415">
          <cell r="F1415" t="str">
            <v>Ded=500, C%=10/40, OOP Max=1250</v>
          </cell>
          <cell r="G1415">
            <v>0.66600000000000004</v>
          </cell>
          <cell r="H1415">
            <v>0.67200000000000004</v>
          </cell>
          <cell r="I1415">
            <v>0.65600000000000003</v>
          </cell>
          <cell r="J1415">
            <v>0.64100000000000001</v>
          </cell>
          <cell r="K1415">
            <v>0.629</v>
          </cell>
          <cell r="L1415">
            <v>0.61799999999999999</v>
          </cell>
          <cell r="M1415">
            <v>0.51600000000000001</v>
          </cell>
        </row>
        <row r="1416">
          <cell r="F1416" t="str">
            <v>Ded=500, C%=10/40, OOP Max=1500</v>
          </cell>
          <cell r="G1416">
            <v>0.66200000000000003</v>
          </cell>
          <cell r="H1416">
            <v>0.66900000000000004</v>
          </cell>
          <cell r="I1416">
            <v>0.65300000000000002</v>
          </cell>
          <cell r="J1416">
            <v>0.63800000000000001</v>
          </cell>
          <cell r="K1416">
            <v>0.626</v>
          </cell>
          <cell r="L1416">
            <v>0.61499999999999999</v>
          </cell>
          <cell r="M1416">
            <v>0.51300000000000001</v>
          </cell>
        </row>
        <row r="1417">
          <cell r="F1417" t="str">
            <v>Ded=500, C%=10/40, OOP Max=2000</v>
          </cell>
          <cell r="G1417">
            <v>0.65800000000000003</v>
          </cell>
          <cell r="H1417">
            <v>0.66600000000000004</v>
          </cell>
          <cell r="I1417">
            <v>0.65</v>
          </cell>
          <cell r="J1417">
            <v>0.63500000000000001</v>
          </cell>
          <cell r="K1417">
            <v>0.622</v>
          </cell>
          <cell r="L1417">
            <v>0.61099999999999999</v>
          </cell>
          <cell r="M1417">
            <v>0.50800000000000001</v>
          </cell>
        </row>
        <row r="1418">
          <cell r="F1418" t="str">
            <v>Ded=500, C%=10/40, OOP Max=2500</v>
          </cell>
          <cell r="G1418">
            <v>0.65500000000000003</v>
          </cell>
          <cell r="H1418">
            <v>0.66300000000000003</v>
          </cell>
          <cell r="I1418">
            <v>0.64700000000000002</v>
          </cell>
          <cell r="J1418">
            <v>0.63300000000000001</v>
          </cell>
          <cell r="K1418">
            <v>0.62</v>
          </cell>
          <cell r="L1418">
            <v>0.60899999999999999</v>
          </cell>
          <cell r="M1418">
            <v>0.505</v>
          </cell>
        </row>
        <row r="1419">
          <cell r="F1419" t="str">
            <v>Ded=500, C%=10/40, OOP Max=3000</v>
          </cell>
          <cell r="G1419">
            <v>0.65300000000000002</v>
          </cell>
          <cell r="H1419">
            <v>0.66200000000000003</v>
          </cell>
          <cell r="I1419">
            <v>0.64600000000000002</v>
          </cell>
          <cell r="J1419">
            <v>0.63100000000000001</v>
          </cell>
          <cell r="K1419">
            <v>0.61899999999999999</v>
          </cell>
          <cell r="L1419">
            <v>0.60799999999999998</v>
          </cell>
          <cell r="M1419">
            <v>0.502</v>
          </cell>
        </row>
        <row r="1420">
          <cell r="F1420" t="str">
            <v>Ded=500, C%=10/40, OOP Max=3500</v>
          </cell>
          <cell r="G1420">
            <v>0.65200000000000002</v>
          </cell>
          <cell r="H1420">
            <v>0.66100000000000003</v>
          </cell>
          <cell r="I1420">
            <v>0.64500000000000002</v>
          </cell>
          <cell r="J1420">
            <v>0.63</v>
          </cell>
          <cell r="K1420">
            <v>0.61799999999999999</v>
          </cell>
          <cell r="L1420">
            <v>0.60699999999999998</v>
          </cell>
          <cell r="M1420">
            <v>0.5</v>
          </cell>
        </row>
        <row r="1421">
          <cell r="F1421" t="str">
            <v>Ded=500, C%=10/40, OOP Max=NA</v>
          </cell>
          <cell r="G1421">
            <v>0.64100000000000001</v>
          </cell>
          <cell r="H1421">
            <v>0.65300000000000002</v>
          </cell>
          <cell r="I1421">
            <v>0.63700000000000001</v>
          </cell>
          <cell r="J1421">
            <v>0.623</v>
          </cell>
          <cell r="K1421">
            <v>0.61</v>
          </cell>
          <cell r="L1421">
            <v>0.59899999999999998</v>
          </cell>
          <cell r="M1421">
            <v>0.48599999999999999</v>
          </cell>
        </row>
        <row r="1422">
          <cell r="F1422" t="str">
            <v>Ded=500, C%=10/50, OOP Max=550</v>
          </cell>
          <cell r="G1422">
            <v>0.68600000000000005</v>
          </cell>
          <cell r="H1422">
            <v>0.68700000000000006</v>
          </cell>
          <cell r="I1422">
            <v>0.67100000000000004</v>
          </cell>
          <cell r="J1422">
            <v>0.65600000000000003</v>
          </cell>
          <cell r="K1422">
            <v>0.64400000000000002</v>
          </cell>
          <cell r="L1422">
            <v>0.63300000000000001</v>
          </cell>
          <cell r="M1422">
            <v>0.53700000000000003</v>
          </cell>
        </row>
        <row r="1423">
          <cell r="F1423" t="str">
            <v>Ded=500, C%=10/50, OOP Max=600</v>
          </cell>
          <cell r="G1423">
            <v>0.68100000000000005</v>
          </cell>
          <cell r="H1423">
            <v>0.68200000000000005</v>
          </cell>
          <cell r="I1423">
            <v>0.66600000000000004</v>
          </cell>
          <cell r="J1423">
            <v>0.65100000000000002</v>
          </cell>
          <cell r="K1423">
            <v>0.63900000000000001</v>
          </cell>
          <cell r="L1423">
            <v>0.628</v>
          </cell>
          <cell r="M1423">
            <v>0.53500000000000003</v>
          </cell>
        </row>
        <row r="1424">
          <cell r="F1424" t="str">
            <v>Ded=500, C%=10/50, OOP Max=650</v>
          </cell>
          <cell r="G1424">
            <v>0.67600000000000005</v>
          </cell>
          <cell r="H1424">
            <v>0.67800000000000005</v>
          </cell>
          <cell r="I1424">
            <v>0.66200000000000003</v>
          </cell>
          <cell r="J1424">
            <v>0.64800000000000002</v>
          </cell>
          <cell r="K1424">
            <v>0.63500000000000001</v>
          </cell>
          <cell r="L1424">
            <v>0.624</v>
          </cell>
          <cell r="M1424">
            <v>0.53300000000000003</v>
          </cell>
        </row>
        <row r="1425">
          <cell r="F1425" t="str">
            <v>Ded=500, C%=10/50, OOP Max=700</v>
          </cell>
          <cell r="G1425">
            <v>0.67300000000000004</v>
          </cell>
          <cell r="H1425">
            <v>0.67500000000000004</v>
          </cell>
          <cell r="I1425">
            <v>0.65900000000000003</v>
          </cell>
          <cell r="J1425">
            <v>0.64500000000000002</v>
          </cell>
          <cell r="K1425">
            <v>0.63200000000000001</v>
          </cell>
          <cell r="L1425">
            <v>0.621</v>
          </cell>
          <cell r="M1425">
            <v>0.52900000000000003</v>
          </cell>
        </row>
        <row r="1426">
          <cell r="F1426" t="str">
            <v>Ded=500, C%=10/50, OOP Max=750</v>
          </cell>
          <cell r="G1426">
            <v>0.67</v>
          </cell>
          <cell r="H1426">
            <v>0.67300000000000004</v>
          </cell>
          <cell r="I1426">
            <v>0.65700000000000003</v>
          </cell>
          <cell r="J1426">
            <v>0.64200000000000002</v>
          </cell>
          <cell r="K1426">
            <v>0.63</v>
          </cell>
          <cell r="L1426">
            <v>0.61899999999999999</v>
          </cell>
          <cell r="M1426">
            <v>0.52800000000000002</v>
          </cell>
        </row>
        <row r="1427">
          <cell r="F1427" t="str">
            <v>Ded=500, C%=10/50, OOP Max=800</v>
          </cell>
          <cell r="G1427">
            <v>0.66800000000000004</v>
          </cell>
          <cell r="H1427">
            <v>0.67100000000000004</v>
          </cell>
          <cell r="I1427">
            <v>0.65500000000000003</v>
          </cell>
          <cell r="J1427">
            <v>0.64</v>
          </cell>
          <cell r="K1427">
            <v>0.628</v>
          </cell>
          <cell r="L1427">
            <v>0.61699999999999999</v>
          </cell>
          <cell r="M1427">
            <v>0.52600000000000002</v>
          </cell>
        </row>
        <row r="1428">
          <cell r="F1428" t="str">
            <v>Ded=500, C%=10/50, OOP Max=900</v>
          </cell>
          <cell r="G1428">
            <v>0.66400000000000003</v>
          </cell>
          <cell r="H1428">
            <v>0.66800000000000004</v>
          </cell>
          <cell r="I1428">
            <v>0.65100000000000002</v>
          </cell>
          <cell r="J1428">
            <v>0.63700000000000001</v>
          </cell>
          <cell r="K1428">
            <v>0.624</v>
          </cell>
          <cell r="L1428">
            <v>0.61299999999999999</v>
          </cell>
          <cell r="M1428">
            <v>0.52500000000000002</v>
          </cell>
        </row>
        <row r="1429">
          <cell r="F1429" t="str">
            <v>Ded=500, C%=10/50, OOP Max=1000</v>
          </cell>
          <cell r="G1429">
            <v>0.66</v>
          </cell>
          <cell r="H1429">
            <v>0.66500000000000004</v>
          </cell>
          <cell r="I1429">
            <v>0.64900000000000002</v>
          </cell>
          <cell r="J1429">
            <v>0.63400000000000001</v>
          </cell>
          <cell r="K1429">
            <v>0.622</v>
          </cell>
          <cell r="L1429">
            <v>0.61099999999999999</v>
          </cell>
          <cell r="M1429">
            <v>0.52100000000000002</v>
          </cell>
        </row>
        <row r="1430">
          <cell r="F1430" t="str">
            <v>Ded=500, C%=10/50, OOP Max=1250</v>
          </cell>
          <cell r="G1430">
            <v>0.65500000000000003</v>
          </cell>
          <cell r="H1430">
            <v>0.66100000000000003</v>
          </cell>
          <cell r="I1430">
            <v>0.64500000000000002</v>
          </cell>
          <cell r="J1430">
            <v>0.63</v>
          </cell>
          <cell r="K1430">
            <v>0.61699999999999999</v>
          </cell>
          <cell r="L1430">
            <v>0.60599999999999998</v>
          </cell>
          <cell r="M1430">
            <v>0.51600000000000001</v>
          </cell>
        </row>
        <row r="1431">
          <cell r="F1431" t="str">
            <v>Ded=500, C%=10/50, OOP Max=1500</v>
          </cell>
          <cell r="G1431">
            <v>0.65100000000000002</v>
          </cell>
          <cell r="H1431">
            <v>0.65800000000000003</v>
          </cell>
          <cell r="I1431">
            <v>0.64200000000000002</v>
          </cell>
          <cell r="J1431">
            <v>0.627</v>
          </cell>
          <cell r="K1431">
            <v>0.61499999999999999</v>
          </cell>
          <cell r="L1431">
            <v>0.60399999999999998</v>
          </cell>
          <cell r="M1431">
            <v>0.51300000000000001</v>
          </cell>
        </row>
        <row r="1432">
          <cell r="F1432" t="str">
            <v>Ded=500, C%=10/50, OOP Max=2000</v>
          </cell>
          <cell r="G1432">
            <v>0.64700000000000002</v>
          </cell>
          <cell r="H1432">
            <v>0.65400000000000003</v>
          </cell>
          <cell r="I1432">
            <v>0.63800000000000001</v>
          </cell>
          <cell r="J1432">
            <v>0.624</v>
          </cell>
          <cell r="K1432">
            <v>0.61099999999999999</v>
          </cell>
          <cell r="L1432">
            <v>0.6</v>
          </cell>
          <cell r="M1432">
            <v>0.50800000000000001</v>
          </cell>
        </row>
        <row r="1433">
          <cell r="F1433" t="str">
            <v>Ded=500, C%=10/50, OOP Max=2500</v>
          </cell>
          <cell r="G1433">
            <v>0.64400000000000002</v>
          </cell>
          <cell r="H1433">
            <v>0.65200000000000002</v>
          </cell>
          <cell r="I1433">
            <v>0.63600000000000001</v>
          </cell>
          <cell r="J1433">
            <v>0.622</v>
          </cell>
          <cell r="K1433">
            <v>0.60899999999999999</v>
          </cell>
          <cell r="L1433">
            <v>0.59799999999999998</v>
          </cell>
          <cell r="M1433">
            <v>0.505</v>
          </cell>
        </row>
        <row r="1434">
          <cell r="F1434" t="str">
            <v>Ded=500, C%=10/50, OOP Max=3000</v>
          </cell>
          <cell r="G1434">
            <v>0.64200000000000002</v>
          </cell>
          <cell r="H1434">
            <v>0.65100000000000002</v>
          </cell>
          <cell r="I1434">
            <v>0.63500000000000001</v>
          </cell>
          <cell r="J1434">
            <v>0.62</v>
          </cell>
          <cell r="K1434">
            <v>0.60799999999999998</v>
          </cell>
          <cell r="L1434">
            <v>0.59699999999999998</v>
          </cell>
          <cell r="M1434">
            <v>0.502</v>
          </cell>
        </row>
        <row r="1435">
          <cell r="F1435" t="str">
            <v>Ded=500, C%=10/50, OOP Max=3500</v>
          </cell>
          <cell r="G1435">
            <v>0.64100000000000001</v>
          </cell>
          <cell r="H1435">
            <v>0.64900000000000002</v>
          </cell>
          <cell r="I1435">
            <v>0.63300000000000001</v>
          </cell>
          <cell r="J1435">
            <v>0.61899999999999999</v>
          </cell>
          <cell r="K1435">
            <v>0.60599999999999998</v>
          </cell>
          <cell r="L1435">
            <v>0.59499999999999997</v>
          </cell>
          <cell r="M1435">
            <v>0.5</v>
          </cell>
        </row>
        <row r="1436">
          <cell r="F1436" t="str">
            <v>Ded=500, C%=10/50, OOP Max=NA</v>
          </cell>
          <cell r="G1436">
            <v>0.63</v>
          </cell>
          <cell r="H1436">
            <v>0.64200000000000002</v>
          </cell>
          <cell r="I1436">
            <v>0.626</v>
          </cell>
          <cell r="J1436">
            <v>0.61199999999999999</v>
          </cell>
          <cell r="K1436">
            <v>0.59899999999999998</v>
          </cell>
          <cell r="L1436">
            <v>0.58799999999999997</v>
          </cell>
          <cell r="M1436">
            <v>0.48599999999999999</v>
          </cell>
        </row>
        <row r="1437">
          <cell r="F1437" t="str">
            <v>Ded=500, C%=20/30, OOP Max=600</v>
          </cell>
          <cell r="G1437">
            <v>0.68799999999999994</v>
          </cell>
          <cell r="H1437">
            <v>0.69799999999999995</v>
          </cell>
          <cell r="I1437">
            <v>0.68200000000000005</v>
          </cell>
          <cell r="J1437">
            <v>0.66800000000000004</v>
          </cell>
          <cell r="K1437">
            <v>0.65500000000000003</v>
          </cell>
          <cell r="L1437">
            <v>0.64400000000000002</v>
          </cell>
          <cell r="M1437">
            <v>0.52300000000000002</v>
          </cell>
        </row>
        <row r="1438">
          <cell r="F1438" t="str">
            <v>Ded=500, C%=20/30, OOP Max=700</v>
          </cell>
          <cell r="G1438">
            <v>0.67700000000000005</v>
          </cell>
          <cell r="H1438">
            <v>0.68799999999999994</v>
          </cell>
          <cell r="I1438">
            <v>0.67200000000000004</v>
          </cell>
          <cell r="J1438">
            <v>0.65800000000000003</v>
          </cell>
          <cell r="K1438">
            <v>0.64500000000000002</v>
          </cell>
          <cell r="L1438">
            <v>0.63400000000000001</v>
          </cell>
          <cell r="M1438">
            <v>0.51900000000000002</v>
          </cell>
        </row>
        <row r="1439">
          <cell r="F1439" t="str">
            <v>Ded=500, C%=20/30, OOP Max=800</v>
          </cell>
          <cell r="G1439">
            <v>0.66800000000000004</v>
          </cell>
          <cell r="H1439">
            <v>0.68100000000000005</v>
          </cell>
          <cell r="I1439">
            <v>0.66500000000000004</v>
          </cell>
          <cell r="J1439">
            <v>0.65</v>
          </cell>
          <cell r="K1439">
            <v>0.63800000000000001</v>
          </cell>
          <cell r="L1439">
            <v>0.627</v>
          </cell>
          <cell r="M1439">
            <v>0.51500000000000001</v>
          </cell>
        </row>
        <row r="1440">
          <cell r="F1440" t="str">
            <v>Ded=500, C%=20/30, OOP Max=900</v>
          </cell>
          <cell r="G1440">
            <v>0.66200000000000003</v>
          </cell>
          <cell r="H1440">
            <v>0.67500000000000004</v>
          </cell>
          <cell r="I1440">
            <v>0.65900000000000003</v>
          </cell>
          <cell r="J1440">
            <v>0.64500000000000002</v>
          </cell>
          <cell r="K1440">
            <v>0.63200000000000001</v>
          </cell>
          <cell r="L1440">
            <v>0.621</v>
          </cell>
          <cell r="M1440">
            <v>0.50800000000000001</v>
          </cell>
        </row>
        <row r="1441">
          <cell r="F1441" t="str">
            <v>Ded=500, C%=20/30, OOP Max=1000</v>
          </cell>
          <cell r="G1441">
            <v>0.65600000000000003</v>
          </cell>
          <cell r="H1441">
            <v>0.67</v>
          </cell>
          <cell r="I1441">
            <v>0.65400000000000003</v>
          </cell>
          <cell r="J1441">
            <v>0.64</v>
          </cell>
          <cell r="K1441">
            <v>0.627</v>
          </cell>
          <cell r="L1441">
            <v>0.61599999999999999</v>
          </cell>
          <cell r="M1441">
            <v>0.504</v>
          </cell>
        </row>
        <row r="1442">
          <cell r="F1442" t="str">
            <v>Ded=500, C%=20/30, OOP Max=1100</v>
          </cell>
          <cell r="G1442">
            <v>0.65100000000000002</v>
          </cell>
          <cell r="H1442">
            <v>0.66600000000000004</v>
          </cell>
          <cell r="I1442">
            <v>0.65</v>
          </cell>
          <cell r="J1442">
            <v>0.63600000000000001</v>
          </cell>
          <cell r="K1442">
            <v>0.623</v>
          </cell>
          <cell r="L1442">
            <v>0.61199999999999999</v>
          </cell>
          <cell r="M1442">
            <v>0.501</v>
          </cell>
        </row>
        <row r="1443">
          <cell r="F1443" t="str">
            <v>Ded=500, C%=20/30, OOP Max=1300</v>
          </cell>
          <cell r="G1443">
            <v>0.64300000000000002</v>
          </cell>
          <cell r="H1443">
            <v>0.66</v>
          </cell>
          <cell r="I1443">
            <v>0.64400000000000002</v>
          </cell>
          <cell r="J1443">
            <v>0.629</v>
          </cell>
          <cell r="K1443">
            <v>0.61699999999999999</v>
          </cell>
          <cell r="L1443">
            <v>0.60599999999999998</v>
          </cell>
          <cell r="M1443">
            <v>0.5</v>
          </cell>
        </row>
        <row r="1444">
          <cell r="F1444" t="str">
            <v>Ded=500, C%=20/30, OOP Max=1500</v>
          </cell>
          <cell r="G1444">
            <v>0.63700000000000001</v>
          </cell>
          <cell r="H1444">
            <v>0.65500000000000003</v>
          </cell>
          <cell r="I1444">
            <v>0.63900000000000001</v>
          </cell>
          <cell r="J1444">
            <v>0.624</v>
          </cell>
          <cell r="K1444">
            <v>0.61199999999999999</v>
          </cell>
          <cell r="L1444">
            <v>0.60099999999999998</v>
          </cell>
          <cell r="M1444">
            <v>0.49199999999999999</v>
          </cell>
        </row>
        <row r="1445">
          <cell r="F1445" t="str">
            <v>Ded=500, C%=20/30, OOP Max=2000</v>
          </cell>
          <cell r="G1445">
            <v>0.626</v>
          </cell>
          <cell r="H1445">
            <v>0.64600000000000002</v>
          </cell>
          <cell r="I1445">
            <v>0.63</v>
          </cell>
          <cell r="J1445">
            <v>0.61599999999999999</v>
          </cell>
          <cell r="K1445">
            <v>0.60299999999999998</v>
          </cell>
          <cell r="L1445">
            <v>0.59199999999999997</v>
          </cell>
          <cell r="M1445">
            <v>0.48199999999999998</v>
          </cell>
        </row>
        <row r="1446">
          <cell r="F1446" t="str">
            <v>Ded=500, C%=20/30, OOP Max=2500</v>
          </cell>
          <cell r="G1446">
            <v>0.61899999999999999</v>
          </cell>
          <cell r="H1446">
            <v>0.64100000000000001</v>
          </cell>
          <cell r="I1446">
            <v>0.625</v>
          </cell>
          <cell r="J1446">
            <v>0.61</v>
          </cell>
          <cell r="K1446">
            <v>0.59799999999999998</v>
          </cell>
          <cell r="L1446">
            <v>0.58699999999999997</v>
          </cell>
          <cell r="M1446">
            <v>0.47599999999999998</v>
          </cell>
        </row>
        <row r="1447">
          <cell r="F1447" t="str">
            <v>Ded=500, C%=20/30, OOP Max=3500</v>
          </cell>
          <cell r="G1447">
            <v>0.61099999999999999</v>
          </cell>
          <cell r="H1447">
            <v>0.63400000000000001</v>
          </cell>
          <cell r="I1447">
            <v>0.61799999999999999</v>
          </cell>
          <cell r="J1447">
            <v>0.60399999999999998</v>
          </cell>
          <cell r="K1447">
            <v>0.59099999999999997</v>
          </cell>
          <cell r="L1447">
            <v>0.57999999999999996</v>
          </cell>
          <cell r="M1447">
            <v>0.46600000000000003</v>
          </cell>
        </row>
        <row r="1448">
          <cell r="F1448" t="str">
            <v>Ded=500, C%=20/30, OOP Max=4500</v>
          </cell>
          <cell r="G1448">
            <v>0.60599999999999998</v>
          </cell>
          <cell r="H1448">
            <v>0.629</v>
          </cell>
          <cell r="I1448">
            <v>0.61399999999999999</v>
          </cell>
          <cell r="J1448">
            <v>0.59899999999999998</v>
          </cell>
          <cell r="K1448">
            <v>0.58699999999999997</v>
          </cell>
          <cell r="L1448">
            <v>0.57599999999999996</v>
          </cell>
          <cell r="M1448">
            <v>0.45900000000000002</v>
          </cell>
        </row>
        <row r="1449">
          <cell r="F1449" t="str">
            <v>Ded=500, C%=20/30, OOP Max=5500</v>
          </cell>
          <cell r="G1449">
            <v>0.60199999999999998</v>
          </cell>
          <cell r="H1449">
            <v>0.626</v>
          </cell>
          <cell r="I1449">
            <v>0.61099999999999999</v>
          </cell>
          <cell r="J1449">
            <v>0.59599999999999997</v>
          </cell>
          <cell r="K1449">
            <v>0.58399999999999996</v>
          </cell>
          <cell r="L1449">
            <v>0.57299999999999995</v>
          </cell>
          <cell r="M1449">
            <v>0.45500000000000002</v>
          </cell>
        </row>
        <row r="1450">
          <cell r="F1450" t="str">
            <v>Ded=500, C%=20/30, OOP Max=6500</v>
          </cell>
          <cell r="G1450">
            <v>0.59899999999999998</v>
          </cell>
          <cell r="H1450">
            <v>0.624</v>
          </cell>
          <cell r="I1450">
            <v>0.60799999999999998</v>
          </cell>
          <cell r="J1450">
            <v>0.59399999999999997</v>
          </cell>
          <cell r="K1450">
            <v>0.58099999999999996</v>
          </cell>
          <cell r="L1450">
            <v>0.56999999999999995</v>
          </cell>
          <cell r="M1450">
            <v>0.45100000000000001</v>
          </cell>
        </row>
        <row r="1451">
          <cell r="F1451" t="str">
            <v>Ded=500, C%=20/30, OOP Max=NA</v>
          </cell>
          <cell r="G1451">
            <v>0.57899999999999996</v>
          </cell>
          <cell r="H1451">
            <v>0.60899999999999999</v>
          </cell>
          <cell r="I1451">
            <v>0.59399999999999997</v>
          </cell>
          <cell r="J1451">
            <v>0.57899999999999996</v>
          </cell>
          <cell r="K1451">
            <v>0.56699999999999995</v>
          </cell>
          <cell r="L1451">
            <v>0.55600000000000005</v>
          </cell>
          <cell r="M1451">
            <v>0.42299999999999999</v>
          </cell>
        </row>
        <row r="1452">
          <cell r="F1452" t="str">
            <v>Ded=500, C%=20/40, OOP Max=600</v>
          </cell>
          <cell r="G1452">
            <v>0.67700000000000005</v>
          </cell>
          <cell r="H1452">
            <v>0.68700000000000006</v>
          </cell>
          <cell r="I1452">
            <v>0.67100000000000004</v>
          </cell>
          <cell r="J1452">
            <v>0.65600000000000003</v>
          </cell>
          <cell r="K1452">
            <v>0.64400000000000002</v>
          </cell>
          <cell r="L1452">
            <v>0.63200000000000001</v>
          </cell>
          <cell r="M1452">
            <v>0.52300000000000002</v>
          </cell>
        </row>
        <row r="1453">
          <cell r="F1453" t="str">
            <v>Ded=500, C%=20/40, OOP Max=700</v>
          </cell>
          <cell r="G1453">
            <v>0.66500000000000004</v>
          </cell>
          <cell r="H1453">
            <v>0.67700000000000005</v>
          </cell>
          <cell r="I1453">
            <v>0.66100000000000003</v>
          </cell>
          <cell r="J1453">
            <v>0.64600000000000002</v>
          </cell>
          <cell r="K1453">
            <v>0.63400000000000001</v>
          </cell>
          <cell r="L1453">
            <v>0.623</v>
          </cell>
          <cell r="M1453">
            <v>0.51900000000000002</v>
          </cell>
        </row>
        <row r="1454">
          <cell r="F1454" t="str">
            <v>Ded=500, C%=20/40, OOP Max=800</v>
          </cell>
          <cell r="G1454">
            <v>0.65700000000000003</v>
          </cell>
          <cell r="H1454">
            <v>0.66900000000000004</v>
          </cell>
          <cell r="I1454">
            <v>0.65300000000000002</v>
          </cell>
          <cell r="J1454">
            <v>0.63900000000000001</v>
          </cell>
          <cell r="K1454">
            <v>0.626</v>
          </cell>
          <cell r="L1454">
            <v>0.61499999999999999</v>
          </cell>
          <cell r="M1454">
            <v>0.51500000000000001</v>
          </cell>
        </row>
        <row r="1455">
          <cell r="F1455" t="str">
            <v>Ded=500, C%=20/40, OOP Max=900</v>
          </cell>
          <cell r="G1455">
            <v>0.65</v>
          </cell>
          <cell r="H1455">
            <v>0.66400000000000003</v>
          </cell>
          <cell r="I1455">
            <v>0.64800000000000002</v>
          </cell>
          <cell r="J1455">
            <v>0.63300000000000001</v>
          </cell>
          <cell r="K1455">
            <v>0.621</v>
          </cell>
          <cell r="L1455">
            <v>0.61</v>
          </cell>
          <cell r="M1455">
            <v>0.50800000000000001</v>
          </cell>
        </row>
        <row r="1456">
          <cell r="F1456" t="str">
            <v>Ded=500, C%=20/40, OOP Max=1000</v>
          </cell>
          <cell r="G1456">
            <v>0.64400000000000002</v>
          </cell>
          <cell r="H1456">
            <v>0.65900000000000003</v>
          </cell>
          <cell r="I1456">
            <v>0.64300000000000002</v>
          </cell>
          <cell r="J1456">
            <v>0.628</v>
          </cell>
          <cell r="K1456">
            <v>0.61599999999999999</v>
          </cell>
          <cell r="L1456">
            <v>0.60499999999999998</v>
          </cell>
          <cell r="M1456">
            <v>0.504</v>
          </cell>
        </row>
        <row r="1457">
          <cell r="F1457" t="str">
            <v>Ded=500, C%=20/40, OOP Max=1100</v>
          </cell>
          <cell r="G1457">
            <v>0.64</v>
          </cell>
          <cell r="H1457">
            <v>0.65500000000000003</v>
          </cell>
          <cell r="I1457">
            <v>0.63900000000000001</v>
          </cell>
          <cell r="J1457">
            <v>0.624</v>
          </cell>
          <cell r="K1457">
            <v>0.61199999999999999</v>
          </cell>
          <cell r="L1457">
            <v>0.60099999999999998</v>
          </cell>
          <cell r="M1457">
            <v>0.501</v>
          </cell>
        </row>
        <row r="1458">
          <cell r="F1458" t="str">
            <v>Ded=500, C%=20/40, OOP Max=1300</v>
          </cell>
          <cell r="G1458">
            <v>0.63200000000000001</v>
          </cell>
          <cell r="H1458">
            <v>0.64800000000000002</v>
          </cell>
          <cell r="I1458">
            <v>0.63200000000000001</v>
          </cell>
          <cell r="J1458">
            <v>0.61799999999999999</v>
          </cell>
          <cell r="K1458">
            <v>0.60499999999999998</v>
          </cell>
          <cell r="L1458">
            <v>0.59399999999999997</v>
          </cell>
          <cell r="M1458">
            <v>0.5</v>
          </cell>
        </row>
        <row r="1459">
          <cell r="F1459" t="str">
            <v>Ded=500, C%=20/40, OOP Max=1500</v>
          </cell>
          <cell r="G1459">
            <v>0.626</v>
          </cell>
          <cell r="H1459">
            <v>0.64300000000000002</v>
          </cell>
          <cell r="I1459">
            <v>0.627</v>
          </cell>
          <cell r="J1459">
            <v>0.61299999999999999</v>
          </cell>
          <cell r="K1459">
            <v>0.6</v>
          </cell>
          <cell r="L1459">
            <v>0.58899999999999997</v>
          </cell>
          <cell r="M1459">
            <v>0.49199999999999999</v>
          </cell>
        </row>
        <row r="1460">
          <cell r="F1460" t="str">
            <v>Ded=500, C%=20/40, OOP Max=2000</v>
          </cell>
          <cell r="G1460">
            <v>0.61499999999999999</v>
          </cell>
          <cell r="H1460">
            <v>0.63400000000000001</v>
          </cell>
          <cell r="I1460">
            <v>0.61899999999999999</v>
          </cell>
          <cell r="J1460">
            <v>0.60399999999999998</v>
          </cell>
          <cell r="K1460">
            <v>0.59199999999999997</v>
          </cell>
          <cell r="L1460">
            <v>0.58099999999999996</v>
          </cell>
          <cell r="M1460">
            <v>0.48199999999999998</v>
          </cell>
        </row>
        <row r="1461">
          <cell r="F1461" t="str">
            <v>Ded=500, C%=20/40, OOP Max=2500</v>
          </cell>
          <cell r="G1461">
            <v>0.60799999999999998</v>
          </cell>
          <cell r="H1461">
            <v>0.629</v>
          </cell>
          <cell r="I1461">
            <v>0.61299999999999999</v>
          </cell>
          <cell r="J1461">
            <v>0.59899999999999998</v>
          </cell>
          <cell r="K1461">
            <v>0.58599999999999997</v>
          </cell>
          <cell r="L1461">
            <v>0.57499999999999996</v>
          </cell>
          <cell r="M1461">
            <v>0.47599999999999998</v>
          </cell>
        </row>
        <row r="1462">
          <cell r="F1462" t="str">
            <v>Ded=500, C%=20/40, OOP Max=3500</v>
          </cell>
          <cell r="G1462">
            <v>0.59899999999999998</v>
          </cell>
          <cell r="H1462">
            <v>0.622</v>
          </cell>
          <cell r="I1462">
            <v>0.60599999999999998</v>
          </cell>
          <cell r="J1462">
            <v>0.59199999999999997</v>
          </cell>
          <cell r="K1462">
            <v>0.57999999999999996</v>
          </cell>
          <cell r="L1462">
            <v>0.56899999999999995</v>
          </cell>
          <cell r="M1462">
            <v>0.46600000000000003</v>
          </cell>
        </row>
        <row r="1463">
          <cell r="F1463" t="str">
            <v>Ded=500, C%=20/40, OOP Max=4500</v>
          </cell>
          <cell r="G1463">
            <v>0.59399999999999997</v>
          </cell>
          <cell r="H1463">
            <v>0.61799999999999999</v>
          </cell>
          <cell r="I1463">
            <v>0.60199999999999998</v>
          </cell>
          <cell r="J1463">
            <v>0.58799999999999997</v>
          </cell>
          <cell r="K1463">
            <v>0.57499999999999996</v>
          </cell>
          <cell r="L1463">
            <v>0.56399999999999995</v>
          </cell>
          <cell r="M1463">
            <v>0.45900000000000002</v>
          </cell>
        </row>
        <row r="1464">
          <cell r="F1464" t="str">
            <v>Ded=500, C%=20/40, OOP Max=5500</v>
          </cell>
          <cell r="G1464">
            <v>0.59</v>
          </cell>
          <cell r="H1464">
            <v>0.61499999999999999</v>
          </cell>
          <cell r="I1464">
            <v>0.59899999999999998</v>
          </cell>
          <cell r="J1464">
            <v>0.58499999999999996</v>
          </cell>
          <cell r="K1464">
            <v>0.57199999999999995</v>
          </cell>
          <cell r="L1464">
            <v>0.56100000000000005</v>
          </cell>
          <cell r="M1464">
            <v>0.45500000000000002</v>
          </cell>
        </row>
        <row r="1465">
          <cell r="F1465" t="str">
            <v>Ded=500, C%=20/40, OOP Max=6500</v>
          </cell>
          <cell r="G1465">
            <v>0.58699999999999997</v>
          </cell>
          <cell r="H1465">
            <v>0.61199999999999999</v>
          </cell>
          <cell r="I1465">
            <v>0.59699999999999998</v>
          </cell>
          <cell r="J1465">
            <v>0.58199999999999996</v>
          </cell>
          <cell r="K1465">
            <v>0.56999999999999995</v>
          </cell>
          <cell r="L1465">
            <v>0.55900000000000005</v>
          </cell>
          <cell r="M1465">
            <v>0.45100000000000001</v>
          </cell>
        </row>
        <row r="1466">
          <cell r="F1466" t="str">
            <v>Ded=500, C%=20/40, OOP Max=NA</v>
          </cell>
          <cell r="G1466">
            <v>0.56699999999999995</v>
          </cell>
          <cell r="H1466">
            <v>0.59799999999999998</v>
          </cell>
          <cell r="I1466">
            <v>0.58199999999999996</v>
          </cell>
          <cell r="J1466">
            <v>0.56799999999999995</v>
          </cell>
          <cell r="K1466">
            <v>0.55500000000000005</v>
          </cell>
          <cell r="L1466">
            <v>0.54500000000000004</v>
          </cell>
          <cell r="M1466">
            <v>0.42299999999999999</v>
          </cell>
        </row>
        <row r="1467">
          <cell r="F1467" t="str">
            <v>Ded=500, C%=20/50, OOP Max=600</v>
          </cell>
          <cell r="G1467">
            <v>0.66500000000000004</v>
          </cell>
          <cell r="H1467">
            <v>0.67600000000000005</v>
          </cell>
          <cell r="I1467">
            <v>0.66</v>
          </cell>
          <cell r="J1467">
            <v>0.64500000000000002</v>
          </cell>
          <cell r="K1467">
            <v>0.63200000000000001</v>
          </cell>
          <cell r="L1467">
            <v>0.621</v>
          </cell>
          <cell r="M1467">
            <v>0.52300000000000002</v>
          </cell>
        </row>
        <row r="1468">
          <cell r="F1468" t="str">
            <v>Ded=500, C%=20/50, OOP Max=700</v>
          </cell>
          <cell r="G1468">
            <v>0.65400000000000003</v>
          </cell>
          <cell r="H1468">
            <v>0.66600000000000004</v>
          </cell>
          <cell r="I1468">
            <v>0.65</v>
          </cell>
          <cell r="J1468">
            <v>0.63500000000000001</v>
          </cell>
          <cell r="K1468">
            <v>0.623</v>
          </cell>
          <cell r="L1468">
            <v>0.61199999999999999</v>
          </cell>
          <cell r="M1468">
            <v>0.51900000000000002</v>
          </cell>
        </row>
        <row r="1469">
          <cell r="F1469" t="str">
            <v>Ded=500, C%=20/50, OOP Max=800</v>
          </cell>
          <cell r="G1469">
            <v>0.64600000000000002</v>
          </cell>
          <cell r="H1469">
            <v>0.65800000000000003</v>
          </cell>
          <cell r="I1469">
            <v>0.64200000000000002</v>
          </cell>
          <cell r="J1469">
            <v>0.628</v>
          </cell>
          <cell r="K1469">
            <v>0.61499999999999999</v>
          </cell>
          <cell r="L1469">
            <v>0.60399999999999998</v>
          </cell>
          <cell r="M1469">
            <v>0.51500000000000001</v>
          </cell>
        </row>
        <row r="1470">
          <cell r="F1470" t="str">
            <v>Ded=500, C%=20/50, OOP Max=900</v>
          </cell>
          <cell r="G1470">
            <v>0.63900000000000001</v>
          </cell>
          <cell r="H1470">
            <v>0.65300000000000002</v>
          </cell>
          <cell r="I1470">
            <v>0.63700000000000001</v>
          </cell>
          <cell r="J1470">
            <v>0.622</v>
          </cell>
          <cell r="K1470">
            <v>0.60899999999999999</v>
          </cell>
          <cell r="L1470">
            <v>0.59799999999999998</v>
          </cell>
          <cell r="M1470">
            <v>0.50800000000000001</v>
          </cell>
        </row>
        <row r="1471">
          <cell r="F1471" t="str">
            <v>Ded=500, C%=20/50, OOP Max=1000</v>
          </cell>
          <cell r="G1471">
            <v>0.63300000000000001</v>
          </cell>
          <cell r="H1471">
            <v>0.64800000000000002</v>
          </cell>
          <cell r="I1471">
            <v>0.63200000000000001</v>
          </cell>
          <cell r="J1471">
            <v>0.61699999999999999</v>
          </cell>
          <cell r="K1471">
            <v>0.60499999999999998</v>
          </cell>
          <cell r="L1471">
            <v>0.59399999999999997</v>
          </cell>
          <cell r="M1471">
            <v>0.504</v>
          </cell>
        </row>
        <row r="1472">
          <cell r="F1472" t="str">
            <v>Ded=500, C%=20/50, OOP Max=1100</v>
          </cell>
          <cell r="G1472">
            <v>0.628</v>
          </cell>
          <cell r="H1472">
            <v>0.64400000000000002</v>
          </cell>
          <cell r="I1472">
            <v>0.628</v>
          </cell>
          <cell r="J1472">
            <v>0.61299999999999999</v>
          </cell>
          <cell r="K1472">
            <v>0.60099999999999998</v>
          </cell>
          <cell r="L1472">
            <v>0.59</v>
          </cell>
          <cell r="M1472">
            <v>0.501</v>
          </cell>
        </row>
        <row r="1473">
          <cell r="F1473" t="str">
            <v>Ded=500, C%=20/50, OOP Max=1300</v>
          </cell>
          <cell r="G1473">
            <v>0.621</v>
          </cell>
          <cell r="H1473">
            <v>0.63700000000000001</v>
          </cell>
          <cell r="I1473">
            <v>0.621</v>
          </cell>
          <cell r="J1473">
            <v>0.60699999999999998</v>
          </cell>
          <cell r="K1473">
            <v>0.59399999999999997</v>
          </cell>
          <cell r="L1473">
            <v>0.58299999999999996</v>
          </cell>
          <cell r="M1473">
            <v>0.5</v>
          </cell>
        </row>
        <row r="1474">
          <cell r="F1474" t="str">
            <v>Ded=500, C%=20/50, OOP Max=1500</v>
          </cell>
          <cell r="G1474">
            <v>0.61399999999999999</v>
          </cell>
          <cell r="H1474">
            <v>0.63200000000000001</v>
          </cell>
          <cell r="I1474">
            <v>0.61599999999999999</v>
          </cell>
          <cell r="J1474">
            <v>0.60199999999999998</v>
          </cell>
          <cell r="K1474">
            <v>0.58899999999999997</v>
          </cell>
          <cell r="L1474">
            <v>0.57799999999999996</v>
          </cell>
          <cell r="M1474">
            <v>0.49199999999999999</v>
          </cell>
        </row>
        <row r="1475">
          <cell r="F1475" t="str">
            <v>Ded=500, C%=20/50, OOP Max=2000</v>
          </cell>
          <cell r="G1475">
            <v>0.60399999999999998</v>
          </cell>
          <cell r="H1475">
            <v>0.623</v>
          </cell>
          <cell r="I1475">
            <v>0.60699999999999998</v>
          </cell>
          <cell r="J1475">
            <v>0.59299999999999997</v>
          </cell>
          <cell r="K1475">
            <v>0.58099999999999996</v>
          </cell>
          <cell r="L1475">
            <v>0.56999999999999995</v>
          </cell>
          <cell r="M1475">
            <v>0.48199999999999998</v>
          </cell>
        </row>
        <row r="1476">
          <cell r="F1476" t="str">
            <v>Ded=500, C%=20/50, OOP Max=2500</v>
          </cell>
          <cell r="G1476">
            <v>0.59699999999999998</v>
          </cell>
          <cell r="H1476">
            <v>0.61799999999999999</v>
          </cell>
          <cell r="I1476">
            <v>0.60199999999999998</v>
          </cell>
          <cell r="J1476">
            <v>0.58799999999999997</v>
          </cell>
          <cell r="K1476">
            <v>0.57499999999999996</v>
          </cell>
          <cell r="L1476">
            <v>0.56399999999999995</v>
          </cell>
          <cell r="M1476">
            <v>0.47599999999999998</v>
          </cell>
        </row>
        <row r="1477">
          <cell r="F1477" t="str">
            <v>Ded=500, C%=20/50, OOP Max=3500</v>
          </cell>
          <cell r="G1477">
            <v>0.58799999999999997</v>
          </cell>
          <cell r="H1477">
            <v>0.61099999999999999</v>
          </cell>
          <cell r="I1477">
            <v>0.59499999999999997</v>
          </cell>
          <cell r="J1477">
            <v>0.58099999999999996</v>
          </cell>
          <cell r="K1477">
            <v>0.56899999999999995</v>
          </cell>
          <cell r="L1477">
            <v>0.55800000000000005</v>
          </cell>
          <cell r="M1477">
            <v>0.46600000000000003</v>
          </cell>
        </row>
        <row r="1478">
          <cell r="F1478" t="str">
            <v>Ded=500, C%=20/50, OOP Max=4500</v>
          </cell>
          <cell r="G1478">
            <v>0.58299999999999996</v>
          </cell>
          <cell r="H1478">
            <v>0.60699999999999998</v>
          </cell>
          <cell r="I1478">
            <v>0.59099999999999997</v>
          </cell>
          <cell r="J1478">
            <v>0.57699999999999996</v>
          </cell>
          <cell r="K1478">
            <v>0.56399999999999995</v>
          </cell>
          <cell r="L1478">
            <v>0.55300000000000005</v>
          </cell>
          <cell r="M1478">
            <v>0.45900000000000002</v>
          </cell>
        </row>
        <row r="1479">
          <cell r="F1479" t="str">
            <v>Ded=500, C%=20/50, OOP Max=5500</v>
          </cell>
          <cell r="G1479">
            <v>0.57899999999999996</v>
          </cell>
          <cell r="H1479">
            <v>0.60399999999999998</v>
          </cell>
          <cell r="I1479">
            <v>0.58799999999999997</v>
          </cell>
          <cell r="J1479">
            <v>0.57399999999999995</v>
          </cell>
          <cell r="K1479">
            <v>0.56100000000000005</v>
          </cell>
          <cell r="L1479">
            <v>0.55000000000000004</v>
          </cell>
          <cell r="M1479">
            <v>0.45500000000000002</v>
          </cell>
        </row>
        <row r="1480">
          <cell r="F1480" t="str">
            <v>Ded=500, C%=20/50, OOP Max=6500</v>
          </cell>
          <cell r="G1480">
            <v>0.57599999999999996</v>
          </cell>
          <cell r="H1480">
            <v>0.60099999999999998</v>
          </cell>
          <cell r="I1480">
            <v>0.58599999999999997</v>
          </cell>
          <cell r="J1480">
            <v>0.57099999999999995</v>
          </cell>
          <cell r="K1480">
            <v>0.55900000000000005</v>
          </cell>
          <cell r="L1480">
            <v>0.54800000000000004</v>
          </cell>
          <cell r="M1480">
            <v>0.45100000000000001</v>
          </cell>
        </row>
        <row r="1481">
          <cell r="F1481" t="str">
            <v>Ded=500, C%=20/50, OOP Max=NA</v>
          </cell>
          <cell r="G1481">
            <v>0.55600000000000005</v>
          </cell>
          <cell r="H1481">
            <v>0.58699999999999997</v>
          </cell>
          <cell r="I1481">
            <v>0.57099999999999995</v>
          </cell>
          <cell r="J1481">
            <v>0.55700000000000005</v>
          </cell>
          <cell r="K1481">
            <v>0.54400000000000004</v>
          </cell>
          <cell r="L1481">
            <v>0.53400000000000003</v>
          </cell>
          <cell r="M1481">
            <v>0.42299999999999999</v>
          </cell>
        </row>
        <row r="1482">
          <cell r="F1482" t="str">
            <v>Ded=500, C%=30/40, OOP Max=650</v>
          </cell>
          <cell r="G1482">
            <v>0.65900000000000003</v>
          </cell>
          <cell r="H1482">
            <v>0.67600000000000005</v>
          </cell>
          <cell r="I1482">
            <v>0.66</v>
          </cell>
          <cell r="J1482">
            <v>0.64600000000000002</v>
          </cell>
          <cell r="K1482">
            <v>0.63300000000000001</v>
          </cell>
          <cell r="L1482">
            <v>0.622</v>
          </cell>
          <cell r="M1482">
            <v>0.50900000000000001</v>
          </cell>
        </row>
        <row r="1483">
          <cell r="F1483" t="str">
            <v>Ded=500, C%=30/40, OOP Max=800</v>
          </cell>
          <cell r="G1483">
            <v>0.64200000000000002</v>
          </cell>
          <cell r="H1483">
            <v>0.66200000000000003</v>
          </cell>
          <cell r="I1483">
            <v>0.64600000000000002</v>
          </cell>
          <cell r="J1483">
            <v>0.63100000000000001</v>
          </cell>
          <cell r="K1483">
            <v>0.61899999999999999</v>
          </cell>
          <cell r="L1483">
            <v>0.60699999999999998</v>
          </cell>
          <cell r="M1483">
            <v>0.503</v>
          </cell>
        </row>
        <row r="1484">
          <cell r="F1484" t="str">
            <v>Ded=500, C%=30/40, OOP Max=950</v>
          </cell>
          <cell r="G1484">
            <v>0.629</v>
          </cell>
          <cell r="H1484">
            <v>0.65100000000000002</v>
          </cell>
          <cell r="I1484">
            <v>0.63500000000000001</v>
          </cell>
          <cell r="J1484">
            <v>0.62</v>
          </cell>
          <cell r="K1484">
            <v>0.60799999999999998</v>
          </cell>
          <cell r="L1484">
            <v>0.59699999999999998</v>
          </cell>
          <cell r="M1484">
            <v>0.498</v>
          </cell>
        </row>
        <row r="1485">
          <cell r="F1485" t="str">
            <v>Ded=500, C%=30/40, OOP Max=1100</v>
          </cell>
          <cell r="G1485">
            <v>0.61899999999999999</v>
          </cell>
          <cell r="H1485">
            <v>0.64200000000000002</v>
          </cell>
          <cell r="I1485">
            <v>0.626</v>
          </cell>
          <cell r="J1485">
            <v>0.61199999999999999</v>
          </cell>
          <cell r="K1485">
            <v>0.59899999999999998</v>
          </cell>
          <cell r="L1485">
            <v>0.58799999999999997</v>
          </cell>
          <cell r="M1485">
            <v>0.48699999999999999</v>
          </cell>
        </row>
        <row r="1486">
          <cell r="F1486" t="str">
            <v>Ded=500, C%=30/40, OOP Max=1250</v>
          </cell>
          <cell r="G1486">
            <v>0.61099999999999999</v>
          </cell>
          <cell r="H1486">
            <v>0.63500000000000001</v>
          </cell>
          <cell r="I1486">
            <v>0.61899999999999999</v>
          </cell>
          <cell r="J1486">
            <v>0.60399999999999998</v>
          </cell>
          <cell r="K1486">
            <v>0.59199999999999997</v>
          </cell>
          <cell r="L1486">
            <v>0.58099999999999996</v>
          </cell>
          <cell r="M1486">
            <v>0.48199999999999998</v>
          </cell>
        </row>
        <row r="1487">
          <cell r="F1487" t="str">
            <v>Ded=500, C%=30/40, OOP Max=1400</v>
          </cell>
          <cell r="G1487">
            <v>0.60399999999999998</v>
          </cell>
          <cell r="H1487">
            <v>0.629</v>
          </cell>
          <cell r="I1487">
            <v>0.61299999999999999</v>
          </cell>
          <cell r="J1487">
            <v>0.59799999999999998</v>
          </cell>
          <cell r="K1487">
            <v>0.58599999999999997</v>
          </cell>
          <cell r="L1487">
            <v>0.57499999999999996</v>
          </cell>
          <cell r="M1487">
            <v>0.47699999999999998</v>
          </cell>
        </row>
        <row r="1488">
          <cell r="F1488" t="str">
            <v>Ded=500, C%=30/40, OOP Max=1700</v>
          </cell>
          <cell r="G1488">
            <v>0.59299999999999997</v>
          </cell>
          <cell r="H1488">
            <v>0.61899999999999999</v>
          </cell>
          <cell r="I1488">
            <v>0.60299999999999998</v>
          </cell>
          <cell r="J1488">
            <v>0.58899999999999997</v>
          </cell>
          <cell r="K1488">
            <v>0.57599999999999996</v>
          </cell>
          <cell r="L1488">
            <v>0.56499999999999995</v>
          </cell>
          <cell r="M1488">
            <v>0.47499999999999998</v>
          </cell>
        </row>
        <row r="1489">
          <cell r="F1489" t="str">
            <v>Ded=500, C%=30/40, OOP Max=2000</v>
          </cell>
          <cell r="G1489">
            <v>0.58299999999999996</v>
          </cell>
          <cell r="H1489">
            <v>0.61099999999999999</v>
          </cell>
          <cell r="I1489">
            <v>0.59599999999999997</v>
          </cell>
          <cell r="J1489">
            <v>0.58099999999999996</v>
          </cell>
          <cell r="K1489">
            <v>0.56899999999999995</v>
          </cell>
          <cell r="L1489">
            <v>0.55800000000000005</v>
          </cell>
          <cell r="M1489">
            <v>0.46300000000000002</v>
          </cell>
        </row>
        <row r="1490">
          <cell r="F1490" t="str">
            <v>Ded=500, C%=30/40, OOP Max=2750</v>
          </cell>
          <cell r="G1490">
            <v>0.56799999999999995</v>
          </cell>
          <cell r="H1490">
            <v>0.59899999999999998</v>
          </cell>
          <cell r="I1490">
            <v>0.58299999999999996</v>
          </cell>
          <cell r="J1490">
            <v>0.56899999999999995</v>
          </cell>
          <cell r="K1490">
            <v>0.55600000000000005</v>
          </cell>
          <cell r="L1490">
            <v>0.54500000000000004</v>
          </cell>
          <cell r="M1490">
            <v>0.44900000000000001</v>
          </cell>
        </row>
        <row r="1491">
          <cell r="F1491" t="str">
            <v>Ded=500, C%=30/40, OOP Max=3500</v>
          </cell>
          <cell r="G1491">
            <v>0.55800000000000005</v>
          </cell>
          <cell r="H1491">
            <v>0.59099999999999997</v>
          </cell>
          <cell r="I1491">
            <v>0.57499999999999996</v>
          </cell>
          <cell r="J1491">
            <v>0.56100000000000005</v>
          </cell>
          <cell r="K1491">
            <v>0.54800000000000004</v>
          </cell>
          <cell r="L1491">
            <v>0.53700000000000003</v>
          </cell>
          <cell r="M1491">
            <v>0.439</v>
          </cell>
        </row>
        <row r="1492">
          <cell r="F1492" t="str">
            <v>Ded=500, C%=30/40, OOP Max=5000</v>
          </cell>
          <cell r="G1492">
            <v>0.54500000000000004</v>
          </cell>
          <cell r="H1492">
            <v>0.58099999999999996</v>
          </cell>
          <cell r="I1492">
            <v>0.56499999999999995</v>
          </cell>
          <cell r="J1492">
            <v>0.55100000000000005</v>
          </cell>
          <cell r="K1492">
            <v>0.53800000000000003</v>
          </cell>
          <cell r="L1492">
            <v>0.52700000000000002</v>
          </cell>
          <cell r="M1492">
            <v>0.42499999999999999</v>
          </cell>
        </row>
        <row r="1493">
          <cell r="F1493" t="str">
            <v>Ded=500, C%=30/40, OOP Max=6500</v>
          </cell>
          <cell r="G1493">
            <v>0.53700000000000003</v>
          </cell>
          <cell r="H1493">
            <v>0.57399999999999995</v>
          </cell>
          <cell r="I1493">
            <v>0.55900000000000005</v>
          </cell>
          <cell r="J1493">
            <v>0.54400000000000004</v>
          </cell>
          <cell r="K1493">
            <v>0.53200000000000003</v>
          </cell>
          <cell r="L1493">
            <v>0.52100000000000002</v>
          </cell>
          <cell r="M1493">
            <v>0.41599999999999998</v>
          </cell>
        </row>
        <row r="1494">
          <cell r="F1494" t="str">
            <v>Ded=500, C%=30/40, OOP Max=8000</v>
          </cell>
          <cell r="G1494">
            <v>0.53200000000000003</v>
          </cell>
          <cell r="H1494">
            <v>0.56999999999999995</v>
          </cell>
          <cell r="I1494">
            <v>0.55400000000000005</v>
          </cell>
          <cell r="J1494">
            <v>0.54</v>
          </cell>
          <cell r="K1494">
            <v>0.52700000000000002</v>
          </cell>
          <cell r="L1494">
            <v>0.51600000000000001</v>
          </cell>
          <cell r="M1494">
            <v>0.40899999999999997</v>
          </cell>
        </row>
        <row r="1495">
          <cell r="F1495" t="str">
            <v>Ded=500, C%=30/40, OOP Max=9500</v>
          </cell>
          <cell r="G1495">
            <v>0.52700000000000002</v>
          </cell>
          <cell r="H1495">
            <v>0.56599999999999995</v>
          </cell>
          <cell r="I1495">
            <v>0.55000000000000004</v>
          </cell>
          <cell r="J1495">
            <v>0.53600000000000003</v>
          </cell>
          <cell r="K1495">
            <v>0.52400000000000002</v>
          </cell>
          <cell r="L1495">
            <v>0.51300000000000001</v>
          </cell>
          <cell r="M1495">
            <v>0.40300000000000002</v>
          </cell>
        </row>
        <row r="1496">
          <cell r="F1496" t="str">
            <v>Ded=500, C%=30/40, OOP Max=NA</v>
          </cell>
          <cell r="G1496">
            <v>0.498</v>
          </cell>
          <cell r="H1496">
            <v>0.54400000000000004</v>
          </cell>
          <cell r="I1496">
            <v>0.52900000000000003</v>
          </cell>
          <cell r="J1496">
            <v>0.51500000000000001</v>
          </cell>
          <cell r="K1496">
            <v>0.503</v>
          </cell>
          <cell r="L1496">
            <v>0.49199999999999999</v>
          </cell>
          <cell r="M1496">
            <v>0.36199999999999999</v>
          </cell>
        </row>
        <row r="1497">
          <cell r="F1497" t="str">
            <v>Ded=500, C%=30/50, OOP Max=650</v>
          </cell>
          <cell r="G1497">
            <v>0.64700000000000002</v>
          </cell>
          <cell r="H1497">
            <v>0.66500000000000004</v>
          </cell>
          <cell r="I1497">
            <v>0.64900000000000002</v>
          </cell>
          <cell r="J1497">
            <v>0.63500000000000001</v>
          </cell>
          <cell r="K1497">
            <v>0.622</v>
          </cell>
          <cell r="L1497">
            <v>0.61099999999999999</v>
          </cell>
          <cell r="M1497">
            <v>0.50900000000000001</v>
          </cell>
        </row>
        <row r="1498">
          <cell r="F1498" t="str">
            <v>Ded=500, C%=30/50, OOP Max=800</v>
          </cell>
          <cell r="G1498">
            <v>0.63100000000000001</v>
          </cell>
          <cell r="H1498">
            <v>0.65100000000000002</v>
          </cell>
          <cell r="I1498">
            <v>0.63400000000000001</v>
          </cell>
          <cell r="J1498">
            <v>0.62</v>
          </cell>
          <cell r="K1498">
            <v>0.60699999999999998</v>
          </cell>
          <cell r="L1498">
            <v>0.59599999999999997</v>
          </cell>
          <cell r="M1498">
            <v>0.503</v>
          </cell>
        </row>
        <row r="1499">
          <cell r="F1499" t="str">
            <v>Ded=500, C%=30/50, OOP Max=950</v>
          </cell>
          <cell r="G1499">
            <v>0.61799999999999999</v>
          </cell>
          <cell r="H1499">
            <v>0.64</v>
          </cell>
          <cell r="I1499">
            <v>0.624</v>
          </cell>
          <cell r="J1499">
            <v>0.60899999999999999</v>
          </cell>
          <cell r="K1499">
            <v>0.59699999999999998</v>
          </cell>
          <cell r="L1499">
            <v>0.58599999999999997</v>
          </cell>
          <cell r="M1499">
            <v>0.498</v>
          </cell>
        </row>
        <row r="1500">
          <cell r="F1500" t="str">
            <v>Ded=500, C%=30/50, OOP Max=1100</v>
          </cell>
          <cell r="G1500">
            <v>0.60799999999999998</v>
          </cell>
          <cell r="H1500">
            <v>0.63100000000000001</v>
          </cell>
          <cell r="I1500">
            <v>0.61499999999999999</v>
          </cell>
          <cell r="J1500">
            <v>0.6</v>
          </cell>
          <cell r="K1500">
            <v>0.58799999999999997</v>
          </cell>
          <cell r="L1500">
            <v>0.57699999999999996</v>
          </cell>
          <cell r="M1500">
            <v>0.48699999999999999</v>
          </cell>
        </row>
        <row r="1501">
          <cell r="F1501" t="str">
            <v>Ded=500, C%=30/50, OOP Max=1250</v>
          </cell>
          <cell r="G1501">
            <v>0.6</v>
          </cell>
          <cell r="H1501">
            <v>0.624</v>
          </cell>
          <cell r="I1501">
            <v>0.60799999999999998</v>
          </cell>
          <cell r="J1501">
            <v>0.59299999999999997</v>
          </cell>
          <cell r="K1501">
            <v>0.58099999999999996</v>
          </cell>
          <cell r="L1501">
            <v>0.56999999999999995</v>
          </cell>
          <cell r="M1501">
            <v>0.48199999999999998</v>
          </cell>
        </row>
        <row r="1502">
          <cell r="F1502" t="str">
            <v>Ded=500, C%=30/50, OOP Max=1400</v>
          </cell>
          <cell r="G1502">
            <v>0.59299999999999997</v>
          </cell>
          <cell r="H1502">
            <v>0.61799999999999999</v>
          </cell>
          <cell r="I1502">
            <v>0.60199999999999998</v>
          </cell>
          <cell r="J1502">
            <v>0.58699999999999997</v>
          </cell>
          <cell r="K1502">
            <v>0.57499999999999996</v>
          </cell>
          <cell r="L1502">
            <v>0.56399999999999995</v>
          </cell>
          <cell r="M1502">
            <v>0.47699999999999998</v>
          </cell>
        </row>
        <row r="1503">
          <cell r="F1503" t="str">
            <v>Ded=500, C%=30/50, OOP Max=1700</v>
          </cell>
          <cell r="G1503">
            <v>0.58099999999999996</v>
          </cell>
          <cell r="H1503">
            <v>0.60799999999999998</v>
          </cell>
          <cell r="I1503">
            <v>0.59199999999999997</v>
          </cell>
          <cell r="J1503">
            <v>0.57799999999999996</v>
          </cell>
          <cell r="K1503">
            <v>0.56499999999999995</v>
          </cell>
          <cell r="L1503">
            <v>0.55400000000000005</v>
          </cell>
          <cell r="M1503">
            <v>0.47499999999999998</v>
          </cell>
        </row>
        <row r="1504">
          <cell r="F1504" t="str">
            <v>Ded=500, C%=30/50, OOP Max=2000</v>
          </cell>
          <cell r="G1504">
            <v>0.57199999999999995</v>
          </cell>
          <cell r="H1504">
            <v>0.6</v>
          </cell>
          <cell r="I1504">
            <v>0.58399999999999996</v>
          </cell>
          <cell r="J1504">
            <v>0.56999999999999995</v>
          </cell>
          <cell r="K1504">
            <v>0.55800000000000005</v>
          </cell>
          <cell r="L1504">
            <v>0.54700000000000004</v>
          </cell>
          <cell r="M1504">
            <v>0.46300000000000002</v>
          </cell>
        </row>
        <row r="1505">
          <cell r="F1505" t="str">
            <v>Ded=500, C%=30/50, OOP Max=2750</v>
          </cell>
          <cell r="G1505">
            <v>0.55700000000000005</v>
          </cell>
          <cell r="H1505">
            <v>0.58799999999999997</v>
          </cell>
          <cell r="I1505">
            <v>0.57199999999999995</v>
          </cell>
          <cell r="J1505">
            <v>0.55700000000000005</v>
          </cell>
          <cell r="K1505">
            <v>0.54500000000000004</v>
          </cell>
          <cell r="L1505">
            <v>0.53400000000000003</v>
          </cell>
          <cell r="M1505">
            <v>0.44900000000000001</v>
          </cell>
        </row>
        <row r="1506">
          <cell r="F1506" t="str">
            <v>Ded=500, C%=30/50, OOP Max=3500</v>
          </cell>
          <cell r="G1506">
            <v>0.54700000000000004</v>
          </cell>
          <cell r="H1506">
            <v>0.57999999999999996</v>
          </cell>
          <cell r="I1506">
            <v>0.56399999999999995</v>
          </cell>
          <cell r="J1506">
            <v>0.55000000000000004</v>
          </cell>
          <cell r="K1506">
            <v>0.53700000000000003</v>
          </cell>
          <cell r="L1506">
            <v>0.52600000000000002</v>
          </cell>
          <cell r="M1506">
            <v>0.439</v>
          </cell>
        </row>
        <row r="1507">
          <cell r="F1507" t="str">
            <v>Ded=500, C%=30/50, OOP Max=5000</v>
          </cell>
          <cell r="G1507">
            <v>0.53400000000000003</v>
          </cell>
          <cell r="H1507">
            <v>0.56999999999999995</v>
          </cell>
          <cell r="I1507">
            <v>0.55400000000000005</v>
          </cell>
          <cell r="J1507">
            <v>0.54</v>
          </cell>
          <cell r="K1507">
            <v>0.52700000000000002</v>
          </cell>
          <cell r="L1507">
            <v>0.51600000000000001</v>
          </cell>
          <cell r="M1507">
            <v>0.42499999999999999</v>
          </cell>
        </row>
        <row r="1508">
          <cell r="F1508" t="str">
            <v>Ded=500, C%=30/50, OOP Max=6500</v>
          </cell>
          <cell r="G1508">
            <v>0.52600000000000002</v>
          </cell>
          <cell r="H1508">
            <v>0.56299999999999994</v>
          </cell>
          <cell r="I1508">
            <v>0.54700000000000004</v>
          </cell>
          <cell r="J1508">
            <v>0.53300000000000003</v>
          </cell>
          <cell r="K1508">
            <v>0.52100000000000002</v>
          </cell>
          <cell r="L1508">
            <v>0.51</v>
          </cell>
          <cell r="M1508">
            <v>0.41599999999999998</v>
          </cell>
        </row>
        <row r="1509">
          <cell r="F1509" t="str">
            <v>Ded=500, C%=30/50, OOP Max=8000</v>
          </cell>
          <cell r="G1509">
            <v>0.52</v>
          </cell>
          <cell r="H1509">
            <v>0.55800000000000005</v>
          </cell>
          <cell r="I1509">
            <v>0.54300000000000004</v>
          </cell>
          <cell r="J1509">
            <v>0.52900000000000003</v>
          </cell>
          <cell r="K1509">
            <v>0.51600000000000001</v>
          </cell>
          <cell r="L1509">
            <v>0.505</v>
          </cell>
          <cell r="M1509">
            <v>0.40899999999999997</v>
          </cell>
        </row>
        <row r="1510">
          <cell r="F1510" t="str">
            <v>Ded=500, C%=30/50, OOP Max=9500</v>
          </cell>
          <cell r="G1510">
            <v>0.51600000000000001</v>
          </cell>
          <cell r="H1510">
            <v>0.55500000000000005</v>
          </cell>
          <cell r="I1510">
            <v>0.53900000000000003</v>
          </cell>
          <cell r="J1510">
            <v>0.52500000000000002</v>
          </cell>
          <cell r="K1510">
            <v>0.51300000000000001</v>
          </cell>
          <cell r="L1510">
            <v>0.502</v>
          </cell>
          <cell r="M1510">
            <v>0.40300000000000002</v>
          </cell>
        </row>
        <row r="1511">
          <cell r="F1511" t="str">
            <v>Ded=500, C%=30/50, OOP Max=NA</v>
          </cell>
          <cell r="G1511">
            <v>0.48699999999999999</v>
          </cell>
          <cell r="H1511">
            <v>0.53300000000000003</v>
          </cell>
          <cell r="I1511">
            <v>0.51800000000000002</v>
          </cell>
          <cell r="J1511">
            <v>0.504</v>
          </cell>
          <cell r="K1511">
            <v>0.49199999999999999</v>
          </cell>
          <cell r="L1511">
            <v>0.48099999999999998</v>
          </cell>
          <cell r="M1511">
            <v>0.36199999999999999</v>
          </cell>
        </row>
        <row r="1512">
          <cell r="F1512" t="str">
            <v>Ded=750, C%=0/10, OOP Max=NA</v>
          </cell>
          <cell r="G1512">
            <v>0.71199999999999997</v>
          </cell>
          <cell r="H1512">
            <v>0.70099999999999996</v>
          </cell>
          <cell r="I1512">
            <v>0.68500000000000005</v>
          </cell>
          <cell r="J1512">
            <v>0.67100000000000004</v>
          </cell>
          <cell r="K1512">
            <v>0.65800000000000003</v>
          </cell>
          <cell r="L1512">
            <v>0.64700000000000002</v>
          </cell>
          <cell r="M1512">
            <v>0.51400000000000001</v>
          </cell>
        </row>
        <row r="1513">
          <cell r="F1513" t="str">
            <v>Ded=750, C%=0/20, OOP Max=NA</v>
          </cell>
          <cell r="G1513">
            <v>0.69699999999999995</v>
          </cell>
          <cell r="H1513">
            <v>0.68700000000000006</v>
          </cell>
          <cell r="I1513">
            <v>0.67100000000000004</v>
          </cell>
          <cell r="J1513">
            <v>0.65600000000000003</v>
          </cell>
          <cell r="K1513">
            <v>0.64400000000000002</v>
          </cell>
          <cell r="L1513">
            <v>0.63300000000000001</v>
          </cell>
          <cell r="M1513">
            <v>0.51400000000000001</v>
          </cell>
        </row>
        <row r="1514">
          <cell r="F1514" t="str">
            <v>Ded=750, C%=0/30, OOP Max=NA</v>
          </cell>
          <cell r="G1514">
            <v>0.68500000000000005</v>
          </cell>
          <cell r="H1514">
            <v>0.67500000000000004</v>
          </cell>
          <cell r="I1514">
            <v>0.65900000000000003</v>
          </cell>
          <cell r="J1514">
            <v>0.64400000000000002</v>
          </cell>
          <cell r="K1514">
            <v>0.63100000000000001</v>
          </cell>
          <cell r="L1514">
            <v>0.62</v>
          </cell>
          <cell r="M1514">
            <v>0.51400000000000001</v>
          </cell>
        </row>
        <row r="1515">
          <cell r="F1515" t="str">
            <v>Ded=750, C%=0/40, OOP Max=NA</v>
          </cell>
          <cell r="G1515">
            <v>0.67300000000000004</v>
          </cell>
          <cell r="H1515">
            <v>0.66300000000000003</v>
          </cell>
          <cell r="I1515">
            <v>0.64700000000000002</v>
          </cell>
          <cell r="J1515">
            <v>0.63200000000000001</v>
          </cell>
          <cell r="K1515">
            <v>0.62</v>
          </cell>
          <cell r="L1515">
            <v>0.60899999999999999</v>
          </cell>
          <cell r="M1515">
            <v>0.51400000000000001</v>
          </cell>
        </row>
        <row r="1516">
          <cell r="F1516" t="str">
            <v>Ded=750, C%=0/50, OOP Max=NA</v>
          </cell>
          <cell r="G1516">
            <v>0.66200000000000003</v>
          </cell>
          <cell r="H1516">
            <v>0.65200000000000002</v>
          </cell>
          <cell r="I1516">
            <v>0.63600000000000001</v>
          </cell>
          <cell r="J1516">
            <v>0.621</v>
          </cell>
          <cell r="K1516">
            <v>0.60899999999999999</v>
          </cell>
          <cell r="L1516">
            <v>0.59799999999999998</v>
          </cell>
          <cell r="M1516">
            <v>0.51400000000000001</v>
          </cell>
        </row>
        <row r="1517">
          <cell r="F1517" t="str">
            <v>Ded=750, C%=10/20, OOP Max=800</v>
          </cell>
          <cell r="G1517">
            <v>0.66500000000000004</v>
          </cell>
          <cell r="H1517">
            <v>0.67200000000000004</v>
          </cell>
          <cell r="I1517">
            <v>0.65600000000000003</v>
          </cell>
          <cell r="J1517">
            <v>0.64100000000000001</v>
          </cell>
          <cell r="K1517">
            <v>0.629</v>
          </cell>
          <cell r="L1517">
            <v>0.61799999999999999</v>
          </cell>
          <cell r="M1517">
            <v>0.503</v>
          </cell>
        </row>
        <row r="1518">
          <cell r="F1518" t="str">
            <v>Ded=750, C%=10/20, OOP Max=850</v>
          </cell>
          <cell r="G1518">
            <v>0.66</v>
          </cell>
          <cell r="H1518">
            <v>0.66700000000000004</v>
          </cell>
          <cell r="I1518">
            <v>0.65100000000000002</v>
          </cell>
          <cell r="J1518">
            <v>0.63700000000000001</v>
          </cell>
          <cell r="K1518">
            <v>0.624</v>
          </cell>
          <cell r="L1518">
            <v>0.61299999999999999</v>
          </cell>
          <cell r="M1518">
            <v>0.501</v>
          </cell>
        </row>
        <row r="1519">
          <cell r="F1519" t="str">
            <v>Ded=750, C%=10/20, OOP Max=900</v>
          </cell>
          <cell r="G1519">
            <v>0.65600000000000003</v>
          </cell>
          <cell r="H1519">
            <v>0.66400000000000003</v>
          </cell>
          <cell r="I1519">
            <v>0.64800000000000002</v>
          </cell>
          <cell r="J1519">
            <v>0.63300000000000001</v>
          </cell>
          <cell r="K1519">
            <v>0.621</v>
          </cell>
          <cell r="L1519">
            <v>0.61</v>
          </cell>
          <cell r="M1519">
            <v>0.498</v>
          </cell>
        </row>
        <row r="1520">
          <cell r="F1520" t="str">
            <v>Ded=750, C%=10/20, OOP Max=950</v>
          </cell>
          <cell r="G1520">
            <v>0.65300000000000002</v>
          </cell>
          <cell r="H1520">
            <v>0.66100000000000003</v>
          </cell>
          <cell r="I1520">
            <v>0.64500000000000002</v>
          </cell>
          <cell r="J1520">
            <v>0.63100000000000001</v>
          </cell>
          <cell r="K1520">
            <v>0.61799999999999999</v>
          </cell>
          <cell r="L1520">
            <v>0.60699999999999998</v>
          </cell>
          <cell r="M1520">
            <v>0.498</v>
          </cell>
        </row>
        <row r="1521">
          <cell r="F1521" t="str">
            <v>Ded=750, C%=10/20, OOP Max=1050</v>
          </cell>
          <cell r="G1521">
            <v>0.64800000000000002</v>
          </cell>
          <cell r="H1521">
            <v>0.65700000000000003</v>
          </cell>
          <cell r="I1521">
            <v>0.64100000000000001</v>
          </cell>
          <cell r="J1521">
            <v>0.627</v>
          </cell>
          <cell r="K1521">
            <v>0.61399999999999999</v>
          </cell>
          <cell r="L1521">
            <v>0.60299999999999998</v>
          </cell>
          <cell r="M1521">
            <v>0.49399999999999999</v>
          </cell>
        </row>
        <row r="1522">
          <cell r="F1522" t="str">
            <v>Ded=750, C%=10/20, OOP Max=1150</v>
          </cell>
          <cell r="G1522">
            <v>0.64400000000000002</v>
          </cell>
          <cell r="H1522">
            <v>0.65400000000000003</v>
          </cell>
          <cell r="I1522">
            <v>0.63800000000000001</v>
          </cell>
          <cell r="J1522">
            <v>0.624</v>
          </cell>
          <cell r="K1522">
            <v>0.61099999999999999</v>
          </cell>
          <cell r="L1522">
            <v>0.6</v>
          </cell>
          <cell r="M1522">
            <v>0.49199999999999999</v>
          </cell>
        </row>
        <row r="1523">
          <cell r="F1523" t="str">
            <v>Ded=750, C%=10/20, OOP Max=1250</v>
          </cell>
          <cell r="G1523">
            <v>0.64100000000000001</v>
          </cell>
          <cell r="H1523">
            <v>0.65200000000000002</v>
          </cell>
          <cell r="I1523">
            <v>0.63600000000000001</v>
          </cell>
          <cell r="J1523">
            <v>0.621</v>
          </cell>
          <cell r="K1523">
            <v>0.60899999999999999</v>
          </cell>
          <cell r="L1523">
            <v>0.59799999999999998</v>
          </cell>
          <cell r="M1523">
            <v>0.48899999999999999</v>
          </cell>
        </row>
        <row r="1524">
          <cell r="F1524" t="str">
            <v>Ded=750, C%=10/20, OOP Max=1500</v>
          </cell>
          <cell r="G1524">
            <v>0.63600000000000001</v>
          </cell>
          <cell r="H1524">
            <v>0.64800000000000002</v>
          </cell>
          <cell r="I1524">
            <v>0.63200000000000001</v>
          </cell>
          <cell r="J1524">
            <v>0.61699999999999999</v>
          </cell>
          <cell r="K1524">
            <v>0.60499999999999998</v>
          </cell>
          <cell r="L1524">
            <v>0.59399999999999997</v>
          </cell>
          <cell r="M1524">
            <v>0.48499999999999999</v>
          </cell>
        </row>
        <row r="1525">
          <cell r="F1525" t="str">
            <v>Ded=750, C%=10/20, OOP Max=1750</v>
          </cell>
          <cell r="G1525">
            <v>0.63300000000000001</v>
          </cell>
          <cell r="H1525">
            <v>0.64500000000000002</v>
          </cell>
          <cell r="I1525">
            <v>0.629</v>
          </cell>
          <cell r="J1525">
            <v>0.61499999999999999</v>
          </cell>
          <cell r="K1525">
            <v>0.60199999999999998</v>
          </cell>
          <cell r="L1525">
            <v>0.59099999999999997</v>
          </cell>
          <cell r="M1525">
            <v>0.48099999999999998</v>
          </cell>
        </row>
        <row r="1526">
          <cell r="F1526" t="str">
            <v>Ded=750, C%=10/20, OOP Max=2250</v>
          </cell>
          <cell r="G1526">
            <v>0.628</v>
          </cell>
          <cell r="H1526">
            <v>0.64200000000000002</v>
          </cell>
          <cell r="I1526">
            <v>0.626</v>
          </cell>
          <cell r="J1526">
            <v>0.61099999999999999</v>
          </cell>
          <cell r="K1526">
            <v>0.59899999999999998</v>
          </cell>
          <cell r="L1526">
            <v>0.58799999999999997</v>
          </cell>
          <cell r="M1526">
            <v>0.47599999999999998</v>
          </cell>
        </row>
        <row r="1527">
          <cell r="F1527" t="str">
            <v>Ded=750, C%=10/20, OOP Max=2750</v>
          </cell>
          <cell r="G1527">
            <v>0.626</v>
          </cell>
          <cell r="H1527">
            <v>0.63900000000000001</v>
          </cell>
          <cell r="I1527">
            <v>0.624</v>
          </cell>
          <cell r="J1527">
            <v>0.60899999999999999</v>
          </cell>
          <cell r="K1527">
            <v>0.59699999999999998</v>
          </cell>
          <cell r="L1527">
            <v>0.58599999999999997</v>
          </cell>
          <cell r="M1527">
            <v>0.47299999999999998</v>
          </cell>
        </row>
        <row r="1528">
          <cell r="F1528" t="str">
            <v>Ded=750, C%=10/20, OOP Max=3250</v>
          </cell>
          <cell r="G1528">
            <v>0.624</v>
          </cell>
          <cell r="H1528">
            <v>0.63800000000000001</v>
          </cell>
          <cell r="I1528">
            <v>0.622</v>
          </cell>
          <cell r="J1528">
            <v>0.60799999999999998</v>
          </cell>
          <cell r="K1528">
            <v>0.59499999999999997</v>
          </cell>
          <cell r="L1528">
            <v>0.58399999999999996</v>
          </cell>
          <cell r="M1528">
            <v>0.47099999999999997</v>
          </cell>
        </row>
        <row r="1529">
          <cell r="F1529" t="str">
            <v>Ded=750, C%=10/20, OOP Max=3750</v>
          </cell>
          <cell r="G1529">
            <v>0.622</v>
          </cell>
          <cell r="H1529">
            <v>0.63700000000000001</v>
          </cell>
          <cell r="I1529">
            <v>0.621</v>
          </cell>
          <cell r="J1529">
            <v>0.60599999999999998</v>
          </cell>
          <cell r="K1529">
            <v>0.59399999999999997</v>
          </cell>
          <cell r="L1529">
            <v>0.58299999999999996</v>
          </cell>
          <cell r="M1529">
            <v>0.46899999999999997</v>
          </cell>
        </row>
        <row r="1530">
          <cell r="F1530" t="str">
            <v>Ded=750, C%=10/20, OOP Max=NA</v>
          </cell>
          <cell r="G1530">
            <v>0.61199999999999999</v>
          </cell>
          <cell r="H1530">
            <v>0.629</v>
          </cell>
          <cell r="I1530">
            <v>0.61399999999999999</v>
          </cell>
          <cell r="J1530">
            <v>0.59899999999999998</v>
          </cell>
          <cell r="K1530">
            <v>0.58699999999999997</v>
          </cell>
          <cell r="L1530">
            <v>0.57599999999999996</v>
          </cell>
          <cell r="M1530">
            <v>0.45600000000000002</v>
          </cell>
        </row>
        <row r="1531">
          <cell r="F1531" t="str">
            <v>Ded=750, C%=10/30, OOP Max=800</v>
          </cell>
          <cell r="G1531">
            <v>0.65300000000000002</v>
          </cell>
          <cell r="H1531">
            <v>0.65900000000000003</v>
          </cell>
          <cell r="I1531">
            <v>0.64300000000000002</v>
          </cell>
          <cell r="J1531">
            <v>0.629</v>
          </cell>
          <cell r="K1531">
            <v>0.61599999999999999</v>
          </cell>
          <cell r="L1531">
            <v>0.60499999999999998</v>
          </cell>
          <cell r="M1531">
            <v>0.503</v>
          </cell>
        </row>
        <row r="1532">
          <cell r="F1532" t="str">
            <v>Ded=750, C%=10/30, OOP Max=850</v>
          </cell>
          <cell r="G1532">
            <v>0.64800000000000002</v>
          </cell>
          <cell r="H1532">
            <v>0.65500000000000003</v>
          </cell>
          <cell r="I1532">
            <v>0.63900000000000001</v>
          </cell>
          <cell r="J1532">
            <v>0.624</v>
          </cell>
          <cell r="K1532">
            <v>0.61199999999999999</v>
          </cell>
          <cell r="L1532">
            <v>0.60099999999999998</v>
          </cell>
          <cell r="M1532">
            <v>0.501</v>
          </cell>
        </row>
        <row r="1533">
          <cell r="F1533" t="str">
            <v>Ded=750, C%=10/30, OOP Max=900</v>
          </cell>
          <cell r="G1533">
            <v>0.64400000000000002</v>
          </cell>
          <cell r="H1533">
            <v>0.65200000000000002</v>
          </cell>
          <cell r="I1533">
            <v>0.63600000000000001</v>
          </cell>
          <cell r="J1533">
            <v>0.621</v>
          </cell>
          <cell r="K1533">
            <v>0.60899999999999999</v>
          </cell>
          <cell r="L1533">
            <v>0.59799999999999998</v>
          </cell>
          <cell r="M1533">
            <v>0.498</v>
          </cell>
        </row>
        <row r="1534">
          <cell r="F1534" t="str">
            <v>Ded=750, C%=10/30, OOP Max=950</v>
          </cell>
          <cell r="G1534">
            <v>0.64100000000000001</v>
          </cell>
          <cell r="H1534">
            <v>0.64900000000000002</v>
          </cell>
          <cell r="I1534">
            <v>0.63300000000000001</v>
          </cell>
          <cell r="J1534">
            <v>0.61799999999999999</v>
          </cell>
          <cell r="K1534">
            <v>0.60599999999999998</v>
          </cell>
          <cell r="L1534">
            <v>0.59499999999999997</v>
          </cell>
          <cell r="M1534">
            <v>0.498</v>
          </cell>
        </row>
        <row r="1535">
          <cell r="F1535" t="str">
            <v>Ded=750, C%=10/30, OOP Max=1050</v>
          </cell>
          <cell r="G1535">
            <v>0.63600000000000001</v>
          </cell>
          <cell r="H1535">
            <v>0.64500000000000002</v>
          </cell>
          <cell r="I1535">
            <v>0.629</v>
          </cell>
          <cell r="J1535">
            <v>0.61399999999999999</v>
          </cell>
          <cell r="K1535">
            <v>0.60199999999999998</v>
          </cell>
          <cell r="L1535">
            <v>0.59099999999999997</v>
          </cell>
          <cell r="M1535">
            <v>0.49399999999999999</v>
          </cell>
        </row>
        <row r="1536">
          <cell r="F1536" t="str">
            <v>Ded=750, C%=10/30, OOP Max=1150</v>
          </cell>
          <cell r="G1536">
            <v>0.63200000000000001</v>
          </cell>
          <cell r="H1536">
            <v>0.64200000000000002</v>
          </cell>
          <cell r="I1536">
            <v>0.626</v>
          </cell>
          <cell r="J1536">
            <v>0.61099999999999999</v>
          </cell>
          <cell r="K1536">
            <v>0.59899999999999998</v>
          </cell>
          <cell r="L1536">
            <v>0.58799999999999997</v>
          </cell>
          <cell r="M1536">
            <v>0.49199999999999999</v>
          </cell>
        </row>
        <row r="1537">
          <cell r="F1537" t="str">
            <v>Ded=750, C%=10/30, OOP Max=1250</v>
          </cell>
          <cell r="G1537">
            <v>0.629</v>
          </cell>
          <cell r="H1537">
            <v>0.63900000000000001</v>
          </cell>
          <cell r="I1537">
            <v>0.623</v>
          </cell>
          <cell r="J1537">
            <v>0.60899999999999999</v>
          </cell>
          <cell r="K1537">
            <v>0.59599999999999997</v>
          </cell>
          <cell r="L1537">
            <v>0.58499999999999996</v>
          </cell>
          <cell r="M1537">
            <v>0.48899999999999999</v>
          </cell>
        </row>
        <row r="1538">
          <cell r="F1538" t="str">
            <v>Ded=750, C%=10/30, OOP Max=1500</v>
          </cell>
          <cell r="G1538">
            <v>0.624</v>
          </cell>
          <cell r="H1538">
            <v>0.63500000000000001</v>
          </cell>
          <cell r="I1538">
            <v>0.61899999999999999</v>
          </cell>
          <cell r="J1538">
            <v>0.60499999999999998</v>
          </cell>
          <cell r="K1538">
            <v>0.59199999999999997</v>
          </cell>
          <cell r="L1538">
            <v>0.58099999999999996</v>
          </cell>
          <cell r="M1538">
            <v>0.48499999999999999</v>
          </cell>
        </row>
        <row r="1539">
          <cell r="F1539" t="str">
            <v>Ded=750, C%=10/30, OOP Max=1750</v>
          </cell>
          <cell r="G1539">
            <v>0.62</v>
          </cell>
          <cell r="H1539">
            <v>0.63300000000000001</v>
          </cell>
          <cell r="I1539">
            <v>0.61699999999999999</v>
          </cell>
          <cell r="J1539">
            <v>0.60199999999999998</v>
          </cell>
          <cell r="K1539">
            <v>0.59</v>
          </cell>
          <cell r="L1539">
            <v>0.57899999999999996</v>
          </cell>
          <cell r="M1539">
            <v>0.48099999999999998</v>
          </cell>
        </row>
        <row r="1540">
          <cell r="F1540" t="str">
            <v>Ded=750, C%=10/30, OOP Max=2250</v>
          </cell>
          <cell r="G1540">
            <v>0.61599999999999999</v>
          </cell>
          <cell r="H1540">
            <v>0.629</v>
          </cell>
          <cell r="I1540">
            <v>0.61299999999999999</v>
          </cell>
          <cell r="J1540">
            <v>0.59899999999999998</v>
          </cell>
          <cell r="K1540">
            <v>0.58599999999999997</v>
          </cell>
          <cell r="L1540">
            <v>0.57499999999999996</v>
          </cell>
          <cell r="M1540">
            <v>0.47599999999999998</v>
          </cell>
        </row>
        <row r="1541">
          <cell r="F1541" t="str">
            <v>Ded=750, C%=10/30, OOP Max=2750</v>
          </cell>
          <cell r="G1541">
            <v>0.61299999999999999</v>
          </cell>
          <cell r="H1541">
            <v>0.627</v>
          </cell>
          <cell r="I1541">
            <v>0.61099999999999999</v>
          </cell>
          <cell r="J1541">
            <v>0.59699999999999998</v>
          </cell>
          <cell r="K1541">
            <v>0.58399999999999996</v>
          </cell>
          <cell r="L1541">
            <v>0.57299999999999995</v>
          </cell>
          <cell r="M1541">
            <v>0.47299999999999998</v>
          </cell>
        </row>
        <row r="1542">
          <cell r="F1542" t="str">
            <v>Ded=750, C%=10/30, OOP Max=3250</v>
          </cell>
          <cell r="G1542">
            <v>0.61099999999999999</v>
          </cell>
          <cell r="H1542">
            <v>0.626</v>
          </cell>
          <cell r="I1542">
            <v>0.61</v>
          </cell>
          <cell r="J1542">
            <v>0.59499999999999997</v>
          </cell>
          <cell r="K1542">
            <v>0.58299999999999996</v>
          </cell>
          <cell r="L1542">
            <v>0.57199999999999995</v>
          </cell>
          <cell r="M1542">
            <v>0.47099999999999997</v>
          </cell>
        </row>
        <row r="1543">
          <cell r="F1543" t="str">
            <v>Ded=750, C%=10/30, OOP Max=3750</v>
          </cell>
          <cell r="G1543">
            <v>0.61</v>
          </cell>
          <cell r="H1543">
            <v>0.624</v>
          </cell>
          <cell r="I1543">
            <v>0.60799999999999998</v>
          </cell>
          <cell r="J1543">
            <v>0.59399999999999997</v>
          </cell>
          <cell r="K1543">
            <v>0.58199999999999996</v>
          </cell>
          <cell r="L1543">
            <v>0.57099999999999995</v>
          </cell>
          <cell r="M1543">
            <v>0.46899999999999997</v>
          </cell>
        </row>
        <row r="1544">
          <cell r="F1544" t="str">
            <v>Ded=750, C%=10/30, OOP Max=NA</v>
          </cell>
          <cell r="G1544">
            <v>0.6</v>
          </cell>
          <cell r="H1544">
            <v>0.61699999999999999</v>
          </cell>
          <cell r="I1544">
            <v>0.60099999999999998</v>
          </cell>
          <cell r="J1544">
            <v>0.58699999999999997</v>
          </cell>
          <cell r="K1544">
            <v>0.57399999999999995</v>
          </cell>
          <cell r="L1544">
            <v>0.56399999999999995</v>
          </cell>
          <cell r="M1544">
            <v>0.45600000000000002</v>
          </cell>
        </row>
        <row r="1545">
          <cell r="F1545" t="str">
            <v>Ded=750, C%=10/40, OOP Max=800</v>
          </cell>
          <cell r="G1545">
            <v>0.64100000000000001</v>
          </cell>
          <cell r="H1545">
            <v>0.64800000000000002</v>
          </cell>
          <cell r="I1545">
            <v>0.63200000000000001</v>
          </cell>
          <cell r="J1545">
            <v>0.61699999999999999</v>
          </cell>
          <cell r="K1545">
            <v>0.60499999999999998</v>
          </cell>
          <cell r="L1545">
            <v>0.59299999999999997</v>
          </cell>
          <cell r="M1545">
            <v>0.503</v>
          </cell>
        </row>
        <row r="1546">
          <cell r="F1546" t="str">
            <v>Ded=750, C%=10/40, OOP Max=850</v>
          </cell>
          <cell r="G1546">
            <v>0.63600000000000001</v>
          </cell>
          <cell r="H1546">
            <v>0.64300000000000002</v>
          </cell>
          <cell r="I1546">
            <v>0.627</v>
          </cell>
          <cell r="J1546">
            <v>0.61299999999999999</v>
          </cell>
          <cell r="K1546">
            <v>0.6</v>
          </cell>
          <cell r="L1546">
            <v>0.58899999999999997</v>
          </cell>
          <cell r="M1546">
            <v>0.501</v>
          </cell>
        </row>
        <row r="1547">
          <cell r="F1547" t="str">
            <v>Ded=750, C%=10/40, OOP Max=900</v>
          </cell>
          <cell r="G1547">
            <v>0.63200000000000001</v>
          </cell>
          <cell r="H1547">
            <v>0.64</v>
          </cell>
          <cell r="I1547">
            <v>0.624</v>
          </cell>
          <cell r="J1547">
            <v>0.60899999999999999</v>
          </cell>
          <cell r="K1547">
            <v>0.59699999999999998</v>
          </cell>
          <cell r="L1547">
            <v>0.58599999999999997</v>
          </cell>
          <cell r="M1547">
            <v>0.498</v>
          </cell>
        </row>
        <row r="1548">
          <cell r="F1548" t="str">
            <v>Ded=750, C%=10/40, OOP Max=950</v>
          </cell>
          <cell r="G1548">
            <v>0.629</v>
          </cell>
          <cell r="H1548">
            <v>0.63700000000000001</v>
          </cell>
          <cell r="I1548">
            <v>0.621</v>
          </cell>
          <cell r="J1548">
            <v>0.60699999999999998</v>
          </cell>
          <cell r="K1548">
            <v>0.59399999999999997</v>
          </cell>
          <cell r="L1548">
            <v>0.58299999999999996</v>
          </cell>
          <cell r="M1548">
            <v>0.498</v>
          </cell>
        </row>
        <row r="1549">
          <cell r="F1549" t="str">
            <v>Ded=750, C%=10/40, OOP Max=1050</v>
          </cell>
          <cell r="G1549">
            <v>0.624</v>
          </cell>
          <cell r="H1549">
            <v>0.63300000000000001</v>
          </cell>
          <cell r="I1549">
            <v>0.61699999999999999</v>
          </cell>
          <cell r="J1549">
            <v>0.60299999999999998</v>
          </cell>
          <cell r="K1549">
            <v>0.59</v>
          </cell>
          <cell r="L1549">
            <v>0.57899999999999996</v>
          </cell>
          <cell r="M1549">
            <v>0.49399999999999999</v>
          </cell>
        </row>
        <row r="1550">
          <cell r="F1550" t="str">
            <v>Ded=750, C%=10/40, OOP Max=1150</v>
          </cell>
          <cell r="G1550">
            <v>0.62</v>
          </cell>
          <cell r="H1550">
            <v>0.63</v>
          </cell>
          <cell r="I1550">
            <v>0.61399999999999999</v>
          </cell>
          <cell r="J1550">
            <v>0.6</v>
          </cell>
          <cell r="K1550">
            <v>0.58699999999999997</v>
          </cell>
          <cell r="L1550">
            <v>0.57599999999999996</v>
          </cell>
          <cell r="M1550">
            <v>0.49199999999999999</v>
          </cell>
        </row>
        <row r="1551">
          <cell r="F1551" t="str">
            <v>Ded=750, C%=10/40, OOP Max=1250</v>
          </cell>
          <cell r="G1551">
            <v>0.61699999999999999</v>
          </cell>
          <cell r="H1551">
            <v>0.628</v>
          </cell>
          <cell r="I1551">
            <v>0.61199999999999999</v>
          </cell>
          <cell r="J1551">
            <v>0.59699999999999998</v>
          </cell>
          <cell r="K1551">
            <v>0.58499999999999996</v>
          </cell>
          <cell r="L1551">
            <v>0.57399999999999995</v>
          </cell>
          <cell r="M1551">
            <v>0.48899999999999999</v>
          </cell>
        </row>
        <row r="1552">
          <cell r="F1552" t="str">
            <v>Ded=750, C%=10/40, OOP Max=1500</v>
          </cell>
          <cell r="G1552">
            <v>0.61199999999999999</v>
          </cell>
          <cell r="H1552">
            <v>0.623</v>
          </cell>
          <cell r="I1552">
            <v>0.60799999999999998</v>
          </cell>
          <cell r="J1552">
            <v>0.59299999999999997</v>
          </cell>
          <cell r="K1552">
            <v>0.58099999999999996</v>
          </cell>
          <cell r="L1552">
            <v>0.56999999999999995</v>
          </cell>
          <cell r="M1552">
            <v>0.48499999999999999</v>
          </cell>
        </row>
        <row r="1553">
          <cell r="F1553" t="str">
            <v>Ded=750, C%=10/40, OOP Max=1750</v>
          </cell>
          <cell r="G1553">
            <v>0.60899999999999999</v>
          </cell>
          <cell r="H1553">
            <v>0.621</v>
          </cell>
          <cell r="I1553">
            <v>0.60499999999999998</v>
          </cell>
          <cell r="J1553">
            <v>0.59099999999999997</v>
          </cell>
          <cell r="K1553">
            <v>0.57799999999999996</v>
          </cell>
          <cell r="L1553">
            <v>0.56699999999999995</v>
          </cell>
          <cell r="M1553">
            <v>0.48099999999999998</v>
          </cell>
        </row>
        <row r="1554">
          <cell r="F1554" t="str">
            <v>Ded=750, C%=10/40, OOP Max=2250</v>
          </cell>
          <cell r="G1554">
            <v>0.60399999999999998</v>
          </cell>
          <cell r="H1554">
            <v>0.61799999999999999</v>
          </cell>
          <cell r="I1554">
            <v>0.60199999999999998</v>
          </cell>
          <cell r="J1554">
            <v>0.58699999999999997</v>
          </cell>
          <cell r="K1554">
            <v>0.57499999999999996</v>
          </cell>
          <cell r="L1554">
            <v>0.56399999999999995</v>
          </cell>
          <cell r="M1554">
            <v>0.47599999999999998</v>
          </cell>
        </row>
        <row r="1555">
          <cell r="F1555" t="str">
            <v>Ded=750, C%=10/40, OOP Max=2750</v>
          </cell>
          <cell r="G1555">
            <v>0.60199999999999998</v>
          </cell>
          <cell r="H1555">
            <v>0.61499999999999999</v>
          </cell>
          <cell r="I1555">
            <v>0.6</v>
          </cell>
          <cell r="J1555">
            <v>0.58499999999999996</v>
          </cell>
          <cell r="K1555">
            <v>0.57299999999999995</v>
          </cell>
          <cell r="L1555">
            <v>0.56200000000000006</v>
          </cell>
          <cell r="M1555">
            <v>0.47299999999999998</v>
          </cell>
        </row>
        <row r="1556">
          <cell r="F1556" t="str">
            <v>Ded=750, C%=10/40, OOP Max=3250</v>
          </cell>
          <cell r="G1556">
            <v>0.6</v>
          </cell>
          <cell r="H1556">
            <v>0.61399999999999999</v>
          </cell>
          <cell r="I1556">
            <v>0.59799999999999998</v>
          </cell>
          <cell r="J1556">
            <v>0.58399999999999996</v>
          </cell>
          <cell r="K1556">
            <v>0.57099999999999995</v>
          </cell>
          <cell r="L1556">
            <v>0.56000000000000005</v>
          </cell>
          <cell r="M1556">
            <v>0.47099999999999997</v>
          </cell>
        </row>
        <row r="1557">
          <cell r="F1557" t="str">
            <v>Ded=750, C%=10/40, OOP Max=3750</v>
          </cell>
          <cell r="G1557">
            <v>0.59799999999999998</v>
          </cell>
          <cell r="H1557">
            <v>0.61299999999999999</v>
          </cell>
          <cell r="I1557">
            <v>0.59699999999999998</v>
          </cell>
          <cell r="J1557">
            <v>0.58199999999999996</v>
          </cell>
          <cell r="K1557">
            <v>0.56999999999999995</v>
          </cell>
          <cell r="L1557">
            <v>0.55900000000000005</v>
          </cell>
          <cell r="M1557">
            <v>0.46899999999999997</v>
          </cell>
        </row>
        <row r="1558">
          <cell r="F1558" t="str">
            <v>Ded=750, C%=10/40, OOP Max=NA</v>
          </cell>
          <cell r="G1558">
            <v>0.58799999999999997</v>
          </cell>
          <cell r="H1558">
            <v>0.60499999999999998</v>
          </cell>
          <cell r="I1558">
            <v>0.59</v>
          </cell>
          <cell r="J1558">
            <v>0.57499999999999996</v>
          </cell>
          <cell r="K1558">
            <v>0.56299999999999994</v>
          </cell>
          <cell r="L1558">
            <v>0.55200000000000005</v>
          </cell>
          <cell r="M1558">
            <v>0.45600000000000002</v>
          </cell>
        </row>
        <row r="1559">
          <cell r="F1559" t="str">
            <v>Ded=750, C%=10/50, OOP Max=800</v>
          </cell>
          <cell r="G1559">
            <v>0.63</v>
          </cell>
          <cell r="H1559">
            <v>0.63700000000000001</v>
          </cell>
          <cell r="I1559">
            <v>0.62</v>
          </cell>
          <cell r="J1559">
            <v>0.60599999999999998</v>
          </cell>
          <cell r="K1559">
            <v>0.59299999999999997</v>
          </cell>
          <cell r="L1559">
            <v>0.58199999999999996</v>
          </cell>
          <cell r="M1559">
            <v>0.503</v>
          </cell>
        </row>
        <row r="1560">
          <cell r="F1560" t="str">
            <v>Ded=750, C%=10/50, OOP Max=850</v>
          </cell>
          <cell r="G1560">
            <v>0.625</v>
          </cell>
          <cell r="H1560">
            <v>0.63200000000000001</v>
          </cell>
          <cell r="I1560">
            <v>0.61599999999999999</v>
          </cell>
          <cell r="J1560">
            <v>0.60199999999999998</v>
          </cell>
          <cell r="K1560">
            <v>0.58899999999999997</v>
          </cell>
          <cell r="L1560">
            <v>0.57799999999999996</v>
          </cell>
          <cell r="M1560">
            <v>0.501</v>
          </cell>
        </row>
        <row r="1561">
          <cell r="F1561" t="str">
            <v>Ded=750, C%=10/50, OOP Max=900</v>
          </cell>
          <cell r="G1561">
            <v>0.621</v>
          </cell>
          <cell r="H1561">
            <v>0.629</v>
          </cell>
          <cell r="I1561">
            <v>0.61299999999999999</v>
          </cell>
          <cell r="J1561">
            <v>0.59799999999999998</v>
          </cell>
          <cell r="K1561">
            <v>0.58599999999999997</v>
          </cell>
          <cell r="L1561">
            <v>0.57499999999999996</v>
          </cell>
          <cell r="M1561">
            <v>0.498</v>
          </cell>
        </row>
        <row r="1562">
          <cell r="F1562" t="str">
            <v>Ded=750, C%=10/50, OOP Max=950</v>
          </cell>
          <cell r="G1562">
            <v>0.61799999999999999</v>
          </cell>
          <cell r="H1562">
            <v>0.626</v>
          </cell>
          <cell r="I1562">
            <v>0.61</v>
          </cell>
          <cell r="J1562">
            <v>0.59599999999999997</v>
          </cell>
          <cell r="K1562">
            <v>0.58299999999999996</v>
          </cell>
          <cell r="L1562">
            <v>0.57199999999999995</v>
          </cell>
          <cell r="M1562">
            <v>0.498</v>
          </cell>
        </row>
        <row r="1563">
          <cell r="F1563" t="str">
            <v>Ded=750, C%=10/50, OOP Max=1050</v>
          </cell>
          <cell r="G1563">
            <v>0.61299999999999999</v>
          </cell>
          <cell r="H1563">
            <v>0.622</v>
          </cell>
          <cell r="I1563">
            <v>0.60599999999999998</v>
          </cell>
          <cell r="J1563">
            <v>0.59199999999999997</v>
          </cell>
          <cell r="K1563">
            <v>0.57899999999999996</v>
          </cell>
          <cell r="L1563">
            <v>0.56799999999999995</v>
          </cell>
          <cell r="M1563">
            <v>0.49399999999999999</v>
          </cell>
        </row>
        <row r="1564">
          <cell r="F1564" t="str">
            <v>Ded=750, C%=10/50, OOP Max=1150</v>
          </cell>
          <cell r="G1564">
            <v>0.60899999999999999</v>
          </cell>
          <cell r="H1564">
            <v>0.61899999999999999</v>
          </cell>
          <cell r="I1564">
            <v>0.60299999999999998</v>
          </cell>
          <cell r="J1564">
            <v>0.58799999999999997</v>
          </cell>
          <cell r="K1564">
            <v>0.57599999999999996</v>
          </cell>
          <cell r="L1564">
            <v>0.56499999999999995</v>
          </cell>
          <cell r="M1564">
            <v>0.49199999999999999</v>
          </cell>
        </row>
        <row r="1565">
          <cell r="F1565" t="str">
            <v>Ded=750, C%=10/50, OOP Max=1250</v>
          </cell>
          <cell r="G1565">
            <v>0.60599999999999998</v>
          </cell>
          <cell r="H1565">
            <v>0.61699999999999999</v>
          </cell>
          <cell r="I1565">
            <v>0.60099999999999998</v>
          </cell>
          <cell r="J1565">
            <v>0.58599999999999997</v>
          </cell>
          <cell r="K1565">
            <v>0.57399999999999995</v>
          </cell>
          <cell r="L1565">
            <v>0.56299999999999994</v>
          </cell>
          <cell r="M1565">
            <v>0.48899999999999999</v>
          </cell>
        </row>
        <row r="1566">
          <cell r="F1566" t="str">
            <v>Ded=750, C%=10/50, OOP Max=1500</v>
          </cell>
          <cell r="G1566">
            <v>0.60099999999999998</v>
          </cell>
          <cell r="H1566">
            <v>0.61199999999999999</v>
          </cell>
          <cell r="I1566">
            <v>0.59599999999999997</v>
          </cell>
          <cell r="J1566">
            <v>0.58199999999999996</v>
          </cell>
          <cell r="K1566">
            <v>0.56999999999999995</v>
          </cell>
          <cell r="L1566">
            <v>0.55900000000000005</v>
          </cell>
          <cell r="M1566">
            <v>0.48499999999999999</v>
          </cell>
        </row>
        <row r="1567">
          <cell r="F1567" t="str">
            <v>Ded=750, C%=10/50, OOP Max=1750</v>
          </cell>
          <cell r="G1567">
            <v>0.59699999999999998</v>
          </cell>
          <cell r="H1567">
            <v>0.61</v>
          </cell>
          <cell r="I1567">
            <v>0.59399999999999997</v>
          </cell>
          <cell r="J1567">
            <v>0.57899999999999996</v>
          </cell>
          <cell r="K1567">
            <v>0.56699999999999995</v>
          </cell>
          <cell r="L1567">
            <v>0.55600000000000005</v>
          </cell>
          <cell r="M1567">
            <v>0.48099999999999998</v>
          </cell>
        </row>
        <row r="1568">
          <cell r="F1568" t="str">
            <v>Ded=750, C%=10/50, OOP Max=2250</v>
          </cell>
          <cell r="G1568">
            <v>0.59299999999999997</v>
          </cell>
          <cell r="H1568">
            <v>0.60599999999999998</v>
          </cell>
          <cell r="I1568">
            <v>0.59099999999999997</v>
          </cell>
          <cell r="J1568">
            <v>0.57599999999999996</v>
          </cell>
          <cell r="K1568">
            <v>0.56399999999999995</v>
          </cell>
          <cell r="L1568">
            <v>0.55300000000000005</v>
          </cell>
          <cell r="M1568">
            <v>0.47599999999999998</v>
          </cell>
        </row>
        <row r="1569">
          <cell r="F1569" t="str">
            <v>Ded=750, C%=10/50, OOP Max=2750</v>
          </cell>
          <cell r="G1569">
            <v>0.59099999999999997</v>
          </cell>
          <cell r="H1569">
            <v>0.60399999999999998</v>
          </cell>
          <cell r="I1569">
            <v>0.58799999999999997</v>
          </cell>
          <cell r="J1569">
            <v>0.57399999999999995</v>
          </cell>
          <cell r="K1569">
            <v>0.56200000000000006</v>
          </cell>
          <cell r="L1569">
            <v>0.55100000000000005</v>
          </cell>
          <cell r="M1569">
            <v>0.47299999999999998</v>
          </cell>
        </row>
        <row r="1570">
          <cell r="F1570" t="str">
            <v>Ded=750, C%=10/50, OOP Max=3250</v>
          </cell>
          <cell r="G1570">
            <v>0.58899999999999997</v>
          </cell>
          <cell r="H1570">
            <v>0.60299999999999998</v>
          </cell>
          <cell r="I1570">
            <v>0.58699999999999997</v>
          </cell>
          <cell r="J1570">
            <v>0.57199999999999995</v>
          </cell>
          <cell r="K1570">
            <v>0.56000000000000005</v>
          </cell>
          <cell r="L1570">
            <v>0.54900000000000004</v>
          </cell>
          <cell r="M1570">
            <v>0.47099999999999997</v>
          </cell>
        </row>
        <row r="1571">
          <cell r="F1571" t="str">
            <v>Ded=750, C%=10/50, OOP Max=3750</v>
          </cell>
          <cell r="G1571">
            <v>0.58699999999999997</v>
          </cell>
          <cell r="H1571">
            <v>0.60199999999999998</v>
          </cell>
          <cell r="I1571">
            <v>0.58599999999999997</v>
          </cell>
          <cell r="J1571">
            <v>0.57099999999999995</v>
          </cell>
          <cell r="K1571">
            <v>0.55900000000000005</v>
          </cell>
          <cell r="L1571">
            <v>0.54800000000000004</v>
          </cell>
          <cell r="M1571">
            <v>0.46899999999999997</v>
          </cell>
        </row>
        <row r="1572">
          <cell r="F1572" t="str">
            <v>Ded=750, C%=10/50, OOP Max=NA</v>
          </cell>
          <cell r="G1572">
            <v>0.57699999999999996</v>
          </cell>
          <cell r="H1572">
            <v>0.59399999999999997</v>
          </cell>
          <cell r="I1572">
            <v>0.57899999999999996</v>
          </cell>
          <cell r="J1572">
            <v>0.56399999999999995</v>
          </cell>
          <cell r="K1572">
            <v>0.55200000000000005</v>
          </cell>
          <cell r="L1572">
            <v>0.54100000000000004</v>
          </cell>
          <cell r="M1572">
            <v>0.45600000000000002</v>
          </cell>
        </row>
        <row r="1573">
          <cell r="F1573" t="str">
            <v>Ded=750, C%=20/30, OOP Max=850</v>
          </cell>
          <cell r="G1573">
            <v>0.63500000000000001</v>
          </cell>
          <cell r="H1573">
            <v>0.65100000000000002</v>
          </cell>
          <cell r="I1573">
            <v>0.63500000000000001</v>
          </cell>
          <cell r="J1573">
            <v>0.62</v>
          </cell>
          <cell r="K1573">
            <v>0.60799999999999998</v>
          </cell>
          <cell r="L1573">
            <v>0.59699999999999998</v>
          </cell>
          <cell r="M1573">
            <v>0.49299999999999999</v>
          </cell>
        </row>
        <row r="1574">
          <cell r="F1574" t="str">
            <v>Ded=750, C%=20/30, OOP Max=950</v>
          </cell>
          <cell r="G1574">
            <v>0.625</v>
          </cell>
          <cell r="H1574">
            <v>0.64200000000000002</v>
          </cell>
          <cell r="I1574">
            <v>0.626</v>
          </cell>
          <cell r="J1574">
            <v>0.61199999999999999</v>
          </cell>
          <cell r="K1574">
            <v>0.59899999999999998</v>
          </cell>
          <cell r="L1574">
            <v>0.58799999999999997</v>
          </cell>
          <cell r="M1574">
            <v>0.48899999999999999</v>
          </cell>
        </row>
        <row r="1575">
          <cell r="F1575" t="str">
            <v>Ded=750, C%=20/30, OOP Max=1050</v>
          </cell>
          <cell r="G1575">
            <v>0.61699999999999999</v>
          </cell>
          <cell r="H1575">
            <v>0.63500000000000001</v>
          </cell>
          <cell r="I1575">
            <v>0.61899999999999999</v>
          </cell>
          <cell r="J1575">
            <v>0.60499999999999998</v>
          </cell>
          <cell r="K1575">
            <v>0.59299999999999997</v>
          </cell>
          <cell r="L1575">
            <v>0.58199999999999996</v>
          </cell>
          <cell r="M1575">
            <v>0.48299999999999998</v>
          </cell>
        </row>
        <row r="1576">
          <cell r="F1576" t="str">
            <v>Ded=750, C%=20/30, OOP Max=1150</v>
          </cell>
          <cell r="G1576">
            <v>0.61099999999999999</v>
          </cell>
          <cell r="H1576">
            <v>0.63</v>
          </cell>
          <cell r="I1576">
            <v>0.61399999999999999</v>
          </cell>
          <cell r="J1576">
            <v>0.6</v>
          </cell>
          <cell r="K1576">
            <v>0.58699999999999997</v>
          </cell>
          <cell r="L1576">
            <v>0.57599999999999996</v>
          </cell>
          <cell r="M1576">
            <v>0.48099999999999998</v>
          </cell>
        </row>
        <row r="1577">
          <cell r="F1577" t="str">
            <v>Ded=750, C%=20/30, OOP Max=1350</v>
          </cell>
          <cell r="G1577">
            <v>0.60199999999999998</v>
          </cell>
          <cell r="H1577">
            <v>0.622</v>
          </cell>
          <cell r="I1577">
            <v>0.60599999999999998</v>
          </cell>
          <cell r="J1577">
            <v>0.59199999999999997</v>
          </cell>
          <cell r="K1577">
            <v>0.57899999999999996</v>
          </cell>
          <cell r="L1577">
            <v>0.56799999999999995</v>
          </cell>
          <cell r="M1577">
            <v>0.47499999999999998</v>
          </cell>
        </row>
        <row r="1578">
          <cell r="F1578" t="str">
            <v>Ded=750, C%=20/30, OOP Max=1550</v>
          </cell>
          <cell r="G1578">
            <v>0.59399999999999997</v>
          </cell>
          <cell r="H1578">
            <v>0.61599999999999999</v>
          </cell>
          <cell r="I1578">
            <v>0.6</v>
          </cell>
          <cell r="J1578">
            <v>0.58599999999999997</v>
          </cell>
          <cell r="K1578">
            <v>0.57299999999999995</v>
          </cell>
          <cell r="L1578">
            <v>0.56200000000000006</v>
          </cell>
          <cell r="M1578">
            <v>0.47</v>
          </cell>
        </row>
        <row r="1579">
          <cell r="F1579" t="str">
            <v>Ded=750, C%=20/30, OOP Max=1750</v>
          </cell>
          <cell r="G1579">
            <v>0.58799999999999997</v>
          </cell>
          <cell r="H1579">
            <v>0.61099999999999999</v>
          </cell>
          <cell r="I1579">
            <v>0.59499999999999997</v>
          </cell>
          <cell r="J1579">
            <v>0.58099999999999996</v>
          </cell>
          <cell r="K1579">
            <v>0.56799999999999995</v>
          </cell>
          <cell r="L1579">
            <v>0.55700000000000005</v>
          </cell>
          <cell r="M1579">
            <v>0.46400000000000002</v>
          </cell>
        </row>
        <row r="1580">
          <cell r="F1580" t="str">
            <v>Ded=750, C%=20/30, OOP Max=2250</v>
          </cell>
          <cell r="G1580">
            <v>0.57799999999999996</v>
          </cell>
          <cell r="H1580">
            <v>0.60299999999999998</v>
          </cell>
          <cell r="I1580">
            <v>0.58699999999999997</v>
          </cell>
          <cell r="J1580">
            <v>0.57299999999999995</v>
          </cell>
          <cell r="K1580">
            <v>0.56000000000000005</v>
          </cell>
          <cell r="L1580">
            <v>0.54900000000000004</v>
          </cell>
          <cell r="M1580">
            <v>0.45600000000000002</v>
          </cell>
        </row>
        <row r="1581">
          <cell r="F1581" t="str">
            <v>Ded=750, C%=20/30, OOP Max=2750</v>
          </cell>
          <cell r="G1581">
            <v>0.57199999999999995</v>
          </cell>
          <cell r="H1581">
            <v>0.59799999999999998</v>
          </cell>
          <cell r="I1581">
            <v>0.58199999999999996</v>
          </cell>
          <cell r="J1581">
            <v>0.56799999999999995</v>
          </cell>
          <cell r="K1581">
            <v>0.55500000000000005</v>
          </cell>
          <cell r="L1581">
            <v>0.54400000000000004</v>
          </cell>
          <cell r="M1581">
            <v>0.44900000000000001</v>
          </cell>
        </row>
        <row r="1582">
          <cell r="F1582" t="str">
            <v>Ded=750, C%=20/30, OOP Max=3750</v>
          </cell>
          <cell r="G1582">
            <v>0.56399999999999995</v>
          </cell>
          <cell r="H1582">
            <v>0.59099999999999997</v>
          </cell>
          <cell r="I1582">
            <v>0.57599999999999996</v>
          </cell>
          <cell r="J1582">
            <v>0.56100000000000005</v>
          </cell>
          <cell r="K1582">
            <v>0.54900000000000004</v>
          </cell>
          <cell r="L1582">
            <v>0.53800000000000003</v>
          </cell>
          <cell r="M1582">
            <v>0.439</v>
          </cell>
        </row>
        <row r="1583">
          <cell r="F1583" t="str">
            <v>Ded=750, C%=20/30, OOP Max=4750</v>
          </cell>
          <cell r="G1583">
            <v>0.55800000000000005</v>
          </cell>
          <cell r="H1583">
            <v>0.58699999999999997</v>
          </cell>
          <cell r="I1583">
            <v>0.57099999999999995</v>
          </cell>
          <cell r="J1583">
            <v>0.55700000000000005</v>
          </cell>
          <cell r="K1583">
            <v>0.54500000000000004</v>
          </cell>
          <cell r="L1583">
            <v>0.53400000000000003</v>
          </cell>
          <cell r="M1583">
            <v>0.433</v>
          </cell>
        </row>
        <row r="1584">
          <cell r="F1584" t="str">
            <v>Ded=750, C%=20/30, OOP Max=5750</v>
          </cell>
          <cell r="G1584">
            <v>0.55400000000000005</v>
          </cell>
          <cell r="H1584">
            <v>0.58399999999999996</v>
          </cell>
          <cell r="I1584">
            <v>0.56799999999999995</v>
          </cell>
          <cell r="J1584">
            <v>0.55400000000000005</v>
          </cell>
          <cell r="K1584">
            <v>0.54200000000000004</v>
          </cell>
          <cell r="L1584">
            <v>0.53100000000000003</v>
          </cell>
          <cell r="M1584">
            <v>0.43</v>
          </cell>
        </row>
        <row r="1585">
          <cell r="F1585" t="str">
            <v>Ded=750, C%=20/30, OOP Max=6750</v>
          </cell>
          <cell r="G1585">
            <v>0.55200000000000005</v>
          </cell>
          <cell r="H1585">
            <v>0.58199999999999996</v>
          </cell>
          <cell r="I1585">
            <v>0.56599999999999995</v>
          </cell>
          <cell r="J1585">
            <v>0.55200000000000005</v>
          </cell>
          <cell r="K1585">
            <v>0.53900000000000003</v>
          </cell>
          <cell r="L1585">
            <v>0.52800000000000002</v>
          </cell>
          <cell r="M1585">
            <v>0.42599999999999999</v>
          </cell>
        </row>
        <row r="1586">
          <cell r="F1586" t="str">
            <v>Ded=750, C%=20/30, OOP Max=NA</v>
          </cell>
          <cell r="G1586">
            <v>0.53200000000000003</v>
          </cell>
          <cell r="H1586">
            <v>0.56699999999999995</v>
          </cell>
          <cell r="I1586">
            <v>0.55200000000000005</v>
          </cell>
          <cell r="J1586">
            <v>0.53800000000000003</v>
          </cell>
          <cell r="K1586">
            <v>0.52500000000000002</v>
          </cell>
          <cell r="L1586">
            <v>0.51400000000000001</v>
          </cell>
          <cell r="M1586">
            <v>0.39900000000000002</v>
          </cell>
        </row>
        <row r="1587">
          <cell r="F1587" t="str">
            <v>Ded=750, C%=20/40, OOP Max=850</v>
          </cell>
          <cell r="G1587">
            <v>0.623</v>
          </cell>
          <cell r="H1587">
            <v>0.63900000000000001</v>
          </cell>
          <cell r="I1587">
            <v>0.623</v>
          </cell>
          <cell r="J1587">
            <v>0.60799999999999998</v>
          </cell>
          <cell r="K1587">
            <v>0.59599999999999997</v>
          </cell>
          <cell r="L1587">
            <v>0.58499999999999996</v>
          </cell>
          <cell r="M1587">
            <v>0.49299999999999999</v>
          </cell>
        </row>
        <row r="1588">
          <cell r="F1588" t="str">
            <v>Ded=750, C%=20/40, OOP Max=950</v>
          </cell>
          <cell r="G1588">
            <v>0.61299999999999999</v>
          </cell>
          <cell r="H1588">
            <v>0.63</v>
          </cell>
          <cell r="I1588">
            <v>0.61399999999999999</v>
          </cell>
          <cell r="J1588">
            <v>0.6</v>
          </cell>
          <cell r="K1588">
            <v>0.58699999999999997</v>
          </cell>
          <cell r="L1588">
            <v>0.57599999999999996</v>
          </cell>
          <cell r="M1588">
            <v>0.48899999999999999</v>
          </cell>
        </row>
        <row r="1589">
          <cell r="F1589" t="str">
            <v>Ded=750, C%=20/40, OOP Max=1050</v>
          </cell>
          <cell r="G1589">
            <v>0.60599999999999998</v>
          </cell>
          <cell r="H1589">
            <v>0.624</v>
          </cell>
          <cell r="I1589">
            <v>0.60799999999999998</v>
          </cell>
          <cell r="J1589">
            <v>0.59299999999999997</v>
          </cell>
          <cell r="K1589">
            <v>0.58099999999999996</v>
          </cell>
          <cell r="L1589">
            <v>0.56999999999999995</v>
          </cell>
          <cell r="M1589">
            <v>0.48299999999999998</v>
          </cell>
        </row>
        <row r="1590">
          <cell r="F1590" t="str">
            <v>Ded=750, C%=20/40, OOP Max=1150</v>
          </cell>
          <cell r="G1590">
            <v>0.6</v>
          </cell>
          <cell r="H1590">
            <v>0.61799999999999999</v>
          </cell>
          <cell r="I1590">
            <v>0.60299999999999998</v>
          </cell>
          <cell r="J1590">
            <v>0.58799999999999997</v>
          </cell>
          <cell r="K1590">
            <v>0.57599999999999996</v>
          </cell>
          <cell r="L1590">
            <v>0.56499999999999995</v>
          </cell>
          <cell r="M1590">
            <v>0.48099999999999998</v>
          </cell>
        </row>
        <row r="1591">
          <cell r="F1591" t="str">
            <v>Ded=750, C%=20/40, OOP Max=1350</v>
          </cell>
          <cell r="G1591">
            <v>0.59</v>
          </cell>
          <cell r="H1591">
            <v>0.61</v>
          </cell>
          <cell r="I1591">
            <v>0.59399999999999997</v>
          </cell>
          <cell r="J1591">
            <v>0.57999999999999996</v>
          </cell>
          <cell r="K1591">
            <v>0.56699999999999995</v>
          </cell>
          <cell r="L1591">
            <v>0.55600000000000005</v>
          </cell>
          <cell r="M1591">
            <v>0.47499999999999998</v>
          </cell>
        </row>
        <row r="1592">
          <cell r="F1592" t="str">
            <v>Ded=750, C%=20/40, OOP Max=1550</v>
          </cell>
          <cell r="G1592">
            <v>0.58299999999999996</v>
          </cell>
          <cell r="H1592">
            <v>0.60399999999999998</v>
          </cell>
          <cell r="I1592">
            <v>0.58799999999999997</v>
          </cell>
          <cell r="J1592">
            <v>0.57399999999999995</v>
          </cell>
          <cell r="K1592">
            <v>0.56100000000000005</v>
          </cell>
          <cell r="L1592">
            <v>0.55000000000000004</v>
          </cell>
          <cell r="M1592">
            <v>0.47</v>
          </cell>
        </row>
        <row r="1593">
          <cell r="F1593" t="str">
            <v>Ded=750, C%=20/40, OOP Max=1750</v>
          </cell>
          <cell r="G1593">
            <v>0.57699999999999996</v>
          </cell>
          <cell r="H1593">
            <v>0.59899999999999998</v>
          </cell>
          <cell r="I1593">
            <v>0.58299999999999996</v>
          </cell>
          <cell r="J1593">
            <v>0.56899999999999995</v>
          </cell>
          <cell r="K1593">
            <v>0.55700000000000005</v>
          </cell>
          <cell r="L1593">
            <v>0.54600000000000004</v>
          </cell>
          <cell r="M1593">
            <v>0.46400000000000002</v>
          </cell>
        </row>
        <row r="1594">
          <cell r="F1594" t="str">
            <v>Ded=750, C%=20/40, OOP Max=2250</v>
          </cell>
          <cell r="G1594">
            <v>0.56699999999999995</v>
          </cell>
          <cell r="H1594">
            <v>0.59099999999999997</v>
          </cell>
          <cell r="I1594">
            <v>0.57499999999999996</v>
          </cell>
          <cell r="J1594">
            <v>0.56100000000000005</v>
          </cell>
          <cell r="K1594">
            <v>0.54900000000000004</v>
          </cell>
          <cell r="L1594">
            <v>0.53800000000000003</v>
          </cell>
          <cell r="M1594">
            <v>0.45600000000000002</v>
          </cell>
        </row>
        <row r="1595">
          <cell r="F1595" t="str">
            <v>Ded=750, C%=20/40, OOP Max=2750</v>
          </cell>
          <cell r="G1595">
            <v>0.56000000000000005</v>
          </cell>
          <cell r="H1595">
            <v>0.58599999999999997</v>
          </cell>
          <cell r="I1595">
            <v>0.56999999999999995</v>
          </cell>
          <cell r="J1595">
            <v>0.55600000000000005</v>
          </cell>
          <cell r="K1595">
            <v>0.54400000000000004</v>
          </cell>
          <cell r="L1595">
            <v>0.53300000000000003</v>
          </cell>
          <cell r="M1595">
            <v>0.44900000000000001</v>
          </cell>
        </row>
        <row r="1596">
          <cell r="F1596" t="str">
            <v>Ded=750, C%=20/40, OOP Max=3750</v>
          </cell>
          <cell r="G1596">
            <v>0.55200000000000005</v>
          </cell>
          <cell r="H1596">
            <v>0.57999999999999996</v>
          </cell>
          <cell r="I1596">
            <v>0.56399999999999995</v>
          </cell>
          <cell r="J1596">
            <v>0.55000000000000004</v>
          </cell>
          <cell r="K1596">
            <v>0.53700000000000003</v>
          </cell>
          <cell r="L1596">
            <v>0.52600000000000002</v>
          </cell>
          <cell r="M1596">
            <v>0.439</v>
          </cell>
        </row>
        <row r="1597">
          <cell r="F1597" t="str">
            <v>Ded=750, C%=20/40, OOP Max=4750</v>
          </cell>
          <cell r="G1597">
            <v>0.54700000000000004</v>
          </cell>
          <cell r="H1597">
            <v>0.57499999999999996</v>
          </cell>
          <cell r="I1597">
            <v>0.56000000000000005</v>
          </cell>
          <cell r="J1597">
            <v>0.54500000000000004</v>
          </cell>
          <cell r="K1597">
            <v>0.53300000000000003</v>
          </cell>
          <cell r="L1597">
            <v>0.52200000000000002</v>
          </cell>
          <cell r="M1597">
            <v>0.433</v>
          </cell>
        </row>
        <row r="1598">
          <cell r="F1598" t="str">
            <v>Ded=750, C%=20/40, OOP Max=5750</v>
          </cell>
          <cell r="G1598">
            <v>0.54300000000000004</v>
          </cell>
          <cell r="H1598">
            <v>0.57199999999999995</v>
          </cell>
          <cell r="I1598">
            <v>0.55700000000000005</v>
          </cell>
          <cell r="J1598">
            <v>0.54200000000000004</v>
          </cell>
          <cell r="K1598">
            <v>0.53</v>
          </cell>
          <cell r="L1598">
            <v>0.51900000000000002</v>
          </cell>
          <cell r="M1598">
            <v>0.43</v>
          </cell>
        </row>
        <row r="1599">
          <cell r="F1599" t="str">
            <v>Ded=750, C%=20/40, OOP Max=6750</v>
          </cell>
          <cell r="G1599">
            <v>0.54</v>
          </cell>
          <cell r="H1599">
            <v>0.56999999999999995</v>
          </cell>
          <cell r="I1599">
            <v>0.55400000000000005</v>
          </cell>
          <cell r="J1599">
            <v>0.54</v>
          </cell>
          <cell r="K1599">
            <v>0.52800000000000002</v>
          </cell>
          <cell r="L1599">
            <v>0.51700000000000002</v>
          </cell>
          <cell r="M1599">
            <v>0.42599999999999999</v>
          </cell>
        </row>
        <row r="1600">
          <cell r="F1600" t="str">
            <v>Ded=750, C%=20/40, OOP Max=NA</v>
          </cell>
          <cell r="G1600">
            <v>0.52</v>
          </cell>
          <cell r="H1600">
            <v>0.55600000000000005</v>
          </cell>
          <cell r="I1600">
            <v>0.54</v>
          </cell>
          <cell r="J1600">
            <v>0.52600000000000002</v>
          </cell>
          <cell r="K1600">
            <v>0.51400000000000001</v>
          </cell>
          <cell r="L1600">
            <v>0.503</v>
          </cell>
          <cell r="M1600">
            <v>0.39900000000000002</v>
          </cell>
        </row>
        <row r="1601">
          <cell r="F1601" t="str">
            <v>Ded=750, C%=20/50, OOP Max=850</v>
          </cell>
          <cell r="G1601">
            <v>0.61199999999999999</v>
          </cell>
          <cell r="H1601">
            <v>0.628</v>
          </cell>
          <cell r="I1601">
            <v>0.61199999999999999</v>
          </cell>
          <cell r="J1601">
            <v>0.59699999999999998</v>
          </cell>
          <cell r="K1601">
            <v>0.58499999999999996</v>
          </cell>
          <cell r="L1601">
            <v>0.57399999999999995</v>
          </cell>
          <cell r="M1601">
            <v>0.49299999999999999</v>
          </cell>
        </row>
        <row r="1602">
          <cell r="F1602" t="str">
            <v>Ded=750, C%=20/50, OOP Max=950</v>
          </cell>
          <cell r="G1602">
            <v>0.60199999999999998</v>
          </cell>
          <cell r="H1602">
            <v>0.61899999999999999</v>
          </cell>
          <cell r="I1602">
            <v>0.60299999999999998</v>
          </cell>
          <cell r="J1602">
            <v>0.58899999999999997</v>
          </cell>
          <cell r="K1602">
            <v>0.57599999999999996</v>
          </cell>
          <cell r="L1602">
            <v>0.56499999999999995</v>
          </cell>
          <cell r="M1602">
            <v>0.48899999999999999</v>
          </cell>
        </row>
        <row r="1603">
          <cell r="F1603" t="str">
            <v>Ded=750, C%=20/50, OOP Max=1050</v>
          </cell>
          <cell r="G1603">
            <v>0.59499999999999997</v>
          </cell>
          <cell r="H1603">
            <v>0.61299999999999999</v>
          </cell>
          <cell r="I1603">
            <v>0.59699999999999998</v>
          </cell>
          <cell r="J1603">
            <v>0.58199999999999996</v>
          </cell>
          <cell r="K1603">
            <v>0.56999999999999995</v>
          </cell>
          <cell r="L1603">
            <v>0.55900000000000005</v>
          </cell>
          <cell r="M1603">
            <v>0.48299999999999998</v>
          </cell>
        </row>
        <row r="1604">
          <cell r="F1604" t="str">
            <v>Ded=750, C%=20/50, OOP Max=1150</v>
          </cell>
          <cell r="G1604">
            <v>0.58799999999999997</v>
          </cell>
          <cell r="H1604">
            <v>0.60699999999999998</v>
          </cell>
          <cell r="I1604">
            <v>0.59099999999999997</v>
          </cell>
          <cell r="J1604">
            <v>0.57699999999999996</v>
          </cell>
          <cell r="K1604">
            <v>0.56499999999999995</v>
          </cell>
          <cell r="L1604">
            <v>0.55400000000000005</v>
          </cell>
          <cell r="M1604">
            <v>0.48099999999999998</v>
          </cell>
        </row>
        <row r="1605">
          <cell r="F1605" t="str">
            <v>Ded=750, C%=20/50, OOP Max=1350</v>
          </cell>
          <cell r="G1605">
            <v>0.57899999999999996</v>
          </cell>
          <cell r="H1605">
            <v>0.59899999999999998</v>
          </cell>
          <cell r="I1605">
            <v>0.58299999999999996</v>
          </cell>
          <cell r="J1605">
            <v>0.56899999999999995</v>
          </cell>
          <cell r="K1605">
            <v>0.55600000000000005</v>
          </cell>
          <cell r="L1605">
            <v>0.54500000000000004</v>
          </cell>
          <cell r="M1605">
            <v>0.47499999999999998</v>
          </cell>
        </row>
        <row r="1606">
          <cell r="F1606" t="str">
            <v>Ded=750, C%=20/50, OOP Max=1550</v>
          </cell>
          <cell r="G1606">
            <v>0.57199999999999995</v>
          </cell>
          <cell r="H1606">
            <v>0.59299999999999997</v>
          </cell>
          <cell r="I1606">
            <v>0.57699999999999996</v>
          </cell>
          <cell r="J1606">
            <v>0.56299999999999994</v>
          </cell>
          <cell r="K1606">
            <v>0.55000000000000004</v>
          </cell>
          <cell r="L1606">
            <v>0.53900000000000003</v>
          </cell>
          <cell r="M1606">
            <v>0.47</v>
          </cell>
        </row>
        <row r="1607">
          <cell r="F1607" t="str">
            <v>Ded=750, C%=20/50, OOP Max=1750</v>
          </cell>
          <cell r="G1607">
            <v>0.56599999999999995</v>
          </cell>
          <cell r="H1607">
            <v>0.58799999999999997</v>
          </cell>
          <cell r="I1607">
            <v>0.57199999999999995</v>
          </cell>
          <cell r="J1607">
            <v>0.55800000000000005</v>
          </cell>
          <cell r="K1607">
            <v>0.54600000000000004</v>
          </cell>
          <cell r="L1607">
            <v>0.53500000000000003</v>
          </cell>
          <cell r="M1607">
            <v>0.46400000000000002</v>
          </cell>
        </row>
        <row r="1608">
          <cell r="F1608" t="str">
            <v>Ded=750, C%=20/50, OOP Max=2250</v>
          </cell>
          <cell r="G1608">
            <v>0.55600000000000005</v>
          </cell>
          <cell r="H1608">
            <v>0.57999999999999996</v>
          </cell>
          <cell r="I1608">
            <v>0.56399999999999995</v>
          </cell>
          <cell r="J1608">
            <v>0.55000000000000004</v>
          </cell>
          <cell r="K1608">
            <v>0.53800000000000003</v>
          </cell>
          <cell r="L1608">
            <v>0.52700000000000002</v>
          </cell>
          <cell r="M1608">
            <v>0.45600000000000002</v>
          </cell>
        </row>
        <row r="1609">
          <cell r="F1609" t="str">
            <v>Ded=750, C%=20/50, OOP Max=2750</v>
          </cell>
          <cell r="G1609">
            <v>0.54900000000000004</v>
          </cell>
          <cell r="H1609">
            <v>0.57499999999999996</v>
          </cell>
          <cell r="I1609">
            <v>0.55900000000000005</v>
          </cell>
          <cell r="J1609">
            <v>0.54500000000000004</v>
          </cell>
          <cell r="K1609">
            <v>0.53200000000000003</v>
          </cell>
          <cell r="L1609">
            <v>0.52200000000000002</v>
          </cell>
          <cell r="M1609">
            <v>0.44900000000000001</v>
          </cell>
        </row>
        <row r="1610">
          <cell r="F1610" t="str">
            <v>Ded=750, C%=20/50, OOP Max=3750</v>
          </cell>
          <cell r="G1610">
            <v>0.54100000000000004</v>
          </cell>
          <cell r="H1610">
            <v>0.56799999999999995</v>
          </cell>
          <cell r="I1610">
            <v>0.55300000000000005</v>
          </cell>
          <cell r="J1610">
            <v>0.53800000000000003</v>
          </cell>
          <cell r="K1610">
            <v>0.52600000000000002</v>
          </cell>
          <cell r="L1610">
            <v>0.51500000000000001</v>
          </cell>
          <cell r="M1610">
            <v>0.439</v>
          </cell>
        </row>
        <row r="1611">
          <cell r="F1611" t="str">
            <v>Ded=750, C%=20/50, OOP Max=4750</v>
          </cell>
          <cell r="G1611">
            <v>0.53600000000000003</v>
          </cell>
          <cell r="H1611">
            <v>0.56399999999999995</v>
          </cell>
          <cell r="I1611">
            <v>0.54900000000000004</v>
          </cell>
          <cell r="J1611">
            <v>0.53400000000000003</v>
          </cell>
          <cell r="K1611">
            <v>0.52200000000000002</v>
          </cell>
          <cell r="L1611">
            <v>0.51100000000000001</v>
          </cell>
          <cell r="M1611">
            <v>0.433</v>
          </cell>
        </row>
        <row r="1612">
          <cell r="F1612" t="str">
            <v>Ded=750, C%=20/50, OOP Max=5750</v>
          </cell>
          <cell r="G1612">
            <v>0.53200000000000003</v>
          </cell>
          <cell r="H1612">
            <v>0.56100000000000005</v>
          </cell>
          <cell r="I1612">
            <v>0.54500000000000004</v>
          </cell>
          <cell r="J1612">
            <v>0.53100000000000003</v>
          </cell>
          <cell r="K1612">
            <v>0.51900000000000002</v>
          </cell>
          <cell r="L1612">
            <v>0.50800000000000001</v>
          </cell>
          <cell r="M1612">
            <v>0.43</v>
          </cell>
        </row>
        <row r="1613">
          <cell r="F1613" t="str">
            <v>Ded=750, C%=20/50, OOP Max=6750</v>
          </cell>
          <cell r="G1613">
            <v>0.52900000000000003</v>
          </cell>
          <cell r="H1613">
            <v>0.55900000000000005</v>
          </cell>
          <cell r="I1613">
            <v>0.54300000000000004</v>
          </cell>
          <cell r="J1613">
            <v>0.52900000000000003</v>
          </cell>
          <cell r="K1613">
            <v>0.51600000000000001</v>
          </cell>
          <cell r="L1613">
            <v>0.50600000000000001</v>
          </cell>
          <cell r="M1613">
            <v>0.42599999999999999</v>
          </cell>
        </row>
        <row r="1614">
          <cell r="F1614" t="str">
            <v>Ded=750, C%=20/50, OOP Max=NA</v>
          </cell>
          <cell r="G1614">
            <v>0.50900000000000001</v>
          </cell>
          <cell r="H1614">
            <v>0.54500000000000004</v>
          </cell>
          <cell r="I1614">
            <v>0.52900000000000003</v>
          </cell>
          <cell r="J1614">
            <v>0.51500000000000001</v>
          </cell>
          <cell r="K1614">
            <v>0.502</v>
          </cell>
          <cell r="L1614">
            <v>0.49199999999999999</v>
          </cell>
          <cell r="M1614">
            <v>0.39900000000000002</v>
          </cell>
        </row>
        <row r="1615">
          <cell r="F1615" t="str">
            <v>Ded=750, C%=30/40, OOP Max=900</v>
          </cell>
          <cell r="G1615">
            <v>0.61</v>
          </cell>
          <cell r="H1615">
            <v>0.63200000000000001</v>
          </cell>
          <cell r="I1615">
            <v>0.61599999999999999</v>
          </cell>
          <cell r="J1615">
            <v>0.60199999999999998</v>
          </cell>
          <cell r="K1615">
            <v>0.58899999999999997</v>
          </cell>
          <cell r="L1615">
            <v>0.57799999999999996</v>
          </cell>
          <cell r="M1615">
            <v>0.48299999999999998</v>
          </cell>
        </row>
        <row r="1616">
          <cell r="F1616" t="str">
            <v>Ded=750, C%=30/40, OOP Max=1050</v>
          </cell>
          <cell r="G1616">
            <v>0.59499999999999997</v>
          </cell>
          <cell r="H1616">
            <v>0.62</v>
          </cell>
          <cell r="I1616">
            <v>0.60399999999999998</v>
          </cell>
          <cell r="J1616">
            <v>0.58899999999999997</v>
          </cell>
          <cell r="K1616">
            <v>0.57699999999999996</v>
          </cell>
          <cell r="L1616">
            <v>0.56599999999999995</v>
          </cell>
          <cell r="M1616">
            <v>0.47599999999999998</v>
          </cell>
        </row>
        <row r="1617">
          <cell r="F1617" t="str">
            <v>Ded=750, C%=30/40, OOP Max=1200</v>
          </cell>
          <cell r="G1617">
            <v>0.58399999999999996</v>
          </cell>
          <cell r="H1617">
            <v>0.61</v>
          </cell>
          <cell r="I1617">
            <v>0.59399999999999997</v>
          </cell>
          <cell r="J1617">
            <v>0.57999999999999996</v>
          </cell>
          <cell r="K1617">
            <v>0.56699999999999995</v>
          </cell>
          <cell r="L1617">
            <v>0.55600000000000005</v>
          </cell>
          <cell r="M1617">
            <v>0.46800000000000003</v>
          </cell>
        </row>
        <row r="1618">
          <cell r="F1618" t="str">
            <v>Ded=750, C%=30/40, OOP Max=1350</v>
          </cell>
          <cell r="G1618">
            <v>0.57499999999999996</v>
          </cell>
          <cell r="H1618">
            <v>0.60199999999999998</v>
          </cell>
          <cell r="I1618">
            <v>0.58599999999999997</v>
          </cell>
          <cell r="J1618">
            <v>0.57199999999999995</v>
          </cell>
          <cell r="K1618">
            <v>0.55900000000000005</v>
          </cell>
          <cell r="L1618">
            <v>0.54800000000000004</v>
          </cell>
          <cell r="M1618">
            <v>0.46500000000000002</v>
          </cell>
        </row>
        <row r="1619">
          <cell r="F1619" t="str">
            <v>Ded=750, C%=30/40, OOP Max=1650</v>
          </cell>
          <cell r="G1619">
            <v>0.56100000000000005</v>
          </cell>
          <cell r="H1619">
            <v>0.59</v>
          </cell>
          <cell r="I1619">
            <v>0.57399999999999995</v>
          </cell>
          <cell r="J1619">
            <v>0.56000000000000005</v>
          </cell>
          <cell r="K1619">
            <v>0.54700000000000004</v>
          </cell>
          <cell r="L1619">
            <v>0.53600000000000003</v>
          </cell>
          <cell r="M1619">
            <v>0.45600000000000002</v>
          </cell>
        </row>
        <row r="1620">
          <cell r="F1620" t="str">
            <v>Ded=750, C%=30/40, OOP Max=1950</v>
          </cell>
          <cell r="G1620">
            <v>0.55000000000000004</v>
          </cell>
          <cell r="H1620">
            <v>0.58099999999999996</v>
          </cell>
          <cell r="I1620">
            <v>0.56499999999999995</v>
          </cell>
          <cell r="J1620">
            <v>0.55100000000000005</v>
          </cell>
          <cell r="K1620">
            <v>0.53800000000000003</v>
          </cell>
          <cell r="L1620">
            <v>0.52700000000000002</v>
          </cell>
          <cell r="M1620">
            <v>0.44900000000000001</v>
          </cell>
        </row>
        <row r="1621">
          <cell r="F1621" t="str">
            <v>Ded=750, C%=30/40, OOP Max=2250</v>
          </cell>
          <cell r="G1621">
            <v>0.54100000000000004</v>
          </cell>
          <cell r="H1621">
            <v>0.57399999999999995</v>
          </cell>
          <cell r="I1621">
            <v>0.55800000000000005</v>
          </cell>
          <cell r="J1621">
            <v>0.54300000000000004</v>
          </cell>
          <cell r="K1621">
            <v>0.53100000000000003</v>
          </cell>
          <cell r="L1621">
            <v>0.52</v>
          </cell>
          <cell r="M1621">
            <v>0.44</v>
          </cell>
        </row>
        <row r="1622">
          <cell r="F1622" t="str">
            <v>Ded=750, C%=30/40, OOP Max=3000</v>
          </cell>
          <cell r="G1622">
            <v>0.52600000000000002</v>
          </cell>
          <cell r="H1622">
            <v>0.56100000000000005</v>
          </cell>
          <cell r="I1622">
            <v>0.54600000000000004</v>
          </cell>
          <cell r="J1622">
            <v>0.53200000000000003</v>
          </cell>
          <cell r="K1622">
            <v>0.51900000000000002</v>
          </cell>
          <cell r="L1622">
            <v>0.50800000000000001</v>
          </cell>
          <cell r="M1622">
            <v>0.42799999999999999</v>
          </cell>
        </row>
        <row r="1623">
          <cell r="F1623" t="str">
            <v>Ded=750, C%=30/40, OOP Max=3750</v>
          </cell>
          <cell r="G1623">
            <v>0.51700000000000002</v>
          </cell>
          <cell r="H1623">
            <v>0.55400000000000005</v>
          </cell>
          <cell r="I1623">
            <v>0.53800000000000003</v>
          </cell>
          <cell r="J1623">
            <v>0.52400000000000002</v>
          </cell>
          <cell r="K1623">
            <v>0.51200000000000001</v>
          </cell>
          <cell r="L1623">
            <v>0.501</v>
          </cell>
          <cell r="M1623">
            <v>0.41799999999999998</v>
          </cell>
        </row>
        <row r="1624">
          <cell r="F1624" t="str">
            <v>Ded=750, C%=30/40, OOP Max=5250</v>
          </cell>
          <cell r="G1624">
            <v>0.505</v>
          </cell>
          <cell r="H1624">
            <v>0.54400000000000004</v>
          </cell>
          <cell r="I1624">
            <v>0.52900000000000003</v>
          </cell>
          <cell r="J1624">
            <v>0.51400000000000001</v>
          </cell>
          <cell r="K1624">
            <v>0.502</v>
          </cell>
          <cell r="L1624">
            <v>0.49099999999999999</v>
          </cell>
          <cell r="M1624">
            <v>0.40300000000000002</v>
          </cell>
        </row>
        <row r="1625">
          <cell r="F1625" t="str">
            <v>Ded=750, C%=30/40, OOP Max=6750</v>
          </cell>
          <cell r="G1625">
            <v>0.497</v>
          </cell>
          <cell r="H1625">
            <v>0.53800000000000003</v>
          </cell>
          <cell r="I1625">
            <v>0.52200000000000002</v>
          </cell>
          <cell r="J1625">
            <v>0.50800000000000001</v>
          </cell>
          <cell r="K1625">
            <v>0.496</v>
          </cell>
          <cell r="L1625">
            <v>0.48499999999999999</v>
          </cell>
          <cell r="M1625">
            <v>0.39500000000000002</v>
          </cell>
        </row>
        <row r="1626">
          <cell r="F1626" t="str">
            <v>Ded=750, C%=30/40, OOP Max=8250</v>
          </cell>
          <cell r="G1626">
            <v>0.49199999999999999</v>
          </cell>
          <cell r="H1626">
            <v>0.53300000000000003</v>
          </cell>
          <cell r="I1626">
            <v>0.51800000000000002</v>
          </cell>
          <cell r="J1626">
            <v>0.504</v>
          </cell>
          <cell r="K1626">
            <v>0.49099999999999999</v>
          </cell>
          <cell r="L1626">
            <v>0.48</v>
          </cell>
          <cell r="M1626">
            <v>0.39</v>
          </cell>
        </row>
        <row r="1627">
          <cell r="F1627" t="str">
            <v>Ded=750, C%=30/40, OOP Max=9750</v>
          </cell>
          <cell r="G1627">
            <v>0.48699999999999999</v>
          </cell>
          <cell r="H1627">
            <v>0.53</v>
          </cell>
          <cell r="I1627">
            <v>0.51400000000000001</v>
          </cell>
          <cell r="J1627">
            <v>0.5</v>
          </cell>
          <cell r="K1627">
            <v>0.48799999999999999</v>
          </cell>
          <cell r="L1627">
            <v>0.47699999999999998</v>
          </cell>
          <cell r="M1627">
            <v>0.38300000000000001</v>
          </cell>
        </row>
        <row r="1628">
          <cell r="F1628" t="str">
            <v>Ded=750, C%=30/40, OOP Max=NA</v>
          </cell>
          <cell r="G1628">
            <v>0.45900000000000002</v>
          </cell>
          <cell r="H1628">
            <v>0.50900000000000001</v>
          </cell>
          <cell r="I1628">
            <v>0.49299999999999999</v>
          </cell>
          <cell r="J1628">
            <v>0.47899999999999998</v>
          </cell>
          <cell r="K1628">
            <v>0.46700000000000003</v>
          </cell>
          <cell r="L1628">
            <v>0.45600000000000002</v>
          </cell>
          <cell r="M1628">
            <v>0.34399999999999997</v>
          </cell>
        </row>
        <row r="1629">
          <cell r="F1629" t="str">
            <v>Ded=750, C%=30/50, OOP Max=900</v>
          </cell>
          <cell r="G1629">
            <v>0.59899999999999998</v>
          </cell>
          <cell r="H1629">
            <v>0.621</v>
          </cell>
          <cell r="I1629">
            <v>0.60499999999999998</v>
          </cell>
          <cell r="J1629">
            <v>0.59099999999999997</v>
          </cell>
          <cell r="K1629">
            <v>0.57799999999999996</v>
          </cell>
          <cell r="L1629">
            <v>0.56699999999999995</v>
          </cell>
          <cell r="M1629">
            <v>0.48299999999999998</v>
          </cell>
        </row>
        <row r="1630">
          <cell r="F1630" t="str">
            <v>Ded=750, C%=30/50, OOP Max=1050</v>
          </cell>
          <cell r="G1630">
            <v>0.58399999999999996</v>
          </cell>
          <cell r="H1630">
            <v>0.60799999999999998</v>
          </cell>
          <cell r="I1630">
            <v>0.59299999999999997</v>
          </cell>
          <cell r="J1630">
            <v>0.57799999999999996</v>
          </cell>
          <cell r="K1630">
            <v>0.56599999999999995</v>
          </cell>
          <cell r="L1630">
            <v>0.55500000000000005</v>
          </cell>
          <cell r="M1630">
            <v>0.47599999999999998</v>
          </cell>
        </row>
        <row r="1631">
          <cell r="F1631" t="str">
            <v>Ded=750, C%=30/50, OOP Max=1200</v>
          </cell>
          <cell r="G1631">
            <v>0.57299999999999995</v>
          </cell>
          <cell r="H1631">
            <v>0.59899999999999998</v>
          </cell>
          <cell r="I1631">
            <v>0.58299999999999996</v>
          </cell>
          <cell r="J1631">
            <v>0.56799999999999995</v>
          </cell>
          <cell r="K1631">
            <v>0.55600000000000005</v>
          </cell>
          <cell r="L1631">
            <v>0.54500000000000004</v>
          </cell>
          <cell r="M1631">
            <v>0.46800000000000003</v>
          </cell>
        </row>
        <row r="1632">
          <cell r="F1632" t="str">
            <v>Ded=750, C%=30/50, OOP Max=1350</v>
          </cell>
          <cell r="G1632">
            <v>0.56399999999999995</v>
          </cell>
          <cell r="H1632">
            <v>0.59099999999999997</v>
          </cell>
          <cell r="I1632">
            <v>0.57499999999999996</v>
          </cell>
          <cell r="J1632">
            <v>0.56100000000000005</v>
          </cell>
          <cell r="K1632">
            <v>0.54800000000000004</v>
          </cell>
          <cell r="L1632">
            <v>0.53700000000000003</v>
          </cell>
          <cell r="M1632">
            <v>0.46500000000000002</v>
          </cell>
        </row>
        <row r="1633">
          <cell r="F1633" t="str">
            <v>Ded=750, C%=30/50, OOP Max=1650</v>
          </cell>
          <cell r="G1633">
            <v>0.55000000000000004</v>
          </cell>
          <cell r="H1633">
            <v>0.57899999999999996</v>
          </cell>
          <cell r="I1633">
            <v>0.56299999999999994</v>
          </cell>
          <cell r="J1633">
            <v>0.54900000000000004</v>
          </cell>
          <cell r="K1633">
            <v>0.53600000000000003</v>
          </cell>
          <cell r="L1633">
            <v>0.52500000000000002</v>
          </cell>
          <cell r="M1633">
            <v>0.45600000000000002</v>
          </cell>
        </row>
        <row r="1634">
          <cell r="F1634" t="str">
            <v>Ded=750, C%=30/50, OOP Max=1950</v>
          </cell>
          <cell r="G1634">
            <v>0.53900000000000003</v>
          </cell>
          <cell r="H1634">
            <v>0.56999999999999995</v>
          </cell>
          <cell r="I1634">
            <v>0.55400000000000005</v>
          </cell>
          <cell r="J1634">
            <v>0.53900000000000003</v>
          </cell>
          <cell r="K1634">
            <v>0.52700000000000002</v>
          </cell>
          <cell r="L1634">
            <v>0.51600000000000001</v>
          </cell>
          <cell r="M1634">
            <v>0.44900000000000001</v>
          </cell>
        </row>
        <row r="1635">
          <cell r="F1635" t="str">
            <v>Ded=750, C%=30/50, OOP Max=2250</v>
          </cell>
          <cell r="G1635">
            <v>0.53</v>
          </cell>
          <cell r="H1635">
            <v>0.56200000000000006</v>
          </cell>
          <cell r="I1635">
            <v>0.54700000000000004</v>
          </cell>
          <cell r="J1635">
            <v>0.53200000000000003</v>
          </cell>
          <cell r="K1635">
            <v>0.52</v>
          </cell>
          <cell r="L1635">
            <v>0.50900000000000001</v>
          </cell>
          <cell r="M1635">
            <v>0.44</v>
          </cell>
        </row>
        <row r="1636">
          <cell r="F1636" t="str">
            <v>Ded=750, C%=30/50, OOP Max=3000</v>
          </cell>
          <cell r="G1636">
            <v>0.51500000000000001</v>
          </cell>
          <cell r="H1636">
            <v>0.55000000000000004</v>
          </cell>
          <cell r="I1636">
            <v>0.53500000000000003</v>
          </cell>
          <cell r="J1636">
            <v>0.52</v>
          </cell>
          <cell r="K1636">
            <v>0.50800000000000001</v>
          </cell>
          <cell r="L1636">
            <v>0.497</v>
          </cell>
          <cell r="M1636">
            <v>0.42799999999999999</v>
          </cell>
        </row>
        <row r="1637">
          <cell r="F1637" t="str">
            <v>Ded=750, C%=30/50, OOP Max=3750</v>
          </cell>
          <cell r="G1637">
            <v>0.50600000000000001</v>
          </cell>
          <cell r="H1637">
            <v>0.54300000000000004</v>
          </cell>
          <cell r="I1637">
            <v>0.52700000000000002</v>
          </cell>
          <cell r="J1637">
            <v>0.51300000000000001</v>
          </cell>
          <cell r="K1637">
            <v>0.501</v>
          </cell>
          <cell r="L1637">
            <v>0.49</v>
          </cell>
          <cell r="M1637">
            <v>0.41799999999999998</v>
          </cell>
        </row>
        <row r="1638">
          <cell r="F1638" t="str">
            <v>Ded=750, C%=30/50, OOP Max=5250</v>
          </cell>
          <cell r="G1638">
            <v>0.49399999999999999</v>
          </cell>
          <cell r="H1638">
            <v>0.53300000000000003</v>
          </cell>
          <cell r="I1638">
            <v>0.51700000000000002</v>
          </cell>
          <cell r="J1638">
            <v>0.503</v>
          </cell>
          <cell r="K1638">
            <v>0.49099999999999999</v>
          </cell>
          <cell r="L1638">
            <v>0.48</v>
          </cell>
          <cell r="M1638">
            <v>0.40300000000000002</v>
          </cell>
        </row>
        <row r="1639">
          <cell r="F1639" t="str">
            <v>Ded=750, C%=30/50, OOP Max=6750</v>
          </cell>
          <cell r="G1639">
            <v>0.48599999999999999</v>
          </cell>
          <cell r="H1639">
            <v>0.52700000000000002</v>
          </cell>
          <cell r="I1639">
            <v>0.51100000000000001</v>
          </cell>
          <cell r="J1639">
            <v>0.497</v>
          </cell>
          <cell r="K1639">
            <v>0.48499999999999999</v>
          </cell>
          <cell r="L1639">
            <v>0.47399999999999998</v>
          </cell>
          <cell r="M1639">
            <v>0.39500000000000002</v>
          </cell>
        </row>
        <row r="1640">
          <cell r="F1640" t="str">
            <v>Ded=750, C%=30/50, OOP Max=8250</v>
          </cell>
          <cell r="G1640">
            <v>0.48</v>
          </cell>
          <cell r="H1640">
            <v>0.52200000000000002</v>
          </cell>
          <cell r="I1640">
            <v>0.50700000000000001</v>
          </cell>
          <cell r="J1640">
            <v>0.49299999999999999</v>
          </cell>
          <cell r="K1640">
            <v>0.48</v>
          </cell>
          <cell r="L1640">
            <v>0.46899999999999997</v>
          </cell>
          <cell r="M1640">
            <v>0.39</v>
          </cell>
        </row>
        <row r="1641">
          <cell r="F1641" t="str">
            <v>Ded=750, C%=30/50, OOP Max=9750</v>
          </cell>
          <cell r="G1641">
            <v>0.47599999999999998</v>
          </cell>
          <cell r="H1641">
            <v>0.51900000000000002</v>
          </cell>
          <cell r="I1641">
            <v>0.503</v>
          </cell>
          <cell r="J1641">
            <v>0.48899999999999999</v>
          </cell>
          <cell r="K1641">
            <v>0.47699999999999998</v>
          </cell>
          <cell r="L1641">
            <v>0.46600000000000003</v>
          </cell>
          <cell r="M1641">
            <v>0.38300000000000001</v>
          </cell>
        </row>
        <row r="1642">
          <cell r="F1642" t="str">
            <v>Ded=750, C%=30/50, OOP Max=NA</v>
          </cell>
          <cell r="G1642">
            <v>0.44800000000000001</v>
          </cell>
          <cell r="H1642">
            <v>0.498</v>
          </cell>
          <cell r="I1642">
            <v>0.48199999999999998</v>
          </cell>
          <cell r="J1642">
            <v>0.46800000000000003</v>
          </cell>
          <cell r="K1642">
            <v>0.45600000000000002</v>
          </cell>
          <cell r="L1642">
            <v>0.44500000000000001</v>
          </cell>
          <cell r="M1642">
            <v>0.34399999999999997</v>
          </cell>
        </row>
        <row r="1643">
          <cell r="F1643" t="str">
            <v>Ded=1000, C%=0/10, OOP Max=NA</v>
          </cell>
          <cell r="G1643">
            <v>0.66100000000000003</v>
          </cell>
          <cell r="H1643">
            <v>0.65700000000000003</v>
          </cell>
          <cell r="I1643">
            <v>0.64100000000000001</v>
          </cell>
          <cell r="J1643">
            <v>0.626</v>
          </cell>
          <cell r="K1643">
            <v>0.61399999999999999</v>
          </cell>
          <cell r="L1643">
            <v>0.60299999999999998</v>
          </cell>
          <cell r="M1643">
            <v>0.47899999999999998</v>
          </cell>
        </row>
        <row r="1644">
          <cell r="F1644" t="str">
            <v>Ded=1000, C%=0/20, OOP Max=NA</v>
          </cell>
          <cell r="G1644">
            <v>0.64700000000000002</v>
          </cell>
          <cell r="H1644">
            <v>0.64300000000000002</v>
          </cell>
          <cell r="I1644">
            <v>0.627</v>
          </cell>
          <cell r="J1644">
            <v>0.61299999999999999</v>
          </cell>
          <cell r="K1644">
            <v>0.6</v>
          </cell>
          <cell r="L1644">
            <v>0.58899999999999997</v>
          </cell>
          <cell r="M1644">
            <v>0.47899999999999998</v>
          </cell>
        </row>
        <row r="1645">
          <cell r="F1645" t="str">
            <v>Ded=1000, C%=0/30, OOP Max=NA</v>
          </cell>
          <cell r="G1645">
            <v>0.63500000000000001</v>
          </cell>
          <cell r="H1645">
            <v>0.63100000000000001</v>
          </cell>
          <cell r="I1645">
            <v>0.61499999999999999</v>
          </cell>
          <cell r="J1645">
            <v>0.60099999999999998</v>
          </cell>
          <cell r="K1645">
            <v>0.58799999999999997</v>
          </cell>
          <cell r="L1645">
            <v>0.57699999999999996</v>
          </cell>
          <cell r="M1645">
            <v>0.47899999999999998</v>
          </cell>
        </row>
        <row r="1646">
          <cell r="F1646" t="str">
            <v>Ded=1000, C%=0/40, OOP Max=NA</v>
          </cell>
          <cell r="G1646">
            <v>0.623</v>
          </cell>
          <cell r="H1646">
            <v>0.61899999999999999</v>
          </cell>
          <cell r="I1646">
            <v>0.60399999999999998</v>
          </cell>
          <cell r="J1646">
            <v>0.58899999999999997</v>
          </cell>
          <cell r="K1646">
            <v>0.57699999999999996</v>
          </cell>
          <cell r="L1646">
            <v>0.56599999999999995</v>
          </cell>
          <cell r="M1646">
            <v>0.47899999999999998</v>
          </cell>
        </row>
        <row r="1647">
          <cell r="F1647" t="str">
            <v>Ded=1000, C%=0/50, OOP Max=NA</v>
          </cell>
          <cell r="G1647">
            <v>0.61199999999999999</v>
          </cell>
          <cell r="H1647">
            <v>0.60899999999999999</v>
          </cell>
          <cell r="I1647">
            <v>0.59299999999999997</v>
          </cell>
          <cell r="J1647">
            <v>0.57799999999999996</v>
          </cell>
          <cell r="K1647">
            <v>0.56599999999999995</v>
          </cell>
          <cell r="L1647">
            <v>0.55500000000000005</v>
          </cell>
          <cell r="M1647">
            <v>0.47899999999999998</v>
          </cell>
        </row>
        <row r="1648">
          <cell r="F1648" t="str">
            <v>Ded=1000, C%=10/20, OOP Max=1050</v>
          </cell>
          <cell r="G1648">
            <v>0.61799999999999999</v>
          </cell>
          <cell r="H1648">
            <v>0.63</v>
          </cell>
          <cell r="I1648">
            <v>0.61399999999999999</v>
          </cell>
          <cell r="J1648">
            <v>0.6</v>
          </cell>
          <cell r="K1648">
            <v>0.58699999999999997</v>
          </cell>
          <cell r="L1648">
            <v>0.57599999999999996</v>
          </cell>
          <cell r="M1648">
            <v>0.47299999999999998</v>
          </cell>
        </row>
        <row r="1649">
          <cell r="F1649" t="str">
            <v>Ded=1000, C%=10/20, OOP Max=1100</v>
          </cell>
          <cell r="G1649">
            <v>0.61299999999999999</v>
          </cell>
          <cell r="H1649">
            <v>0.626</v>
          </cell>
          <cell r="I1649">
            <v>0.61</v>
          </cell>
          <cell r="J1649">
            <v>0.59599999999999997</v>
          </cell>
          <cell r="K1649">
            <v>0.58399999999999996</v>
          </cell>
          <cell r="L1649">
            <v>0.57299999999999995</v>
          </cell>
          <cell r="M1649">
            <v>0.47099999999999997</v>
          </cell>
        </row>
        <row r="1650">
          <cell r="F1650" t="str">
            <v>Ded=1000, C%=10/20, OOP Max=1150</v>
          </cell>
          <cell r="G1650">
            <v>0.61</v>
          </cell>
          <cell r="H1650">
            <v>0.623</v>
          </cell>
          <cell r="I1650">
            <v>0.60799999999999998</v>
          </cell>
          <cell r="J1650">
            <v>0.59299999999999997</v>
          </cell>
          <cell r="K1650">
            <v>0.58099999999999996</v>
          </cell>
          <cell r="L1650">
            <v>0.56999999999999995</v>
          </cell>
          <cell r="M1650">
            <v>0.46800000000000003</v>
          </cell>
        </row>
        <row r="1651">
          <cell r="F1651" t="str">
            <v>Ded=1000, C%=10/20, OOP Max=1200</v>
          </cell>
          <cell r="G1651">
            <v>0.60699999999999998</v>
          </cell>
          <cell r="H1651">
            <v>0.621</v>
          </cell>
          <cell r="I1651">
            <v>0.60499999999999998</v>
          </cell>
          <cell r="J1651">
            <v>0.59099999999999997</v>
          </cell>
          <cell r="K1651">
            <v>0.57799999999999996</v>
          </cell>
          <cell r="L1651">
            <v>0.56699999999999995</v>
          </cell>
          <cell r="M1651">
            <v>0.46500000000000002</v>
          </cell>
        </row>
        <row r="1652">
          <cell r="F1652" t="str">
            <v>Ded=1000, C%=10/20, OOP Max=1300</v>
          </cell>
          <cell r="G1652">
            <v>0.60199999999999998</v>
          </cell>
          <cell r="H1652">
            <v>0.61699999999999999</v>
          </cell>
          <cell r="I1652">
            <v>0.60099999999999998</v>
          </cell>
          <cell r="J1652">
            <v>0.58699999999999997</v>
          </cell>
          <cell r="K1652">
            <v>0.57399999999999995</v>
          </cell>
          <cell r="L1652">
            <v>0.56299999999999994</v>
          </cell>
          <cell r="M1652">
            <v>0.46400000000000002</v>
          </cell>
        </row>
        <row r="1653">
          <cell r="F1653" t="str">
            <v>Ded=1000, C%=10/20, OOP Max=1400</v>
          </cell>
          <cell r="G1653">
            <v>0.59899999999999998</v>
          </cell>
          <cell r="H1653">
            <v>0.61399999999999999</v>
          </cell>
          <cell r="I1653">
            <v>0.59799999999999998</v>
          </cell>
          <cell r="J1653">
            <v>0.58399999999999996</v>
          </cell>
          <cell r="K1653">
            <v>0.57199999999999995</v>
          </cell>
          <cell r="L1653">
            <v>0.56100000000000005</v>
          </cell>
          <cell r="M1653">
            <v>0.46100000000000002</v>
          </cell>
        </row>
        <row r="1654">
          <cell r="F1654" t="str">
            <v>Ded=1000, C%=10/20, OOP Max=1500</v>
          </cell>
          <cell r="G1654">
            <v>0.59599999999999997</v>
          </cell>
          <cell r="H1654">
            <v>0.61199999999999999</v>
          </cell>
          <cell r="I1654">
            <v>0.59599999999999997</v>
          </cell>
          <cell r="J1654">
            <v>0.58199999999999996</v>
          </cell>
          <cell r="K1654">
            <v>0.56899999999999995</v>
          </cell>
          <cell r="L1654">
            <v>0.55800000000000005</v>
          </cell>
          <cell r="M1654">
            <v>0.45900000000000002</v>
          </cell>
        </row>
        <row r="1655">
          <cell r="F1655" t="str">
            <v>Ded=1000, C%=10/20, OOP Max=1750</v>
          </cell>
          <cell r="G1655">
            <v>0.59099999999999997</v>
          </cell>
          <cell r="H1655">
            <v>0.60799999999999998</v>
          </cell>
          <cell r="I1655">
            <v>0.59199999999999997</v>
          </cell>
          <cell r="J1655">
            <v>0.57799999999999996</v>
          </cell>
          <cell r="K1655">
            <v>0.56499999999999995</v>
          </cell>
          <cell r="L1655">
            <v>0.55500000000000005</v>
          </cell>
          <cell r="M1655">
            <v>0.45500000000000002</v>
          </cell>
        </row>
        <row r="1656">
          <cell r="F1656" t="str">
            <v>Ded=1000, C%=10/20, OOP Max=2000</v>
          </cell>
          <cell r="G1656">
            <v>0.58799999999999997</v>
          </cell>
          <cell r="H1656">
            <v>0.60599999999999998</v>
          </cell>
          <cell r="I1656">
            <v>0.59</v>
          </cell>
          <cell r="J1656">
            <v>0.57499999999999996</v>
          </cell>
          <cell r="K1656">
            <v>0.56299999999999994</v>
          </cell>
          <cell r="L1656">
            <v>0.55200000000000005</v>
          </cell>
          <cell r="M1656">
            <v>0.45200000000000001</v>
          </cell>
        </row>
        <row r="1657">
          <cell r="F1657" t="str">
            <v>Ded=1000, C%=10/20, OOP Max=2500</v>
          </cell>
          <cell r="G1657">
            <v>0.58399999999999996</v>
          </cell>
          <cell r="H1657">
            <v>0.60199999999999998</v>
          </cell>
          <cell r="I1657">
            <v>0.58699999999999997</v>
          </cell>
          <cell r="J1657">
            <v>0.57199999999999995</v>
          </cell>
          <cell r="K1657">
            <v>0.56000000000000005</v>
          </cell>
          <cell r="L1657">
            <v>0.54900000000000004</v>
          </cell>
          <cell r="M1657">
            <v>0.44600000000000001</v>
          </cell>
        </row>
        <row r="1658">
          <cell r="F1658" t="str">
            <v>Ded=1000, C%=10/20, OOP Max=3000</v>
          </cell>
          <cell r="G1658">
            <v>0.58099999999999996</v>
          </cell>
          <cell r="H1658">
            <v>0.6</v>
          </cell>
          <cell r="I1658">
            <v>0.58499999999999996</v>
          </cell>
          <cell r="J1658">
            <v>0.56999999999999995</v>
          </cell>
          <cell r="K1658">
            <v>0.55800000000000005</v>
          </cell>
          <cell r="L1658">
            <v>0.54700000000000004</v>
          </cell>
          <cell r="M1658">
            <v>0.44400000000000001</v>
          </cell>
        </row>
        <row r="1659">
          <cell r="F1659" t="str">
            <v>Ded=1000, C%=10/20, OOP Max=3500</v>
          </cell>
          <cell r="G1659">
            <v>0.57899999999999996</v>
          </cell>
          <cell r="H1659">
            <v>0.59899999999999998</v>
          </cell>
          <cell r="I1659">
            <v>0.58299999999999996</v>
          </cell>
          <cell r="J1659">
            <v>0.56899999999999995</v>
          </cell>
          <cell r="K1659">
            <v>0.55600000000000005</v>
          </cell>
          <cell r="L1659">
            <v>0.54500000000000004</v>
          </cell>
          <cell r="M1659">
            <v>0.442</v>
          </cell>
        </row>
        <row r="1660">
          <cell r="F1660" t="str">
            <v>Ded=1000, C%=10/20, OOP Max=4000</v>
          </cell>
          <cell r="G1660">
            <v>0.57799999999999996</v>
          </cell>
          <cell r="H1660">
            <v>0.59799999999999998</v>
          </cell>
          <cell r="I1660">
            <v>0.58199999999999996</v>
          </cell>
          <cell r="J1660">
            <v>0.56799999999999995</v>
          </cell>
          <cell r="K1660">
            <v>0.55500000000000005</v>
          </cell>
          <cell r="L1660">
            <v>0.54400000000000004</v>
          </cell>
          <cell r="M1660">
            <v>0.44</v>
          </cell>
        </row>
        <row r="1661">
          <cell r="F1661" t="str">
            <v>Ded=1000, C%=10/20, OOP Max=NA</v>
          </cell>
          <cell r="G1661">
            <v>0.56799999999999995</v>
          </cell>
          <cell r="H1661">
            <v>0.59099999999999997</v>
          </cell>
          <cell r="I1661">
            <v>0.57499999999999996</v>
          </cell>
          <cell r="J1661">
            <v>0.56100000000000005</v>
          </cell>
          <cell r="K1661">
            <v>0.54800000000000004</v>
          </cell>
          <cell r="L1661">
            <v>0.53700000000000003</v>
          </cell>
          <cell r="M1661">
            <v>0.42699999999999999</v>
          </cell>
        </row>
        <row r="1662">
          <cell r="F1662" t="str">
            <v>Ded=1000, C%=10/30, OOP Max=1050</v>
          </cell>
          <cell r="G1662">
            <v>0.60499999999999998</v>
          </cell>
          <cell r="H1662">
            <v>0.61799999999999999</v>
          </cell>
          <cell r="I1662">
            <v>0.60199999999999998</v>
          </cell>
          <cell r="J1662">
            <v>0.58799999999999997</v>
          </cell>
          <cell r="K1662">
            <v>0.57499999999999996</v>
          </cell>
          <cell r="L1662">
            <v>0.56399999999999995</v>
          </cell>
          <cell r="M1662">
            <v>0.47299999999999998</v>
          </cell>
        </row>
        <row r="1663">
          <cell r="F1663" t="str">
            <v>Ded=1000, C%=10/30, OOP Max=1100</v>
          </cell>
          <cell r="G1663">
            <v>0.60099999999999998</v>
          </cell>
          <cell r="H1663">
            <v>0.61399999999999999</v>
          </cell>
          <cell r="I1663">
            <v>0.59799999999999998</v>
          </cell>
          <cell r="J1663">
            <v>0.58399999999999996</v>
          </cell>
          <cell r="K1663">
            <v>0.57099999999999995</v>
          </cell>
          <cell r="L1663">
            <v>0.56000000000000005</v>
          </cell>
          <cell r="M1663">
            <v>0.47099999999999997</v>
          </cell>
        </row>
        <row r="1664">
          <cell r="F1664" t="str">
            <v>Ded=1000, C%=10/30, OOP Max=1150</v>
          </cell>
          <cell r="G1664">
            <v>0.59799999999999998</v>
          </cell>
          <cell r="H1664">
            <v>0.61099999999999999</v>
          </cell>
          <cell r="I1664">
            <v>0.59499999999999997</v>
          </cell>
          <cell r="J1664">
            <v>0.58099999999999996</v>
          </cell>
          <cell r="K1664">
            <v>0.56799999999999995</v>
          </cell>
          <cell r="L1664">
            <v>0.55800000000000005</v>
          </cell>
          <cell r="M1664">
            <v>0.46800000000000003</v>
          </cell>
        </row>
        <row r="1665">
          <cell r="F1665" t="str">
            <v>Ded=1000, C%=10/30, OOP Max=1200</v>
          </cell>
          <cell r="G1665">
            <v>0.59499999999999997</v>
          </cell>
          <cell r="H1665">
            <v>0.60899999999999999</v>
          </cell>
          <cell r="I1665">
            <v>0.59299999999999997</v>
          </cell>
          <cell r="J1665">
            <v>0.57899999999999996</v>
          </cell>
          <cell r="K1665">
            <v>0.56599999999999995</v>
          </cell>
          <cell r="L1665">
            <v>0.55500000000000005</v>
          </cell>
          <cell r="M1665">
            <v>0.46500000000000002</v>
          </cell>
        </row>
        <row r="1666">
          <cell r="F1666" t="str">
            <v>Ded=1000, C%=10/30, OOP Max=1300</v>
          </cell>
          <cell r="G1666">
            <v>0.59</v>
          </cell>
          <cell r="H1666">
            <v>0.60499999999999998</v>
          </cell>
          <cell r="I1666">
            <v>0.58899999999999997</v>
          </cell>
          <cell r="J1666">
            <v>0.57499999999999996</v>
          </cell>
          <cell r="K1666">
            <v>0.56200000000000006</v>
          </cell>
          <cell r="L1666">
            <v>0.55100000000000005</v>
          </cell>
          <cell r="M1666">
            <v>0.46400000000000002</v>
          </cell>
        </row>
        <row r="1667">
          <cell r="F1667" t="str">
            <v>Ded=1000, C%=10/30, OOP Max=1400</v>
          </cell>
          <cell r="G1667">
            <v>0.58699999999999997</v>
          </cell>
          <cell r="H1667">
            <v>0.60199999999999998</v>
          </cell>
          <cell r="I1667">
            <v>0.58599999999999997</v>
          </cell>
          <cell r="J1667">
            <v>0.57199999999999995</v>
          </cell>
          <cell r="K1667">
            <v>0.55900000000000005</v>
          </cell>
          <cell r="L1667">
            <v>0.54800000000000004</v>
          </cell>
          <cell r="M1667">
            <v>0.46100000000000002</v>
          </cell>
        </row>
        <row r="1668">
          <cell r="F1668" t="str">
            <v>Ded=1000, C%=10/30, OOP Max=1500</v>
          </cell>
          <cell r="G1668">
            <v>0.58399999999999996</v>
          </cell>
          <cell r="H1668">
            <v>0.6</v>
          </cell>
          <cell r="I1668">
            <v>0.58399999999999996</v>
          </cell>
          <cell r="J1668">
            <v>0.56999999999999995</v>
          </cell>
          <cell r="K1668">
            <v>0.55700000000000005</v>
          </cell>
          <cell r="L1668">
            <v>0.54600000000000004</v>
          </cell>
          <cell r="M1668">
            <v>0.45900000000000002</v>
          </cell>
        </row>
        <row r="1669">
          <cell r="F1669" t="str">
            <v>Ded=1000, C%=10/30, OOP Max=1750</v>
          </cell>
          <cell r="G1669">
            <v>0.57899999999999996</v>
          </cell>
          <cell r="H1669">
            <v>0.59599999999999997</v>
          </cell>
          <cell r="I1669">
            <v>0.57999999999999996</v>
          </cell>
          <cell r="J1669">
            <v>0.56599999999999995</v>
          </cell>
          <cell r="K1669">
            <v>0.55300000000000005</v>
          </cell>
          <cell r="L1669">
            <v>0.54200000000000004</v>
          </cell>
          <cell r="M1669">
            <v>0.45500000000000002</v>
          </cell>
        </row>
        <row r="1670">
          <cell r="F1670" t="str">
            <v>Ded=1000, C%=10/30, OOP Max=2000</v>
          </cell>
          <cell r="G1670">
            <v>0.57599999999999996</v>
          </cell>
          <cell r="H1670">
            <v>0.59299999999999997</v>
          </cell>
          <cell r="I1670">
            <v>0.57799999999999996</v>
          </cell>
          <cell r="J1670">
            <v>0.56299999999999994</v>
          </cell>
          <cell r="K1670">
            <v>0.55100000000000005</v>
          </cell>
          <cell r="L1670">
            <v>0.54</v>
          </cell>
          <cell r="M1670">
            <v>0.45200000000000001</v>
          </cell>
        </row>
        <row r="1671">
          <cell r="F1671" t="str">
            <v>Ded=1000, C%=10/30, OOP Max=2500</v>
          </cell>
          <cell r="G1671">
            <v>0.57199999999999995</v>
          </cell>
          <cell r="H1671">
            <v>0.59</v>
          </cell>
          <cell r="I1671">
            <v>0.57499999999999996</v>
          </cell>
          <cell r="J1671">
            <v>0.56000000000000005</v>
          </cell>
          <cell r="K1671">
            <v>0.54800000000000004</v>
          </cell>
          <cell r="L1671">
            <v>0.53700000000000003</v>
          </cell>
          <cell r="M1671">
            <v>0.44600000000000001</v>
          </cell>
        </row>
        <row r="1672">
          <cell r="F1672" t="str">
            <v>Ded=1000, C%=10/30, OOP Max=3000</v>
          </cell>
          <cell r="G1672">
            <v>0.56899999999999995</v>
          </cell>
          <cell r="H1672">
            <v>0.58799999999999997</v>
          </cell>
          <cell r="I1672">
            <v>0.57199999999999995</v>
          </cell>
          <cell r="J1672">
            <v>0.55800000000000005</v>
          </cell>
          <cell r="K1672">
            <v>0.54600000000000004</v>
          </cell>
          <cell r="L1672">
            <v>0.53500000000000003</v>
          </cell>
          <cell r="M1672">
            <v>0.44400000000000001</v>
          </cell>
        </row>
        <row r="1673">
          <cell r="F1673" t="str">
            <v>Ded=1000, C%=10/30, OOP Max=3500</v>
          </cell>
          <cell r="G1673">
            <v>0.56699999999999995</v>
          </cell>
          <cell r="H1673">
            <v>0.58699999999999997</v>
          </cell>
          <cell r="I1673">
            <v>0.57099999999999995</v>
          </cell>
          <cell r="J1673">
            <v>0.55700000000000005</v>
          </cell>
          <cell r="K1673">
            <v>0.54400000000000004</v>
          </cell>
          <cell r="L1673">
            <v>0.53300000000000003</v>
          </cell>
          <cell r="M1673">
            <v>0.442</v>
          </cell>
        </row>
        <row r="1674">
          <cell r="F1674" t="str">
            <v>Ded=1000, C%=10/30, OOP Max=4000</v>
          </cell>
          <cell r="G1674">
            <v>0.56599999999999995</v>
          </cell>
          <cell r="H1674">
            <v>0.58599999999999997</v>
          </cell>
          <cell r="I1674">
            <v>0.56999999999999995</v>
          </cell>
          <cell r="J1674">
            <v>0.55500000000000005</v>
          </cell>
          <cell r="K1674">
            <v>0.54300000000000004</v>
          </cell>
          <cell r="L1674">
            <v>0.53200000000000003</v>
          </cell>
          <cell r="M1674">
            <v>0.44</v>
          </cell>
        </row>
        <row r="1675">
          <cell r="F1675" t="str">
            <v>Ded=1000, C%=10/30, OOP Max=NA</v>
          </cell>
          <cell r="G1675">
            <v>0.55600000000000005</v>
          </cell>
          <cell r="H1675">
            <v>0.57799999999999996</v>
          </cell>
          <cell r="I1675">
            <v>0.56299999999999994</v>
          </cell>
          <cell r="J1675">
            <v>0.54800000000000004</v>
          </cell>
          <cell r="K1675">
            <v>0.53600000000000003</v>
          </cell>
          <cell r="L1675">
            <v>0.52500000000000002</v>
          </cell>
          <cell r="M1675">
            <v>0.42699999999999999</v>
          </cell>
        </row>
        <row r="1676">
          <cell r="F1676" t="str">
            <v>Ded=1000, C%=10/40, OOP Max=1050</v>
          </cell>
          <cell r="G1676">
            <v>0.59399999999999997</v>
          </cell>
          <cell r="H1676">
            <v>0.60699999999999998</v>
          </cell>
          <cell r="I1676">
            <v>0.59099999999999997</v>
          </cell>
          <cell r="J1676">
            <v>0.57599999999999996</v>
          </cell>
          <cell r="K1676">
            <v>0.56399999999999995</v>
          </cell>
          <cell r="L1676">
            <v>0.55300000000000005</v>
          </cell>
          <cell r="M1676">
            <v>0.47299999999999998</v>
          </cell>
        </row>
        <row r="1677">
          <cell r="F1677" t="str">
            <v>Ded=1000, C%=10/40, OOP Max=1100</v>
          </cell>
          <cell r="G1677">
            <v>0.59</v>
          </cell>
          <cell r="H1677">
            <v>0.60299999999999998</v>
          </cell>
          <cell r="I1677">
            <v>0.58699999999999997</v>
          </cell>
          <cell r="J1677">
            <v>0.57199999999999995</v>
          </cell>
          <cell r="K1677">
            <v>0.56000000000000005</v>
          </cell>
          <cell r="L1677">
            <v>0.54900000000000004</v>
          </cell>
          <cell r="M1677">
            <v>0.47099999999999997</v>
          </cell>
        </row>
        <row r="1678">
          <cell r="F1678" t="str">
            <v>Ded=1000, C%=10/40, OOP Max=1150</v>
          </cell>
          <cell r="G1678">
            <v>0.58599999999999997</v>
          </cell>
          <cell r="H1678">
            <v>0.6</v>
          </cell>
          <cell r="I1678">
            <v>0.58399999999999996</v>
          </cell>
          <cell r="J1678">
            <v>0.56999999999999995</v>
          </cell>
          <cell r="K1678">
            <v>0.55700000000000005</v>
          </cell>
          <cell r="L1678">
            <v>0.54600000000000004</v>
          </cell>
          <cell r="M1678">
            <v>0.46800000000000003</v>
          </cell>
        </row>
        <row r="1679">
          <cell r="F1679" t="str">
            <v>Ded=1000, C%=10/40, OOP Max=1200</v>
          </cell>
          <cell r="G1679">
            <v>0.58299999999999996</v>
          </cell>
          <cell r="H1679">
            <v>0.59699999999999998</v>
          </cell>
          <cell r="I1679">
            <v>0.58199999999999996</v>
          </cell>
          <cell r="J1679">
            <v>0.56699999999999995</v>
          </cell>
          <cell r="K1679">
            <v>0.55500000000000005</v>
          </cell>
          <cell r="L1679">
            <v>0.54400000000000004</v>
          </cell>
          <cell r="M1679">
            <v>0.46500000000000002</v>
          </cell>
        </row>
        <row r="1680">
          <cell r="F1680" t="str">
            <v>Ded=1000, C%=10/40, OOP Max=1300</v>
          </cell>
          <cell r="G1680">
            <v>0.57899999999999996</v>
          </cell>
          <cell r="H1680">
            <v>0.59399999999999997</v>
          </cell>
          <cell r="I1680">
            <v>0.57799999999999996</v>
          </cell>
          <cell r="J1680">
            <v>0.56299999999999994</v>
          </cell>
          <cell r="K1680">
            <v>0.55100000000000005</v>
          </cell>
          <cell r="L1680">
            <v>0.54</v>
          </cell>
          <cell r="M1680">
            <v>0.46400000000000002</v>
          </cell>
        </row>
        <row r="1681">
          <cell r="F1681" t="str">
            <v>Ded=1000, C%=10/40, OOP Max=1400</v>
          </cell>
          <cell r="G1681">
            <v>0.57499999999999996</v>
          </cell>
          <cell r="H1681">
            <v>0.59099999999999997</v>
          </cell>
          <cell r="I1681">
            <v>0.57499999999999996</v>
          </cell>
          <cell r="J1681">
            <v>0.56000000000000005</v>
          </cell>
          <cell r="K1681">
            <v>0.54800000000000004</v>
          </cell>
          <cell r="L1681">
            <v>0.53700000000000003</v>
          </cell>
          <cell r="M1681">
            <v>0.46100000000000002</v>
          </cell>
        </row>
        <row r="1682">
          <cell r="F1682" t="str">
            <v>Ded=1000, C%=10/40, OOP Max=1500</v>
          </cell>
          <cell r="G1682">
            <v>0.57199999999999995</v>
          </cell>
          <cell r="H1682">
            <v>0.58799999999999997</v>
          </cell>
          <cell r="I1682">
            <v>0.57299999999999995</v>
          </cell>
          <cell r="J1682">
            <v>0.55800000000000005</v>
          </cell>
          <cell r="K1682">
            <v>0.54600000000000004</v>
          </cell>
          <cell r="L1682">
            <v>0.53500000000000003</v>
          </cell>
          <cell r="M1682">
            <v>0.45900000000000002</v>
          </cell>
        </row>
        <row r="1683">
          <cell r="F1683" t="str">
            <v>Ded=1000, C%=10/40, OOP Max=1750</v>
          </cell>
          <cell r="G1683">
            <v>0.56699999999999995</v>
          </cell>
          <cell r="H1683">
            <v>0.58399999999999996</v>
          </cell>
          <cell r="I1683">
            <v>0.56899999999999995</v>
          </cell>
          <cell r="J1683">
            <v>0.55400000000000005</v>
          </cell>
          <cell r="K1683">
            <v>0.54200000000000004</v>
          </cell>
          <cell r="L1683">
            <v>0.53100000000000003</v>
          </cell>
          <cell r="M1683">
            <v>0.45500000000000002</v>
          </cell>
        </row>
        <row r="1684">
          <cell r="F1684" t="str">
            <v>Ded=1000, C%=10/40, OOP Max=2000</v>
          </cell>
          <cell r="G1684">
            <v>0.56399999999999995</v>
          </cell>
          <cell r="H1684">
            <v>0.58199999999999996</v>
          </cell>
          <cell r="I1684">
            <v>0.56599999999999995</v>
          </cell>
          <cell r="J1684">
            <v>0.55200000000000005</v>
          </cell>
          <cell r="K1684">
            <v>0.53900000000000003</v>
          </cell>
          <cell r="L1684">
            <v>0.52800000000000002</v>
          </cell>
          <cell r="M1684">
            <v>0.45200000000000001</v>
          </cell>
        </row>
        <row r="1685">
          <cell r="F1685" t="str">
            <v>Ded=1000, C%=10/40, OOP Max=2500</v>
          </cell>
          <cell r="G1685">
            <v>0.56000000000000005</v>
          </cell>
          <cell r="H1685">
            <v>0.57899999999999996</v>
          </cell>
          <cell r="I1685">
            <v>0.56299999999999994</v>
          </cell>
          <cell r="J1685">
            <v>0.54900000000000004</v>
          </cell>
          <cell r="K1685">
            <v>0.53600000000000003</v>
          </cell>
          <cell r="L1685">
            <v>0.52500000000000002</v>
          </cell>
          <cell r="M1685">
            <v>0.44600000000000001</v>
          </cell>
        </row>
        <row r="1686">
          <cell r="F1686" t="str">
            <v>Ded=1000, C%=10/40, OOP Max=3000</v>
          </cell>
          <cell r="G1686">
            <v>0.55800000000000005</v>
          </cell>
          <cell r="H1686">
            <v>0.57699999999999996</v>
          </cell>
          <cell r="I1686">
            <v>0.56100000000000005</v>
          </cell>
          <cell r="J1686">
            <v>0.54700000000000004</v>
          </cell>
          <cell r="K1686">
            <v>0.53400000000000003</v>
          </cell>
          <cell r="L1686">
            <v>0.52300000000000002</v>
          </cell>
          <cell r="M1686">
            <v>0.44400000000000001</v>
          </cell>
        </row>
        <row r="1687">
          <cell r="F1687" t="str">
            <v>Ded=1000, C%=10/40, OOP Max=3500</v>
          </cell>
          <cell r="G1687">
            <v>0.55600000000000005</v>
          </cell>
          <cell r="H1687">
            <v>0.57499999999999996</v>
          </cell>
          <cell r="I1687">
            <v>0.55900000000000005</v>
          </cell>
          <cell r="J1687">
            <v>0.54500000000000004</v>
          </cell>
          <cell r="K1687">
            <v>0.53300000000000003</v>
          </cell>
          <cell r="L1687">
            <v>0.52200000000000002</v>
          </cell>
          <cell r="M1687">
            <v>0.442</v>
          </cell>
        </row>
        <row r="1688">
          <cell r="F1688" t="str">
            <v>Ded=1000, C%=10/40, OOP Max=4000</v>
          </cell>
          <cell r="G1688">
            <v>0.55400000000000005</v>
          </cell>
          <cell r="H1688">
            <v>0.57399999999999995</v>
          </cell>
          <cell r="I1688">
            <v>0.55800000000000005</v>
          </cell>
          <cell r="J1688">
            <v>0.54400000000000004</v>
          </cell>
          <cell r="K1688">
            <v>0.53200000000000003</v>
          </cell>
          <cell r="L1688">
            <v>0.52100000000000002</v>
          </cell>
          <cell r="M1688">
            <v>0.44</v>
          </cell>
        </row>
        <row r="1689">
          <cell r="F1689" t="str">
            <v>Ded=1000, C%=10/40, OOP Max=NA</v>
          </cell>
          <cell r="G1689">
            <v>0.54400000000000004</v>
          </cell>
          <cell r="H1689">
            <v>0.56699999999999995</v>
          </cell>
          <cell r="I1689">
            <v>0.55100000000000005</v>
          </cell>
          <cell r="J1689">
            <v>0.53700000000000003</v>
          </cell>
          <cell r="K1689">
            <v>0.52500000000000002</v>
          </cell>
          <cell r="L1689">
            <v>0.51400000000000001</v>
          </cell>
          <cell r="M1689">
            <v>0.42699999999999999</v>
          </cell>
        </row>
        <row r="1690">
          <cell r="F1690" t="str">
            <v>Ded=1000, C%=10/50, OOP Max=1050</v>
          </cell>
          <cell r="G1690">
            <v>0.58299999999999996</v>
          </cell>
          <cell r="H1690">
            <v>0.59599999999999997</v>
          </cell>
          <cell r="I1690">
            <v>0.57999999999999996</v>
          </cell>
          <cell r="J1690">
            <v>0.56499999999999995</v>
          </cell>
          <cell r="K1690">
            <v>0.55300000000000005</v>
          </cell>
          <cell r="L1690">
            <v>0.54200000000000004</v>
          </cell>
          <cell r="M1690">
            <v>0.47299999999999998</v>
          </cell>
        </row>
        <row r="1691">
          <cell r="F1691" t="str">
            <v>Ded=1000, C%=10/50, OOP Max=1100</v>
          </cell>
          <cell r="G1691">
            <v>0.57899999999999996</v>
          </cell>
          <cell r="H1691">
            <v>0.59199999999999997</v>
          </cell>
          <cell r="I1691">
            <v>0.57599999999999996</v>
          </cell>
          <cell r="J1691">
            <v>0.56200000000000006</v>
          </cell>
          <cell r="K1691">
            <v>0.54900000000000004</v>
          </cell>
          <cell r="L1691">
            <v>0.53800000000000003</v>
          </cell>
          <cell r="M1691">
            <v>0.47099999999999997</v>
          </cell>
        </row>
        <row r="1692">
          <cell r="F1692" t="str">
            <v>Ded=1000, C%=10/50, OOP Max=1150</v>
          </cell>
          <cell r="G1692">
            <v>0.57499999999999996</v>
          </cell>
          <cell r="H1692">
            <v>0.58899999999999997</v>
          </cell>
          <cell r="I1692">
            <v>0.57299999999999995</v>
          </cell>
          <cell r="J1692">
            <v>0.55900000000000005</v>
          </cell>
          <cell r="K1692">
            <v>0.54600000000000004</v>
          </cell>
          <cell r="L1692">
            <v>0.53500000000000003</v>
          </cell>
          <cell r="M1692">
            <v>0.46800000000000003</v>
          </cell>
        </row>
        <row r="1693">
          <cell r="F1693" t="str">
            <v>Ded=1000, C%=10/50, OOP Max=1200</v>
          </cell>
          <cell r="G1693">
            <v>0.57199999999999995</v>
          </cell>
          <cell r="H1693">
            <v>0.58699999999999997</v>
          </cell>
          <cell r="I1693">
            <v>0.57099999999999995</v>
          </cell>
          <cell r="J1693">
            <v>0.55600000000000005</v>
          </cell>
          <cell r="K1693">
            <v>0.54400000000000004</v>
          </cell>
          <cell r="L1693">
            <v>0.53300000000000003</v>
          </cell>
          <cell r="M1693">
            <v>0.46500000000000002</v>
          </cell>
        </row>
        <row r="1694">
          <cell r="F1694" t="str">
            <v>Ded=1000, C%=10/50, OOP Max=1300</v>
          </cell>
          <cell r="G1694">
            <v>0.56799999999999995</v>
          </cell>
          <cell r="H1694">
            <v>0.58299999999999996</v>
          </cell>
          <cell r="I1694">
            <v>0.56699999999999995</v>
          </cell>
          <cell r="J1694">
            <v>0.55200000000000005</v>
          </cell>
          <cell r="K1694">
            <v>0.54</v>
          </cell>
          <cell r="L1694">
            <v>0.52900000000000003</v>
          </cell>
          <cell r="M1694">
            <v>0.46400000000000002</v>
          </cell>
        </row>
        <row r="1695">
          <cell r="F1695" t="str">
            <v>Ded=1000, C%=10/50, OOP Max=1400</v>
          </cell>
          <cell r="G1695">
            <v>0.56399999999999995</v>
          </cell>
          <cell r="H1695">
            <v>0.57999999999999996</v>
          </cell>
          <cell r="I1695">
            <v>0.56399999999999995</v>
          </cell>
          <cell r="J1695">
            <v>0.55000000000000004</v>
          </cell>
          <cell r="K1695">
            <v>0.53700000000000003</v>
          </cell>
          <cell r="L1695">
            <v>0.52600000000000002</v>
          </cell>
          <cell r="M1695">
            <v>0.46100000000000002</v>
          </cell>
        </row>
        <row r="1696">
          <cell r="F1696" t="str">
            <v>Ded=1000, C%=10/50, OOP Max=1500</v>
          </cell>
          <cell r="G1696">
            <v>0.56200000000000006</v>
          </cell>
          <cell r="H1696">
            <v>0.57799999999999996</v>
          </cell>
          <cell r="I1696">
            <v>0.56200000000000006</v>
          </cell>
          <cell r="J1696">
            <v>0.54700000000000004</v>
          </cell>
          <cell r="K1696">
            <v>0.53500000000000003</v>
          </cell>
          <cell r="L1696">
            <v>0.52400000000000002</v>
          </cell>
          <cell r="M1696">
            <v>0.45900000000000002</v>
          </cell>
        </row>
        <row r="1697">
          <cell r="F1697" t="str">
            <v>Ded=1000, C%=10/50, OOP Max=1750</v>
          </cell>
          <cell r="G1697">
            <v>0.55700000000000005</v>
          </cell>
          <cell r="H1697">
            <v>0.57399999999999995</v>
          </cell>
          <cell r="I1697">
            <v>0.55800000000000005</v>
          </cell>
          <cell r="J1697">
            <v>0.54300000000000004</v>
          </cell>
          <cell r="K1697">
            <v>0.53100000000000003</v>
          </cell>
          <cell r="L1697">
            <v>0.52</v>
          </cell>
          <cell r="M1697">
            <v>0.45500000000000002</v>
          </cell>
        </row>
        <row r="1698">
          <cell r="F1698" t="str">
            <v>Ded=1000, C%=10/50, OOP Max=2000</v>
          </cell>
          <cell r="G1698">
            <v>0.55300000000000005</v>
          </cell>
          <cell r="H1698">
            <v>0.57099999999999995</v>
          </cell>
          <cell r="I1698">
            <v>0.55500000000000005</v>
          </cell>
          <cell r="J1698">
            <v>0.54100000000000004</v>
          </cell>
          <cell r="K1698">
            <v>0.52900000000000003</v>
          </cell>
          <cell r="L1698">
            <v>0.51800000000000002</v>
          </cell>
          <cell r="M1698">
            <v>0.45200000000000001</v>
          </cell>
        </row>
        <row r="1699">
          <cell r="F1699" t="str">
            <v>Ded=1000, C%=10/50, OOP Max=2500</v>
          </cell>
          <cell r="G1699">
            <v>0.54900000000000004</v>
          </cell>
          <cell r="H1699">
            <v>0.56799999999999995</v>
          </cell>
          <cell r="I1699">
            <v>0.55200000000000005</v>
          </cell>
          <cell r="J1699">
            <v>0.53800000000000003</v>
          </cell>
          <cell r="K1699">
            <v>0.52500000000000002</v>
          </cell>
          <cell r="L1699">
            <v>0.51400000000000001</v>
          </cell>
          <cell r="M1699">
            <v>0.44600000000000001</v>
          </cell>
        </row>
        <row r="1700">
          <cell r="F1700" t="str">
            <v>Ded=1000, C%=10/50, OOP Max=3000</v>
          </cell>
          <cell r="G1700">
            <v>0.54700000000000004</v>
          </cell>
          <cell r="H1700">
            <v>0.56599999999999995</v>
          </cell>
          <cell r="I1700">
            <v>0.55000000000000004</v>
          </cell>
          <cell r="J1700">
            <v>0.53600000000000003</v>
          </cell>
          <cell r="K1700">
            <v>0.52300000000000002</v>
          </cell>
          <cell r="L1700">
            <v>0.51200000000000001</v>
          </cell>
          <cell r="M1700">
            <v>0.44400000000000001</v>
          </cell>
        </row>
        <row r="1701">
          <cell r="F1701" t="str">
            <v>Ded=1000, C%=10/50, OOP Max=3500</v>
          </cell>
          <cell r="G1701">
            <v>0.54500000000000004</v>
          </cell>
          <cell r="H1701">
            <v>0.56399999999999995</v>
          </cell>
          <cell r="I1701">
            <v>0.54900000000000004</v>
          </cell>
          <cell r="J1701">
            <v>0.53400000000000003</v>
          </cell>
          <cell r="K1701">
            <v>0.52200000000000002</v>
          </cell>
          <cell r="L1701">
            <v>0.51100000000000001</v>
          </cell>
          <cell r="M1701">
            <v>0.442</v>
          </cell>
        </row>
        <row r="1702">
          <cell r="F1702" t="str">
            <v>Ded=1000, C%=10/50, OOP Max=4000</v>
          </cell>
          <cell r="G1702">
            <v>0.54300000000000004</v>
          </cell>
          <cell r="H1702">
            <v>0.56299999999999994</v>
          </cell>
          <cell r="I1702">
            <v>0.54700000000000004</v>
          </cell>
          <cell r="J1702">
            <v>0.53300000000000003</v>
          </cell>
          <cell r="K1702">
            <v>0.52100000000000002</v>
          </cell>
          <cell r="L1702">
            <v>0.51</v>
          </cell>
          <cell r="M1702">
            <v>0.44</v>
          </cell>
        </row>
        <row r="1703">
          <cell r="F1703" t="str">
            <v>Ded=1000, C%=10/50, OOP Max=NA</v>
          </cell>
          <cell r="G1703">
            <v>0.53300000000000003</v>
          </cell>
          <cell r="H1703">
            <v>0.55600000000000005</v>
          </cell>
          <cell r="I1703">
            <v>0.54</v>
          </cell>
          <cell r="J1703">
            <v>0.52600000000000002</v>
          </cell>
          <cell r="K1703">
            <v>0.51400000000000001</v>
          </cell>
          <cell r="L1703">
            <v>0.503</v>
          </cell>
          <cell r="M1703">
            <v>0.42699999999999999</v>
          </cell>
        </row>
        <row r="1704">
          <cell r="F1704" t="str">
            <v>Ded=1000, C%=20/30, OOP Max=1100</v>
          </cell>
          <cell r="G1704">
            <v>0.59</v>
          </cell>
          <cell r="H1704">
            <v>0.61099999999999999</v>
          </cell>
          <cell r="I1704">
            <v>0.59499999999999997</v>
          </cell>
          <cell r="J1704">
            <v>0.58099999999999996</v>
          </cell>
          <cell r="K1704">
            <v>0.56799999999999995</v>
          </cell>
          <cell r="L1704">
            <v>0.55700000000000005</v>
          </cell>
          <cell r="M1704">
            <v>0.46600000000000003</v>
          </cell>
        </row>
        <row r="1705">
          <cell r="F1705" t="str">
            <v>Ded=1000, C%=20/30, OOP Max=1200</v>
          </cell>
          <cell r="G1705">
            <v>0.58199999999999996</v>
          </cell>
          <cell r="H1705">
            <v>0.60399999999999998</v>
          </cell>
          <cell r="I1705">
            <v>0.58799999999999997</v>
          </cell>
          <cell r="J1705">
            <v>0.57299999999999995</v>
          </cell>
          <cell r="K1705">
            <v>0.56100000000000005</v>
          </cell>
          <cell r="L1705">
            <v>0.55000000000000004</v>
          </cell>
          <cell r="M1705">
            <v>0.46300000000000002</v>
          </cell>
        </row>
        <row r="1706">
          <cell r="F1706" t="str">
            <v>Ded=1000, C%=20/30, OOP Max=1300</v>
          </cell>
          <cell r="G1706">
            <v>0.57499999999999996</v>
          </cell>
          <cell r="H1706">
            <v>0.59799999999999998</v>
          </cell>
          <cell r="I1706">
            <v>0.58199999999999996</v>
          </cell>
          <cell r="J1706">
            <v>0.56799999999999995</v>
          </cell>
          <cell r="K1706">
            <v>0.55500000000000005</v>
          </cell>
          <cell r="L1706">
            <v>0.54400000000000004</v>
          </cell>
          <cell r="M1706">
            <v>0.45600000000000002</v>
          </cell>
        </row>
        <row r="1707">
          <cell r="F1707" t="str">
            <v>Ded=1000, C%=20/30, OOP Max=1400</v>
          </cell>
          <cell r="G1707">
            <v>0.56899999999999995</v>
          </cell>
          <cell r="H1707">
            <v>0.59299999999999997</v>
          </cell>
          <cell r="I1707">
            <v>0.57699999999999996</v>
          </cell>
          <cell r="J1707">
            <v>0.56299999999999994</v>
          </cell>
          <cell r="K1707">
            <v>0.55000000000000004</v>
          </cell>
          <cell r="L1707">
            <v>0.54</v>
          </cell>
          <cell r="M1707">
            <v>0.45100000000000001</v>
          </cell>
        </row>
        <row r="1708">
          <cell r="F1708" t="str">
            <v>Ded=1000, C%=20/30, OOP Max=1500</v>
          </cell>
          <cell r="G1708">
            <v>0.56399999999999995</v>
          </cell>
          <cell r="H1708">
            <v>0.58899999999999997</v>
          </cell>
          <cell r="I1708">
            <v>0.57299999999999995</v>
          </cell>
          <cell r="J1708">
            <v>0.55900000000000005</v>
          </cell>
          <cell r="K1708">
            <v>0.54600000000000004</v>
          </cell>
          <cell r="L1708">
            <v>0.53500000000000003</v>
          </cell>
          <cell r="M1708">
            <v>0.45</v>
          </cell>
        </row>
        <row r="1709">
          <cell r="F1709" t="str">
            <v>Ded=1000, C%=20/30, OOP Max=1600</v>
          </cell>
          <cell r="G1709">
            <v>0.56000000000000005</v>
          </cell>
          <cell r="H1709">
            <v>0.58599999999999997</v>
          </cell>
          <cell r="I1709">
            <v>0.56999999999999995</v>
          </cell>
          <cell r="J1709">
            <v>0.55500000000000005</v>
          </cell>
          <cell r="K1709">
            <v>0.54300000000000004</v>
          </cell>
          <cell r="L1709">
            <v>0.53200000000000003</v>
          </cell>
          <cell r="M1709">
            <v>0.45</v>
          </cell>
        </row>
        <row r="1710">
          <cell r="F1710" t="str">
            <v>Ded=1000, C%=20/30, OOP Max=1800</v>
          </cell>
          <cell r="G1710">
            <v>0.55300000000000005</v>
          </cell>
          <cell r="H1710">
            <v>0.57999999999999996</v>
          </cell>
          <cell r="I1710">
            <v>0.56399999999999995</v>
          </cell>
          <cell r="J1710">
            <v>0.55000000000000004</v>
          </cell>
          <cell r="K1710">
            <v>0.53700000000000003</v>
          </cell>
          <cell r="L1710">
            <v>0.52600000000000002</v>
          </cell>
          <cell r="M1710">
            <v>0.44400000000000001</v>
          </cell>
        </row>
        <row r="1711">
          <cell r="F1711" t="str">
            <v>Ded=1000, C%=20/30, OOP Max=2000</v>
          </cell>
          <cell r="G1711">
            <v>0.54800000000000004</v>
          </cell>
          <cell r="H1711">
            <v>0.57499999999999996</v>
          </cell>
          <cell r="I1711">
            <v>0.56000000000000005</v>
          </cell>
          <cell r="J1711">
            <v>0.54500000000000004</v>
          </cell>
          <cell r="K1711">
            <v>0.53300000000000003</v>
          </cell>
          <cell r="L1711">
            <v>0.52200000000000002</v>
          </cell>
          <cell r="M1711">
            <v>0.439</v>
          </cell>
        </row>
        <row r="1712">
          <cell r="F1712" t="str">
            <v>Ded=1000, C%=20/30, OOP Max=2500</v>
          </cell>
          <cell r="G1712">
            <v>0.53800000000000003</v>
          </cell>
          <cell r="H1712">
            <v>0.56799999999999995</v>
          </cell>
          <cell r="I1712">
            <v>0.55200000000000005</v>
          </cell>
          <cell r="J1712">
            <v>0.53800000000000003</v>
          </cell>
          <cell r="K1712">
            <v>0.52500000000000002</v>
          </cell>
          <cell r="L1712">
            <v>0.51400000000000001</v>
          </cell>
          <cell r="M1712">
            <v>0.43099999999999999</v>
          </cell>
        </row>
        <row r="1713">
          <cell r="F1713" t="str">
            <v>Ded=1000, C%=20/30, OOP Max=3000</v>
          </cell>
          <cell r="G1713">
            <v>0.53200000000000003</v>
          </cell>
          <cell r="H1713">
            <v>0.56299999999999994</v>
          </cell>
          <cell r="I1713">
            <v>0.54700000000000004</v>
          </cell>
          <cell r="J1713">
            <v>0.53300000000000003</v>
          </cell>
          <cell r="K1713">
            <v>0.52</v>
          </cell>
          <cell r="L1713">
            <v>0.51</v>
          </cell>
          <cell r="M1713">
            <v>0.42399999999999999</v>
          </cell>
        </row>
        <row r="1714">
          <cell r="F1714" t="str">
            <v>Ded=1000, C%=20/30, OOP Max=4000</v>
          </cell>
          <cell r="G1714">
            <v>0.52400000000000002</v>
          </cell>
          <cell r="H1714">
            <v>0.55700000000000005</v>
          </cell>
          <cell r="I1714">
            <v>0.54100000000000004</v>
          </cell>
          <cell r="J1714">
            <v>0.52700000000000002</v>
          </cell>
          <cell r="K1714">
            <v>0.51400000000000001</v>
          </cell>
          <cell r="L1714">
            <v>0.503</v>
          </cell>
          <cell r="M1714">
            <v>0.41399999999999998</v>
          </cell>
        </row>
        <row r="1715">
          <cell r="F1715" t="str">
            <v>Ded=1000, C%=20/30, OOP Max=5000</v>
          </cell>
          <cell r="G1715">
            <v>0.51900000000000002</v>
          </cell>
          <cell r="H1715">
            <v>0.55200000000000005</v>
          </cell>
          <cell r="I1715">
            <v>0.53700000000000003</v>
          </cell>
          <cell r="J1715">
            <v>0.52300000000000002</v>
          </cell>
          <cell r="K1715">
            <v>0.51</v>
          </cell>
          <cell r="L1715">
            <v>0.499</v>
          </cell>
          <cell r="M1715">
            <v>0.40899999999999997</v>
          </cell>
        </row>
        <row r="1716">
          <cell r="F1716" t="str">
            <v>Ded=1000, C%=20/30, OOP Max=6000</v>
          </cell>
          <cell r="G1716">
            <v>0.51500000000000001</v>
          </cell>
          <cell r="H1716">
            <v>0.54900000000000004</v>
          </cell>
          <cell r="I1716">
            <v>0.53400000000000003</v>
          </cell>
          <cell r="J1716">
            <v>0.52</v>
          </cell>
          <cell r="K1716">
            <v>0.50700000000000001</v>
          </cell>
          <cell r="L1716">
            <v>0.496</v>
          </cell>
          <cell r="M1716">
            <v>0.40600000000000003</v>
          </cell>
        </row>
        <row r="1717">
          <cell r="F1717" t="str">
            <v>Ded=1000, C%=20/30, OOP Max=7000</v>
          </cell>
          <cell r="G1717">
            <v>0.51200000000000001</v>
          </cell>
          <cell r="H1717">
            <v>0.54700000000000004</v>
          </cell>
          <cell r="I1717">
            <v>0.53200000000000003</v>
          </cell>
          <cell r="J1717">
            <v>0.51700000000000002</v>
          </cell>
          <cell r="K1717">
            <v>0.505</v>
          </cell>
          <cell r="L1717">
            <v>0.49399999999999999</v>
          </cell>
          <cell r="M1717">
            <v>0.40200000000000002</v>
          </cell>
        </row>
        <row r="1718">
          <cell r="F1718" t="str">
            <v>Ded=1000, C%=20/30, OOP Max=NA</v>
          </cell>
          <cell r="G1718">
            <v>0.49299999999999999</v>
          </cell>
          <cell r="H1718">
            <v>0.53300000000000003</v>
          </cell>
          <cell r="I1718">
            <v>0.51800000000000002</v>
          </cell>
          <cell r="J1718">
            <v>0.504</v>
          </cell>
          <cell r="K1718">
            <v>0.49099999999999999</v>
          </cell>
          <cell r="L1718">
            <v>0.48</v>
          </cell>
          <cell r="M1718">
            <v>0.376</v>
          </cell>
        </row>
        <row r="1719">
          <cell r="F1719" t="str">
            <v>Ded=1000, C%=20/40, OOP Max=1100</v>
          </cell>
          <cell r="G1719">
            <v>0.57899999999999996</v>
          </cell>
          <cell r="H1719">
            <v>0.6</v>
          </cell>
          <cell r="I1719">
            <v>0.58399999999999996</v>
          </cell>
          <cell r="J1719">
            <v>0.56899999999999995</v>
          </cell>
          <cell r="K1719">
            <v>0.55700000000000005</v>
          </cell>
          <cell r="L1719">
            <v>0.54600000000000004</v>
          </cell>
          <cell r="M1719">
            <v>0.46600000000000003</v>
          </cell>
        </row>
        <row r="1720">
          <cell r="F1720" t="str">
            <v>Ded=1000, C%=20/40, OOP Max=1200</v>
          </cell>
          <cell r="G1720">
            <v>0.56999999999999995</v>
          </cell>
          <cell r="H1720">
            <v>0.59199999999999997</v>
          </cell>
          <cell r="I1720">
            <v>0.57599999999999996</v>
          </cell>
          <cell r="J1720">
            <v>0.56200000000000006</v>
          </cell>
          <cell r="K1720">
            <v>0.55000000000000004</v>
          </cell>
          <cell r="L1720">
            <v>0.53900000000000003</v>
          </cell>
          <cell r="M1720">
            <v>0.46300000000000002</v>
          </cell>
        </row>
        <row r="1721">
          <cell r="F1721" t="str">
            <v>Ded=1000, C%=20/40, OOP Max=1300</v>
          </cell>
          <cell r="G1721">
            <v>0.56299999999999994</v>
          </cell>
          <cell r="H1721">
            <v>0.58599999999999997</v>
          </cell>
          <cell r="I1721">
            <v>0.57099999999999995</v>
          </cell>
          <cell r="J1721">
            <v>0.55600000000000005</v>
          </cell>
          <cell r="K1721">
            <v>0.54400000000000004</v>
          </cell>
          <cell r="L1721">
            <v>0.53300000000000003</v>
          </cell>
          <cell r="M1721">
            <v>0.45600000000000002</v>
          </cell>
        </row>
        <row r="1722">
          <cell r="F1722" t="str">
            <v>Ded=1000, C%=20/40, OOP Max=1400</v>
          </cell>
          <cell r="G1722">
            <v>0.55800000000000005</v>
          </cell>
          <cell r="H1722">
            <v>0.58199999999999996</v>
          </cell>
          <cell r="I1722">
            <v>0.56599999999999995</v>
          </cell>
          <cell r="J1722">
            <v>0.55100000000000005</v>
          </cell>
          <cell r="K1722">
            <v>0.53900000000000003</v>
          </cell>
          <cell r="L1722">
            <v>0.52800000000000002</v>
          </cell>
          <cell r="M1722">
            <v>0.45100000000000001</v>
          </cell>
        </row>
        <row r="1723">
          <cell r="F1723" t="str">
            <v>Ded=1000, C%=20/40, OOP Max=1500</v>
          </cell>
          <cell r="G1723">
            <v>0.55300000000000005</v>
          </cell>
          <cell r="H1723">
            <v>0.57799999999999996</v>
          </cell>
          <cell r="I1723">
            <v>0.56200000000000006</v>
          </cell>
          <cell r="J1723">
            <v>0.54700000000000004</v>
          </cell>
          <cell r="K1723">
            <v>0.53500000000000003</v>
          </cell>
          <cell r="L1723">
            <v>0.52400000000000002</v>
          </cell>
          <cell r="M1723">
            <v>0.45</v>
          </cell>
        </row>
        <row r="1724">
          <cell r="F1724" t="str">
            <v>Ded=1000, C%=20/40, OOP Max=1600</v>
          </cell>
          <cell r="G1724">
            <v>0.54900000000000004</v>
          </cell>
          <cell r="H1724">
            <v>0.57399999999999995</v>
          </cell>
          <cell r="I1724">
            <v>0.55800000000000005</v>
          </cell>
          <cell r="J1724">
            <v>0.54400000000000004</v>
          </cell>
          <cell r="K1724">
            <v>0.53100000000000003</v>
          </cell>
          <cell r="L1724">
            <v>0.52100000000000002</v>
          </cell>
          <cell r="M1724">
            <v>0.45</v>
          </cell>
        </row>
        <row r="1725">
          <cell r="F1725" t="str">
            <v>Ded=1000, C%=20/40, OOP Max=1800</v>
          </cell>
          <cell r="G1725">
            <v>0.54200000000000004</v>
          </cell>
          <cell r="H1725">
            <v>0.56799999999999995</v>
          </cell>
          <cell r="I1725">
            <v>0.55300000000000005</v>
          </cell>
          <cell r="J1725">
            <v>0.53800000000000003</v>
          </cell>
          <cell r="K1725">
            <v>0.52600000000000002</v>
          </cell>
          <cell r="L1725">
            <v>0.51500000000000001</v>
          </cell>
          <cell r="M1725">
            <v>0.44400000000000001</v>
          </cell>
        </row>
        <row r="1726">
          <cell r="F1726" t="str">
            <v>Ded=1000, C%=20/40, OOP Max=2000</v>
          </cell>
          <cell r="G1726">
            <v>0.53600000000000003</v>
          </cell>
          <cell r="H1726">
            <v>0.56399999999999995</v>
          </cell>
          <cell r="I1726">
            <v>0.54800000000000004</v>
          </cell>
          <cell r="J1726">
            <v>0.53400000000000003</v>
          </cell>
          <cell r="K1726">
            <v>0.52100000000000002</v>
          </cell>
          <cell r="L1726">
            <v>0.51</v>
          </cell>
          <cell r="M1726">
            <v>0.439</v>
          </cell>
        </row>
        <row r="1727">
          <cell r="F1727" t="str">
            <v>Ded=1000, C%=20/40, OOP Max=2500</v>
          </cell>
          <cell r="G1727">
            <v>0.52700000000000002</v>
          </cell>
          <cell r="H1727">
            <v>0.55600000000000005</v>
          </cell>
          <cell r="I1727">
            <v>0.54100000000000004</v>
          </cell>
          <cell r="J1727">
            <v>0.52600000000000002</v>
          </cell>
          <cell r="K1727">
            <v>0.51400000000000001</v>
          </cell>
          <cell r="L1727">
            <v>0.503</v>
          </cell>
          <cell r="M1727">
            <v>0.43099999999999999</v>
          </cell>
        </row>
        <row r="1728">
          <cell r="F1728" t="str">
            <v>Ded=1000, C%=20/40, OOP Max=3000</v>
          </cell>
          <cell r="G1728">
            <v>0.52100000000000002</v>
          </cell>
          <cell r="H1728">
            <v>0.55100000000000005</v>
          </cell>
          <cell r="I1728">
            <v>0.53600000000000003</v>
          </cell>
          <cell r="J1728">
            <v>0.52100000000000002</v>
          </cell>
          <cell r="K1728">
            <v>0.50900000000000001</v>
          </cell>
          <cell r="L1728">
            <v>0.498</v>
          </cell>
          <cell r="M1728">
            <v>0.42399999999999999</v>
          </cell>
        </row>
        <row r="1729">
          <cell r="F1729" t="str">
            <v>Ded=1000, C%=20/40, OOP Max=4000</v>
          </cell>
          <cell r="G1729">
            <v>0.51300000000000001</v>
          </cell>
          <cell r="H1729">
            <v>0.54500000000000004</v>
          </cell>
          <cell r="I1729">
            <v>0.52900000000000003</v>
          </cell>
          <cell r="J1729">
            <v>0.51500000000000001</v>
          </cell>
          <cell r="K1729">
            <v>0.503</v>
          </cell>
          <cell r="L1729">
            <v>0.49199999999999999</v>
          </cell>
          <cell r="M1729">
            <v>0.41399999999999998</v>
          </cell>
        </row>
        <row r="1730">
          <cell r="F1730" t="str">
            <v>Ded=1000, C%=20/40, OOP Max=5000</v>
          </cell>
          <cell r="G1730">
            <v>0.50800000000000001</v>
          </cell>
          <cell r="H1730">
            <v>0.54100000000000004</v>
          </cell>
          <cell r="I1730">
            <v>0.52500000000000002</v>
          </cell>
          <cell r="J1730">
            <v>0.51100000000000001</v>
          </cell>
          <cell r="K1730">
            <v>0.499</v>
          </cell>
          <cell r="L1730">
            <v>0.48799999999999999</v>
          </cell>
          <cell r="M1730">
            <v>0.40899999999999997</v>
          </cell>
        </row>
        <row r="1731">
          <cell r="F1731" t="str">
            <v>Ded=1000, C%=20/40, OOP Max=6000</v>
          </cell>
          <cell r="G1731">
            <v>0.504</v>
          </cell>
          <cell r="H1731">
            <v>0.53800000000000003</v>
          </cell>
          <cell r="I1731">
            <v>0.52200000000000002</v>
          </cell>
          <cell r="J1731">
            <v>0.50800000000000001</v>
          </cell>
          <cell r="K1731">
            <v>0.496</v>
          </cell>
          <cell r="L1731">
            <v>0.48499999999999999</v>
          </cell>
          <cell r="M1731">
            <v>0.40600000000000003</v>
          </cell>
        </row>
        <row r="1732">
          <cell r="F1732" t="str">
            <v>Ded=1000, C%=20/40, OOP Max=7000</v>
          </cell>
          <cell r="G1732">
            <v>0.501</v>
          </cell>
          <cell r="H1732">
            <v>0.53600000000000003</v>
          </cell>
          <cell r="I1732">
            <v>0.52</v>
          </cell>
          <cell r="J1732">
            <v>0.50600000000000001</v>
          </cell>
          <cell r="K1732">
            <v>0.49399999999999999</v>
          </cell>
          <cell r="L1732">
            <v>0.48299999999999998</v>
          </cell>
          <cell r="M1732">
            <v>0.40200000000000002</v>
          </cell>
        </row>
        <row r="1733">
          <cell r="F1733" t="str">
            <v>Ded=1000, C%=20/40, OOP Max=NA</v>
          </cell>
          <cell r="G1733">
            <v>0.48199999999999998</v>
          </cell>
          <cell r="H1733">
            <v>0.52200000000000002</v>
          </cell>
          <cell r="I1733">
            <v>0.50600000000000001</v>
          </cell>
          <cell r="J1733">
            <v>0.49199999999999999</v>
          </cell>
          <cell r="K1733">
            <v>0.48</v>
          </cell>
          <cell r="L1733">
            <v>0.46899999999999997</v>
          </cell>
          <cell r="M1733">
            <v>0.376</v>
          </cell>
        </row>
        <row r="1734">
          <cell r="F1734" t="str">
            <v>Ded=1000, C%=20/50, OOP Max=1100</v>
          </cell>
          <cell r="G1734">
            <v>0.56799999999999995</v>
          </cell>
          <cell r="H1734">
            <v>0.58899999999999997</v>
          </cell>
          <cell r="I1734">
            <v>0.57299999999999995</v>
          </cell>
          <cell r="J1734">
            <v>0.55900000000000005</v>
          </cell>
          <cell r="K1734">
            <v>0.54600000000000004</v>
          </cell>
          <cell r="L1734">
            <v>0.53500000000000003</v>
          </cell>
          <cell r="M1734">
            <v>0.46600000000000003</v>
          </cell>
        </row>
        <row r="1735">
          <cell r="F1735" t="str">
            <v>Ded=1000, C%=20/50, OOP Max=1200</v>
          </cell>
          <cell r="G1735">
            <v>0.55900000000000005</v>
          </cell>
          <cell r="H1735">
            <v>0.58099999999999996</v>
          </cell>
          <cell r="I1735">
            <v>0.56599999999999995</v>
          </cell>
          <cell r="J1735">
            <v>0.55100000000000005</v>
          </cell>
          <cell r="K1735">
            <v>0.53900000000000003</v>
          </cell>
          <cell r="L1735">
            <v>0.52800000000000002</v>
          </cell>
          <cell r="M1735">
            <v>0.46300000000000002</v>
          </cell>
        </row>
        <row r="1736">
          <cell r="F1736" t="str">
            <v>Ded=1000, C%=20/50, OOP Max=1300</v>
          </cell>
          <cell r="G1736">
            <v>0.55200000000000005</v>
          </cell>
          <cell r="H1736">
            <v>0.57599999999999996</v>
          </cell>
          <cell r="I1736">
            <v>0.56000000000000005</v>
          </cell>
          <cell r="J1736">
            <v>0.54500000000000004</v>
          </cell>
          <cell r="K1736">
            <v>0.53300000000000003</v>
          </cell>
          <cell r="L1736">
            <v>0.52200000000000002</v>
          </cell>
          <cell r="M1736">
            <v>0.45600000000000002</v>
          </cell>
        </row>
        <row r="1737">
          <cell r="F1737" t="str">
            <v>Ded=1000, C%=20/50, OOP Max=1400</v>
          </cell>
          <cell r="G1737">
            <v>0.54700000000000004</v>
          </cell>
          <cell r="H1737">
            <v>0.57099999999999995</v>
          </cell>
          <cell r="I1737">
            <v>0.55500000000000005</v>
          </cell>
          <cell r="J1737">
            <v>0.54100000000000004</v>
          </cell>
          <cell r="K1737">
            <v>0.52800000000000002</v>
          </cell>
          <cell r="L1737">
            <v>0.51700000000000002</v>
          </cell>
          <cell r="M1737">
            <v>0.45100000000000001</v>
          </cell>
        </row>
        <row r="1738">
          <cell r="F1738" t="str">
            <v>Ded=1000, C%=20/50, OOP Max=1500</v>
          </cell>
          <cell r="G1738">
            <v>0.54200000000000004</v>
          </cell>
          <cell r="H1738">
            <v>0.56699999999999995</v>
          </cell>
          <cell r="I1738">
            <v>0.55100000000000005</v>
          </cell>
          <cell r="J1738">
            <v>0.53700000000000003</v>
          </cell>
          <cell r="K1738">
            <v>0.52400000000000002</v>
          </cell>
          <cell r="L1738">
            <v>0.51300000000000001</v>
          </cell>
          <cell r="M1738">
            <v>0.45</v>
          </cell>
        </row>
        <row r="1739">
          <cell r="F1739" t="str">
            <v>Ded=1000, C%=20/50, OOP Max=1600</v>
          </cell>
          <cell r="G1739">
            <v>0.53800000000000003</v>
          </cell>
          <cell r="H1739">
            <v>0.56299999999999994</v>
          </cell>
          <cell r="I1739">
            <v>0.54700000000000004</v>
          </cell>
          <cell r="J1739">
            <v>0.53300000000000003</v>
          </cell>
          <cell r="K1739">
            <v>0.52100000000000002</v>
          </cell>
          <cell r="L1739">
            <v>0.51</v>
          </cell>
          <cell r="M1739">
            <v>0.45</v>
          </cell>
        </row>
        <row r="1740">
          <cell r="F1740" t="str">
            <v>Ded=1000, C%=20/50, OOP Max=1800</v>
          </cell>
          <cell r="G1740">
            <v>0.53100000000000003</v>
          </cell>
          <cell r="H1740">
            <v>0.55700000000000005</v>
          </cell>
          <cell r="I1740">
            <v>0.54200000000000004</v>
          </cell>
          <cell r="J1740">
            <v>0.52700000000000002</v>
          </cell>
          <cell r="K1740">
            <v>0.51500000000000001</v>
          </cell>
          <cell r="L1740">
            <v>0.504</v>
          </cell>
          <cell r="M1740">
            <v>0.44400000000000001</v>
          </cell>
        </row>
        <row r="1741">
          <cell r="F1741" t="str">
            <v>Ded=1000, C%=20/50, OOP Max=2000</v>
          </cell>
          <cell r="G1741">
            <v>0.52600000000000002</v>
          </cell>
          <cell r="H1741">
            <v>0.55300000000000005</v>
          </cell>
          <cell r="I1741">
            <v>0.53700000000000003</v>
          </cell>
          <cell r="J1741">
            <v>0.52300000000000002</v>
          </cell>
          <cell r="K1741">
            <v>0.51100000000000001</v>
          </cell>
          <cell r="L1741">
            <v>0.5</v>
          </cell>
          <cell r="M1741">
            <v>0.439</v>
          </cell>
        </row>
        <row r="1742">
          <cell r="F1742" t="str">
            <v>Ded=1000, C%=20/50, OOP Max=2500</v>
          </cell>
          <cell r="G1742">
            <v>0.51600000000000001</v>
          </cell>
          <cell r="H1742">
            <v>0.54500000000000004</v>
          </cell>
          <cell r="I1742">
            <v>0.53</v>
          </cell>
          <cell r="J1742">
            <v>0.51500000000000001</v>
          </cell>
          <cell r="K1742">
            <v>0.503</v>
          </cell>
          <cell r="L1742">
            <v>0.49199999999999999</v>
          </cell>
          <cell r="M1742">
            <v>0.43099999999999999</v>
          </cell>
        </row>
        <row r="1743">
          <cell r="F1743" t="str">
            <v>Ded=1000, C%=20/50, OOP Max=3000</v>
          </cell>
          <cell r="G1743">
            <v>0.51</v>
          </cell>
          <cell r="H1743">
            <v>0.54</v>
          </cell>
          <cell r="I1743">
            <v>0.52500000000000002</v>
          </cell>
          <cell r="J1743">
            <v>0.51100000000000001</v>
          </cell>
          <cell r="K1743">
            <v>0.498</v>
          </cell>
          <cell r="L1743">
            <v>0.48699999999999999</v>
          </cell>
          <cell r="M1743">
            <v>0.42399999999999999</v>
          </cell>
        </row>
        <row r="1744">
          <cell r="F1744" t="str">
            <v>Ded=1000, C%=20/50, OOP Max=4000</v>
          </cell>
          <cell r="G1744">
            <v>0.502</v>
          </cell>
          <cell r="H1744">
            <v>0.53400000000000003</v>
          </cell>
          <cell r="I1744">
            <v>0.51900000000000002</v>
          </cell>
          <cell r="J1744">
            <v>0.504</v>
          </cell>
          <cell r="K1744">
            <v>0.49199999999999999</v>
          </cell>
          <cell r="L1744">
            <v>0.48099999999999998</v>
          </cell>
          <cell r="M1744">
            <v>0.41399999999999998</v>
          </cell>
        </row>
        <row r="1745">
          <cell r="F1745" t="str">
            <v>Ded=1000, C%=20/50, OOP Max=5000</v>
          </cell>
          <cell r="G1745">
            <v>0.497</v>
          </cell>
          <cell r="H1745">
            <v>0.53</v>
          </cell>
          <cell r="I1745">
            <v>0.51400000000000001</v>
          </cell>
          <cell r="J1745">
            <v>0.5</v>
          </cell>
          <cell r="K1745">
            <v>0.48799999999999999</v>
          </cell>
          <cell r="L1745">
            <v>0.47699999999999998</v>
          </cell>
          <cell r="M1745">
            <v>0.40899999999999997</v>
          </cell>
        </row>
        <row r="1746">
          <cell r="F1746" t="str">
            <v>Ded=1000, C%=20/50, OOP Max=6000</v>
          </cell>
          <cell r="G1746">
            <v>0.49299999999999999</v>
          </cell>
          <cell r="H1746">
            <v>0.52700000000000002</v>
          </cell>
          <cell r="I1746">
            <v>0.51100000000000001</v>
          </cell>
          <cell r="J1746">
            <v>0.497</v>
          </cell>
          <cell r="K1746">
            <v>0.48499999999999999</v>
          </cell>
          <cell r="L1746">
            <v>0.47399999999999998</v>
          </cell>
          <cell r="M1746">
            <v>0.40600000000000003</v>
          </cell>
        </row>
        <row r="1747">
          <cell r="F1747" t="str">
            <v>Ded=1000, C%=20/50, OOP Max=7000</v>
          </cell>
          <cell r="G1747">
            <v>0.49</v>
          </cell>
          <cell r="H1747">
            <v>0.52500000000000002</v>
          </cell>
          <cell r="I1747">
            <v>0.50900000000000001</v>
          </cell>
          <cell r="J1747">
            <v>0.495</v>
          </cell>
          <cell r="K1747">
            <v>0.48299999999999998</v>
          </cell>
          <cell r="L1747">
            <v>0.47199999999999998</v>
          </cell>
          <cell r="M1747">
            <v>0.40200000000000002</v>
          </cell>
        </row>
        <row r="1748">
          <cell r="F1748" t="str">
            <v>Ded=1000, C%=20/50, OOP Max=NA</v>
          </cell>
          <cell r="G1748">
            <v>0.47099999999999997</v>
          </cell>
          <cell r="H1748">
            <v>0.51100000000000001</v>
          </cell>
          <cell r="I1748">
            <v>0.495</v>
          </cell>
          <cell r="J1748">
            <v>0.48099999999999998</v>
          </cell>
          <cell r="K1748">
            <v>0.46899999999999997</v>
          </cell>
          <cell r="L1748">
            <v>0.45800000000000002</v>
          </cell>
          <cell r="M1748">
            <v>0.376</v>
          </cell>
        </row>
        <row r="1749">
          <cell r="F1749" t="str">
            <v>Ded=1000, C%=30/40, OOP Max=1150</v>
          </cell>
          <cell r="G1749">
            <v>0.56999999999999995</v>
          </cell>
          <cell r="H1749">
            <v>0.59699999999999998</v>
          </cell>
          <cell r="I1749">
            <v>0.58099999999999996</v>
          </cell>
          <cell r="J1749">
            <v>0.56699999999999995</v>
          </cell>
          <cell r="K1749">
            <v>0.55400000000000005</v>
          </cell>
          <cell r="L1749">
            <v>0.54300000000000004</v>
          </cell>
          <cell r="M1749">
            <v>0.46</v>
          </cell>
        </row>
        <row r="1750">
          <cell r="F1750" t="str">
            <v>Ded=1000, C%=30/40, OOP Max=1300</v>
          </cell>
          <cell r="G1750">
            <v>0.55700000000000005</v>
          </cell>
          <cell r="H1750">
            <v>0.58599999999999997</v>
          </cell>
          <cell r="I1750">
            <v>0.56999999999999995</v>
          </cell>
          <cell r="J1750">
            <v>0.55500000000000005</v>
          </cell>
          <cell r="K1750">
            <v>0.54300000000000004</v>
          </cell>
          <cell r="L1750">
            <v>0.53200000000000003</v>
          </cell>
          <cell r="M1750">
            <v>0.45500000000000002</v>
          </cell>
        </row>
        <row r="1751">
          <cell r="F1751" t="str">
            <v>Ded=1000, C%=30/40, OOP Max=1450</v>
          </cell>
          <cell r="G1751">
            <v>0.54700000000000004</v>
          </cell>
          <cell r="H1751">
            <v>0.57699999999999996</v>
          </cell>
          <cell r="I1751">
            <v>0.56100000000000005</v>
          </cell>
          <cell r="J1751">
            <v>0.54700000000000004</v>
          </cell>
          <cell r="K1751">
            <v>0.53400000000000003</v>
          </cell>
          <cell r="L1751">
            <v>0.52300000000000002</v>
          </cell>
          <cell r="M1751">
            <v>0.44500000000000001</v>
          </cell>
        </row>
        <row r="1752">
          <cell r="F1752" t="str">
            <v>Ded=1000, C%=30/40, OOP Max=1600</v>
          </cell>
          <cell r="G1752">
            <v>0.53900000000000003</v>
          </cell>
          <cell r="H1752">
            <v>0.56999999999999995</v>
          </cell>
          <cell r="I1752">
            <v>0.55400000000000005</v>
          </cell>
          <cell r="J1752">
            <v>0.54</v>
          </cell>
          <cell r="K1752">
            <v>0.52700000000000002</v>
          </cell>
          <cell r="L1752">
            <v>0.51600000000000001</v>
          </cell>
          <cell r="M1752">
            <v>0.436</v>
          </cell>
        </row>
        <row r="1753">
          <cell r="F1753" t="str">
            <v>Ded=1000, C%=30/40, OOP Max=1900</v>
          </cell>
          <cell r="G1753">
            <v>0.52600000000000002</v>
          </cell>
          <cell r="H1753">
            <v>0.55800000000000005</v>
          </cell>
          <cell r="I1753">
            <v>0.54300000000000004</v>
          </cell>
          <cell r="J1753">
            <v>0.52800000000000002</v>
          </cell>
          <cell r="K1753">
            <v>0.51600000000000001</v>
          </cell>
          <cell r="L1753">
            <v>0.505</v>
          </cell>
          <cell r="M1753">
            <v>0.435</v>
          </cell>
        </row>
        <row r="1754">
          <cell r="F1754" t="str">
            <v>Ded=1000, C%=30/40, OOP Max=2200</v>
          </cell>
          <cell r="G1754">
            <v>0.51500000000000001</v>
          </cell>
          <cell r="H1754">
            <v>0.55000000000000004</v>
          </cell>
          <cell r="I1754">
            <v>0.53400000000000003</v>
          </cell>
          <cell r="J1754">
            <v>0.52</v>
          </cell>
          <cell r="K1754">
            <v>0.50700000000000001</v>
          </cell>
          <cell r="L1754">
            <v>0.497</v>
          </cell>
          <cell r="M1754">
            <v>0.42599999999999999</v>
          </cell>
        </row>
        <row r="1755">
          <cell r="F1755" t="str">
            <v>Ded=1000, C%=30/40, OOP Max=2500</v>
          </cell>
          <cell r="G1755">
            <v>0.50700000000000001</v>
          </cell>
          <cell r="H1755">
            <v>0.54300000000000004</v>
          </cell>
          <cell r="I1755">
            <v>0.52800000000000002</v>
          </cell>
          <cell r="J1755">
            <v>0.51300000000000001</v>
          </cell>
          <cell r="K1755">
            <v>0.501</v>
          </cell>
          <cell r="L1755">
            <v>0.49</v>
          </cell>
          <cell r="M1755">
            <v>0.41899999999999998</v>
          </cell>
        </row>
        <row r="1756">
          <cell r="F1756" t="str">
            <v>Ded=1000, C%=30/40, OOP Max=3250</v>
          </cell>
          <cell r="G1756">
            <v>0.49299999999999999</v>
          </cell>
          <cell r="H1756">
            <v>0.53200000000000003</v>
          </cell>
          <cell r="I1756">
            <v>0.51600000000000001</v>
          </cell>
          <cell r="J1756">
            <v>0.502</v>
          </cell>
          <cell r="K1756">
            <v>0.49</v>
          </cell>
          <cell r="L1756">
            <v>0.47899999999999998</v>
          </cell>
          <cell r="M1756">
            <v>0.40799999999999997</v>
          </cell>
        </row>
        <row r="1757">
          <cell r="F1757" t="str">
            <v>Ded=1000, C%=30/40, OOP Max=4000</v>
          </cell>
          <cell r="G1757">
            <v>0.48399999999999999</v>
          </cell>
          <cell r="H1757">
            <v>0.52400000000000002</v>
          </cell>
          <cell r="I1757">
            <v>0.50900000000000001</v>
          </cell>
          <cell r="J1757">
            <v>0.495</v>
          </cell>
          <cell r="K1757">
            <v>0.48199999999999998</v>
          </cell>
          <cell r="L1757">
            <v>0.47199999999999998</v>
          </cell>
          <cell r="M1757">
            <v>0.39700000000000002</v>
          </cell>
        </row>
        <row r="1758">
          <cell r="F1758" t="str">
            <v>Ded=1000, C%=30/40, OOP Max=5500</v>
          </cell>
          <cell r="G1758">
            <v>0.47199999999999998</v>
          </cell>
          <cell r="H1758">
            <v>0.51500000000000001</v>
          </cell>
          <cell r="I1758">
            <v>0.5</v>
          </cell>
          <cell r="J1758">
            <v>0.48499999999999999</v>
          </cell>
          <cell r="K1758">
            <v>0.47299999999999998</v>
          </cell>
          <cell r="L1758">
            <v>0.46200000000000002</v>
          </cell>
          <cell r="M1758">
            <v>0.38200000000000001</v>
          </cell>
        </row>
        <row r="1759">
          <cell r="F1759" t="str">
            <v>Ded=1000, C%=30/40, OOP Max=7000</v>
          </cell>
          <cell r="G1759">
            <v>0.46500000000000002</v>
          </cell>
          <cell r="H1759">
            <v>0.50900000000000001</v>
          </cell>
          <cell r="I1759">
            <v>0.49299999999999999</v>
          </cell>
          <cell r="J1759">
            <v>0.47899999999999998</v>
          </cell>
          <cell r="K1759">
            <v>0.46700000000000003</v>
          </cell>
          <cell r="L1759">
            <v>0.45600000000000002</v>
          </cell>
          <cell r="M1759">
            <v>0.374</v>
          </cell>
        </row>
        <row r="1760">
          <cell r="F1760" t="str">
            <v>Ded=1000, C%=30/40, OOP Max=8500</v>
          </cell>
          <cell r="G1760">
            <v>0.45900000000000002</v>
          </cell>
          <cell r="H1760">
            <v>0.504</v>
          </cell>
          <cell r="I1760">
            <v>0.48899999999999999</v>
          </cell>
          <cell r="J1760">
            <v>0.47499999999999998</v>
          </cell>
          <cell r="K1760">
            <v>0.46300000000000002</v>
          </cell>
          <cell r="L1760">
            <v>0.45200000000000001</v>
          </cell>
          <cell r="M1760">
            <v>0.37</v>
          </cell>
        </row>
        <row r="1761">
          <cell r="F1761" t="str">
            <v>Ded=1000, C%=30/40, OOP Max=10000</v>
          </cell>
          <cell r="G1761">
            <v>0.45500000000000002</v>
          </cell>
          <cell r="H1761">
            <v>0.501</v>
          </cell>
          <cell r="I1761">
            <v>0.48599999999999999</v>
          </cell>
          <cell r="J1761">
            <v>0.47199999999999998</v>
          </cell>
          <cell r="K1761">
            <v>0.45900000000000002</v>
          </cell>
          <cell r="L1761">
            <v>0.44800000000000001</v>
          </cell>
          <cell r="M1761">
            <v>0.36499999999999999</v>
          </cell>
        </row>
        <row r="1762">
          <cell r="F1762" t="str">
            <v>Ded=1000, C%=30/40, OOP Max=NA</v>
          </cell>
          <cell r="G1762">
            <v>0.42699999999999999</v>
          </cell>
          <cell r="H1762">
            <v>0.48</v>
          </cell>
          <cell r="I1762">
            <v>0.46500000000000002</v>
          </cell>
          <cell r="J1762">
            <v>0.45100000000000001</v>
          </cell>
          <cell r="K1762">
            <v>0.439</v>
          </cell>
          <cell r="L1762">
            <v>0.42799999999999999</v>
          </cell>
          <cell r="M1762">
            <v>0.32600000000000001</v>
          </cell>
        </row>
        <row r="1763">
          <cell r="F1763" t="str">
            <v>Ded=1000, C%=30/50, OOP Max=1150</v>
          </cell>
          <cell r="G1763">
            <v>0.55900000000000005</v>
          </cell>
          <cell r="H1763">
            <v>0.58599999999999997</v>
          </cell>
          <cell r="I1763">
            <v>0.56999999999999995</v>
          </cell>
          <cell r="J1763">
            <v>0.55600000000000005</v>
          </cell>
          <cell r="K1763">
            <v>0.54300000000000004</v>
          </cell>
          <cell r="L1763">
            <v>0.53200000000000003</v>
          </cell>
          <cell r="M1763">
            <v>0.46</v>
          </cell>
        </row>
        <row r="1764">
          <cell r="F1764" t="str">
            <v>Ded=1000, C%=30/50, OOP Max=1300</v>
          </cell>
          <cell r="G1764">
            <v>0.54600000000000004</v>
          </cell>
          <cell r="H1764">
            <v>0.57499999999999996</v>
          </cell>
          <cell r="I1764">
            <v>0.55900000000000005</v>
          </cell>
          <cell r="J1764">
            <v>0.54500000000000004</v>
          </cell>
          <cell r="K1764">
            <v>0.53200000000000003</v>
          </cell>
          <cell r="L1764">
            <v>0.52100000000000002</v>
          </cell>
          <cell r="M1764">
            <v>0.45500000000000002</v>
          </cell>
        </row>
        <row r="1765">
          <cell r="F1765" t="str">
            <v>Ded=1000, C%=30/50, OOP Max=1450</v>
          </cell>
          <cell r="G1765">
            <v>0.53600000000000003</v>
          </cell>
          <cell r="H1765">
            <v>0.56599999999999995</v>
          </cell>
          <cell r="I1765">
            <v>0.55000000000000004</v>
          </cell>
          <cell r="J1765">
            <v>0.53600000000000003</v>
          </cell>
          <cell r="K1765">
            <v>0.52300000000000002</v>
          </cell>
          <cell r="L1765">
            <v>0.51200000000000001</v>
          </cell>
          <cell r="M1765">
            <v>0.44500000000000001</v>
          </cell>
        </row>
        <row r="1766">
          <cell r="F1766" t="str">
            <v>Ded=1000, C%=30/50, OOP Max=1600</v>
          </cell>
          <cell r="G1766">
            <v>0.52800000000000002</v>
          </cell>
          <cell r="H1766">
            <v>0.55900000000000005</v>
          </cell>
          <cell r="I1766">
            <v>0.54300000000000004</v>
          </cell>
          <cell r="J1766">
            <v>0.52900000000000003</v>
          </cell>
          <cell r="K1766">
            <v>0.51600000000000001</v>
          </cell>
          <cell r="L1766">
            <v>0.505</v>
          </cell>
          <cell r="M1766">
            <v>0.436</v>
          </cell>
        </row>
        <row r="1767">
          <cell r="F1767" t="str">
            <v>Ded=1000, C%=30/50, OOP Max=1900</v>
          </cell>
          <cell r="G1767">
            <v>0.51500000000000001</v>
          </cell>
          <cell r="H1767">
            <v>0.54800000000000004</v>
          </cell>
          <cell r="I1767">
            <v>0.53200000000000003</v>
          </cell>
          <cell r="J1767">
            <v>0.51800000000000002</v>
          </cell>
          <cell r="K1767">
            <v>0.505</v>
          </cell>
          <cell r="L1767">
            <v>0.49399999999999999</v>
          </cell>
          <cell r="M1767">
            <v>0.435</v>
          </cell>
        </row>
        <row r="1768">
          <cell r="F1768" t="str">
            <v>Ded=1000, C%=30/50, OOP Max=2200</v>
          </cell>
          <cell r="G1768">
            <v>0.505</v>
          </cell>
          <cell r="H1768">
            <v>0.53900000000000003</v>
          </cell>
          <cell r="I1768">
            <v>0.52300000000000002</v>
          </cell>
          <cell r="J1768">
            <v>0.50900000000000001</v>
          </cell>
          <cell r="K1768">
            <v>0.497</v>
          </cell>
          <cell r="L1768">
            <v>0.48599999999999999</v>
          </cell>
          <cell r="M1768">
            <v>0.42599999999999999</v>
          </cell>
        </row>
        <row r="1769">
          <cell r="F1769" t="str">
            <v>Ded=1000, C%=30/50, OOP Max=2500</v>
          </cell>
          <cell r="G1769">
            <v>0.496</v>
          </cell>
          <cell r="H1769">
            <v>0.53200000000000003</v>
          </cell>
          <cell r="I1769">
            <v>0.51700000000000002</v>
          </cell>
          <cell r="J1769">
            <v>0.502</v>
          </cell>
          <cell r="K1769">
            <v>0.49</v>
          </cell>
          <cell r="L1769">
            <v>0.47899999999999998</v>
          </cell>
          <cell r="M1769">
            <v>0.41899999999999998</v>
          </cell>
        </row>
        <row r="1770">
          <cell r="F1770" t="str">
            <v>Ded=1000, C%=30/50, OOP Max=3250</v>
          </cell>
          <cell r="G1770">
            <v>0.48199999999999998</v>
          </cell>
          <cell r="H1770">
            <v>0.52100000000000002</v>
          </cell>
          <cell r="I1770">
            <v>0.505</v>
          </cell>
          <cell r="J1770">
            <v>0.49099999999999999</v>
          </cell>
          <cell r="K1770">
            <v>0.47899999999999998</v>
          </cell>
          <cell r="L1770">
            <v>0.46800000000000003</v>
          </cell>
          <cell r="M1770">
            <v>0.40799999999999997</v>
          </cell>
        </row>
        <row r="1771">
          <cell r="F1771" t="str">
            <v>Ded=1000, C%=30/50, OOP Max=4000</v>
          </cell>
          <cell r="G1771">
            <v>0.47299999999999998</v>
          </cell>
          <cell r="H1771">
            <v>0.51400000000000001</v>
          </cell>
          <cell r="I1771">
            <v>0.498</v>
          </cell>
          <cell r="J1771">
            <v>0.48399999999999999</v>
          </cell>
          <cell r="K1771">
            <v>0.47199999999999998</v>
          </cell>
          <cell r="L1771">
            <v>0.46100000000000002</v>
          </cell>
          <cell r="M1771">
            <v>0.39700000000000002</v>
          </cell>
        </row>
        <row r="1772">
          <cell r="F1772" t="str">
            <v>Ded=1000, C%=30/50, OOP Max=5500</v>
          </cell>
          <cell r="G1772">
            <v>0.46100000000000002</v>
          </cell>
          <cell r="H1772">
            <v>0.504</v>
          </cell>
          <cell r="I1772">
            <v>0.48899999999999999</v>
          </cell>
          <cell r="J1772">
            <v>0.47499999999999998</v>
          </cell>
          <cell r="K1772">
            <v>0.46200000000000002</v>
          </cell>
          <cell r="L1772">
            <v>0.45100000000000001</v>
          </cell>
          <cell r="M1772">
            <v>0.38200000000000001</v>
          </cell>
        </row>
        <row r="1773">
          <cell r="F1773" t="str">
            <v>Ded=1000, C%=30/50, OOP Max=7000</v>
          </cell>
          <cell r="G1773">
            <v>0.45400000000000001</v>
          </cell>
          <cell r="H1773">
            <v>0.498</v>
          </cell>
          <cell r="I1773">
            <v>0.48299999999999998</v>
          </cell>
          <cell r="J1773">
            <v>0.46800000000000003</v>
          </cell>
          <cell r="K1773">
            <v>0.45600000000000002</v>
          </cell>
          <cell r="L1773">
            <v>0.44500000000000001</v>
          </cell>
          <cell r="M1773">
            <v>0.374</v>
          </cell>
        </row>
        <row r="1774">
          <cell r="F1774" t="str">
            <v>Ded=1000, C%=30/50, OOP Max=8500</v>
          </cell>
          <cell r="G1774">
            <v>0.44800000000000001</v>
          </cell>
          <cell r="H1774">
            <v>0.49399999999999999</v>
          </cell>
          <cell r="I1774">
            <v>0.47799999999999998</v>
          </cell>
          <cell r="J1774">
            <v>0.46400000000000002</v>
          </cell>
          <cell r="K1774">
            <v>0.45200000000000001</v>
          </cell>
          <cell r="L1774">
            <v>0.441</v>
          </cell>
          <cell r="M1774">
            <v>0.37</v>
          </cell>
        </row>
        <row r="1775">
          <cell r="F1775" t="str">
            <v>Ded=1000, C%=30/50, OOP Max=10000</v>
          </cell>
          <cell r="G1775">
            <v>0.44400000000000001</v>
          </cell>
          <cell r="H1775">
            <v>0.49</v>
          </cell>
          <cell r="I1775">
            <v>0.47499999999999998</v>
          </cell>
          <cell r="J1775">
            <v>0.46100000000000002</v>
          </cell>
          <cell r="K1775">
            <v>0.44800000000000001</v>
          </cell>
          <cell r="L1775">
            <v>0.438</v>
          </cell>
          <cell r="M1775">
            <v>0.36499999999999999</v>
          </cell>
        </row>
        <row r="1776">
          <cell r="F1776" t="str">
            <v>Ded=1000, C%=30/50, OOP Max=NA</v>
          </cell>
          <cell r="G1776">
            <v>0.41599999999999998</v>
          </cell>
          <cell r="H1776">
            <v>0.46899999999999997</v>
          </cell>
          <cell r="I1776">
            <v>0.45400000000000001</v>
          </cell>
          <cell r="J1776">
            <v>0.44</v>
          </cell>
          <cell r="K1776">
            <v>0.42799999999999999</v>
          </cell>
          <cell r="L1776">
            <v>0.41699999999999998</v>
          </cell>
          <cell r="M1776">
            <v>0.32600000000000001</v>
          </cell>
        </row>
        <row r="1777">
          <cell r="F1777" t="str">
            <v>Ded=1500, C%=0/10, OOP Max=NA</v>
          </cell>
          <cell r="G1777">
            <v>0.58199999999999996</v>
          </cell>
          <cell r="H1777">
            <v>0.58899999999999997</v>
          </cell>
          <cell r="I1777">
            <v>0.57299999999999995</v>
          </cell>
          <cell r="J1777">
            <v>0.55900000000000005</v>
          </cell>
          <cell r="K1777">
            <v>0.54600000000000004</v>
          </cell>
          <cell r="L1777">
            <v>0.53600000000000003</v>
          </cell>
          <cell r="M1777">
            <v>0.45400000000000001</v>
          </cell>
        </row>
        <row r="1778">
          <cell r="F1778" t="str">
            <v>Ded=1500, C%=0/20, OOP Max=NA</v>
          </cell>
          <cell r="G1778">
            <v>0.56899999999999995</v>
          </cell>
          <cell r="H1778">
            <v>0.57599999999999996</v>
          </cell>
          <cell r="I1778">
            <v>0.56000000000000005</v>
          </cell>
          <cell r="J1778">
            <v>0.54600000000000004</v>
          </cell>
          <cell r="K1778">
            <v>0.53400000000000003</v>
          </cell>
          <cell r="L1778">
            <v>0.52300000000000002</v>
          </cell>
          <cell r="M1778">
            <v>0.45400000000000001</v>
          </cell>
        </row>
        <row r="1779">
          <cell r="F1779" t="str">
            <v>Ded=1500, C%=0/30, OOP Max=NA</v>
          </cell>
          <cell r="G1779">
            <v>0.55700000000000005</v>
          </cell>
          <cell r="H1779">
            <v>0.56399999999999995</v>
          </cell>
          <cell r="I1779">
            <v>0.54900000000000004</v>
          </cell>
          <cell r="J1779">
            <v>0.53400000000000003</v>
          </cell>
          <cell r="K1779">
            <v>0.52200000000000002</v>
          </cell>
          <cell r="L1779">
            <v>0.51100000000000001</v>
          </cell>
          <cell r="M1779">
            <v>0.45400000000000001</v>
          </cell>
        </row>
        <row r="1780">
          <cell r="F1780" t="str">
            <v>Ded=1500, C%=0/40, OOP Max=NA</v>
          </cell>
          <cell r="G1780">
            <v>0.54600000000000004</v>
          </cell>
          <cell r="H1780">
            <v>0.55300000000000005</v>
          </cell>
          <cell r="I1780">
            <v>0.53800000000000003</v>
          </cell>
          <cell r="J1780">
            <v>0.52300000000000002</v>
          </cell>
          <cell r="K1780">
            <v>0.51100000000000001</v>
          </cell>
          <cell r="L1780">
            <v>0.5</v>
          </cell>
          <cell r="M1780">
            <v>0.45400000000000001</v>
          </cell>
        </row>
        <row r="1781">
          <cell r="F1781" t="str">
            <v>Ded=1500, C%=0/50, OOP Max=NA</v>
          </cell>
          <cell r="G1781">
            <v>0.53600000000000003</v>
          </cell>
          <cell r="H1781">
            <v>0.54300000000000004</v>
          </cell>
          <cell r="I1781">
            <v>0.52700000000000002</v>
          </cell>
          <cell r="J1781">
            <v>0.51300000000000001</v>
          </cell>
          <cell r="K1781">
            <v>0.501</v>
          </cell>
          <cell r="L1781">
            <v>0.49</v>
          </cell>
          <cell r="M1781">
            <v>0.45400000000000001</v>
          </cell>
        </row>
        <row r="1782">
          <cell r="F1782" t="str">
            <v>Ded=1500, C%=10/20, OOP Max=1550</v>
          </cell>
          <cell r="G1782">
            <v>0.54600000000000004</v>
          </cell>
          <cell r="H1782">
            <v>0.56799999999999995</v>
          </cell>
          <cell r="I1782">
            <v>0.55200000000000005</v>
          </cell>
          <cell r="J1782">
            <v>0.53800000000000003</v>
          </cell>
          <cell r="K1782">
            <v>0.52500000000000002</v>
          </cell>
          <cell r="L1782">
            <v>0.51400000000000001</v>
          </cell>
          <cell r="M1782">
            <v>0.44900000000000001</v>
          </cell>
        </row>
        <row r="1783">
          <cell r="F1783" t="str">
            <v>Ded=1500, C%=10/20, OOP Max=1600</v>
          </cell>
          <cell r="G1783">
            <v>0.54200000000000004</v>
          </cell>
          <cell r="H1783">
            <v>0.56499999999999995</v>
          </cell>
          <cell r="I1783">
            <v>0.54900000000000004</v>
          </cell>
          <cell r="J1783">
            <v>0.53500000000000003</v>
          </cell>
          <cell r="K1783">
            <v>0.52200000000000002</v>
          </cell>
          <cell r="L1783">
            <v>0.51100000000000001</v>
          </cell>
          <cell r="M1783">
            <v>0.44500000000000001</v>
          </cell>
        </row>
        <row r="1784">
          <cell r="F1784" t="str">
            <v>Ded=1500, C%=10/20, OOP Max=1650</v>
          </cell>
          <cell r="G1784">
            <v>0.53900000000000003</v>
          </cell>
          <cell r="H1784">
            <v>0.56200000000000006</v>
          </cell>
          <cell r="I1784">
            <v>0.54600000000000004</v>
          </cell>
          <cell r="J1784">
            <v>0.53200000000000003</v>
          </cell>
          <cell r="K1784">
            <v>0.52</v>
          </cell>
          <cell r="L1784">
            <v>0.50900000000000001</v>
          </cell>
          <cell r="M1784">
            <v>0.442</v>
          </cell>
        </row>
        <row r="1785">
          <cell r="F1785" t="str">
            <v>Ded=1500, C%=10/20, OOP Max=1700</v>
          </cell>
          <cell r="G1785">
            <v>0.53700000000000003</v>
          </cell>
          <cell r="H1785">
            <v>0.56000000000000005</v>
          </cell>
          <cell r="I1785">
            <v>0.54400000000000004</v>
          </cell>
          <cell r="J1785">
            <v>0.53</v>
          </cell>
          <cell r="K1785">
            <v>0.51800000000000002</v>
          </cell>
          <cell r="L1785">
            <v>0.50700000000000001</v>
          </cell>
          <cell r="M1785">
            <v>0.442</v>
          </cell>
        </row>
        <row r="1786">
          <cell r="F1786" t="str">
            <v>Ded=1500, C%=10/20, OOP Max=1800</v>
          </cell>
          <cell r="G1786">
            <v>0.53300000000000003</v>
          </cell>
          <cell r="H1786">
            <v>0.55700000000000005</v>
          </cell>
          <cell r="I1786">
            <v>0.54100000000000004</v>
          </cell>
          <cell r="J1786">
            <v>0.52700000000000002</v>
          </cell>
          <cell r="K1786">
            <v>0.51400000000000001</v>
          </cell>
          <cell r="L1786">
            <v>0.503</v>
          </cell>
          <cell r="M1786">
            <v>0.441</v>
          </cell>
        </row>
        <row r="1787">
          <cell r="F1787" t="str">
            <v>Ded=1500, C%=10/20, OOP Max=1900</v>
          </cell>
          <cell r="G1787">
            <v>0.53</v>
          </cell>
          <cell r="H1787">
            <v>0.55400000000000005</v>
          </cell>
          <cell r="I1787">
            <v>0.53800000000000003</v>
          </cell>
          <cell r="J1787">
            <v>0.52400000000000002</v>
          </cell>
          <cell r="K1787">
            <v>0.51200000000000001</v>
          </cell>
          <cell r="L1787">
            <v>0.501</v>
          </cell>
          <cell r="M1787">
            <v>0.437</v>
          </cell>
        </row>
        <row r="1788">
          <cell r="F1788" t="str">
            <v>Ded=1500, C%=10/20, OOP Max=2000</v>
          </cell>
          <cell r="G1788">
            <v>0.52700000000000002</v>
          </cell>
          <cell r="H1788">
            <v>0.55200000000000005</v>
          </cell>
          <cell r="I1788">
            <v>0.53600000000000003</v>
          </cell>
          <cell r="J1788">
            <v>0.52200000000000002</v>
          </cell>
          <cell r="K1788">
            <v>0.51</v>
          </cell>
          <cell r="L1788">
            <v>0.499</v>
          </cell>
          <cell r="M1788">
            <v>0.436</v>
          </cell>
        </row>
        <row r="1789">
          <cell r="F1789" t="str">
            <v>Ded=1500, C%=10/20, OOP Max=2250</v>
          </cell>
          <cell r="G1789">
            <v>0.52300000000000002</v>
          </cell>
          <cell r="H1789">
            <v>0.54900000000000004</v>
          </cell>
          <cell r="I1789">
            <v>0.53300000000000003</v>
          </cell>
          <cell r="J1789">
            <v>0.51900000000000002</v>
          </cell>
          <cell r="K1789">
            <v>0.50600000000000001</v>
          </cell>
          <cell r="L1789">
            <v>0.496</v>
          </cell>
          <cell r="M1789">
            <v>0.432</v>
          </cell>
        </row>
        <row r="1790">
          <cell r="F1790" t="str">
            <v>Ded=1500, C%=10/20, OOP Max=2500</v>
          </cell>
          <cell r="G1790">
            <v>0.52</v>
          </cell>
          <cell r="H1790">
            <v>0.54600000000000004</v>
          </cell>
          <cell r="I1790">
            <v>0.53100000000000003</v>
          </cell>
          <cell r="J1790">
            <v>0.51700000000000002</v>
          </cell>
          <cell r="K1790">
            <v>0.504</v>
          </cell>
          <cell r="L1790">
            <v>0.49299999999999999</v>
          </cell>
          <cell r="M1790">
            <v>0.42899999999999999</v>
          </cell>
        </row>
        <row r="1791">
          <cell r="F1791" t="str">
            <v>Ded=1500, C%=10/20, OOP Max=3000</v>
          </cell>
          <cell r="G1791">
            <v>0.51600000000000001</v>
          </cell>
          <cell r="H1791">
            <v>0.54300000000000004</v>
          </cell>
          <cell r="I1791">
            <v>0.52800000000000002</v>
          </cell>
          <cell r="J1791">
            <v>0.51400000000000001</v>
          </cell>
          <cell r="K1791">
            <v>0.501</v>
          </cell>
          <cell r="L1791">
            <v>0.49</v>
          </cell>
          <cell r="M1791">
            <v>0.42299999999999999</v>
          </cell>
        </row>
        <row r="1792">
          <cell r="F1792" t="str">
            <v>Ded=1500, C%=10/20, OOP Max=3500</v>
          </cell>
          <cell r="G1792">
            <v>0.51400000000000001</v>
          </cell>
          <cell r="H1792">
            <v>0.54100000000000004</v>
          </cell>
          <cell r="I1792">
            <v>0.52600000000000002</v>
          </cell>
          <cell r="J1792">
            <v>0.51200000000000001</v>
          </cell>
          <cell r="K1792">
            <v>0.499</v>
          </cell>
          <cell r="L1792">
            <v>0.48799999999999999</v>
          </cell>
          <cell r="M1792">
            <v>0.42099999999999999</v>
          </cell>
        </row>
        <row r="1793">
          <cell r="F1793" t="str">
            <v>Ded=1500, C%=10/20, OOP Max=4000</v>
          </cell>
          <cell r="G1793">
            <v>0.51200000000000001</v>
          </cell>
          <cell r="H1793">
            <v>0.54</v>
          </cell>
          <cell r="I1793">
            <v>0.52400000000000002</v>
          </cell>
          <cell r="J1793">
            <v>0.51</v>
          </cell>
          <cell r="K1793">
            <v>0.498</v>
          </cell>
          <cell r="L1793">
            <v>0.48699999999999999</v>
          </cell>
          <cell r="M1793">
            <v>0.42</v>
          </cell>
        </row>
        <row r="1794">
          <cell r="F1794" t="str">
            <v>Ded=1500, C%=10/20, OOP Max=4500</v>
          </cell>
          <cell r="G1794">
            <v>0.51</v>
          </cell>
          <cell r="H1794">
            <v>0.53900000000000003</v>
          </cell>
          <cell r="I1794">
            <v>0.52300000000000002</v>
          </cell>
          <cell r="J1794">
            <v>0.50900000000000001</v>
          </cell>
          <cell r="K1794">
            <v>0.497</v>
          </cell>
          <cell r="L1794">
            <v>0.48599999999999999</v>
          </cell>
          <cell r="M1794">
            <v>0.41799999999999998</v>
          </cell>
        </row>
        <row r="1795">
          <cell r="F1795" t="str">
            <v>Ded=1500, C%=10/20, OOP Max=NA</v>
          </cell>
          <cell r="G1795">
            <v>0.501</v>
          </cell>
          <cell r="H1795">
            <v>0.53200000000000003</v>
          </cell>
          <cell r="I1795">
            <v>0.51600000000000001</v>
          </cell>
          <cell r="J1795">
            <v>0.502</v>
          </cell>
          <cell r="K1795">
            <v>0.49</v>
          </cell>
          <cell r="L1795">
            <v>0.47899999999999998</v>
          </cell>
          <cell r="M1795">
            <v>0.40500000000000003</v>
          </cell>
        </row>
        <row r="1796">
          <cell r="F1796" t="str">
            <v>Ded=1500, C%=10/30, OOP Max=1550</v>
          </cell>
          <cell r="G1796">
            <v>0.53400000000000003</v>
          </cell>
          <cell r="H1796">
            <v>0.55600000000000005</v>
          </cell>
          <cell r="I1796">
            <v>0.54</v>
          </cell>
          <cell r="J1796">
            <v>0.52600000000000002</v>
          </cell>
          <cell r="K1796">
            <v>0.51300000000000001</v>
          </cell>
          <cell r="L1796">
            <v>0.503</v>
          </cell>
          <cell r="M1796">
            <v>0.44900000000000001</v>
          </cell>
        </row>
        <row r="1797">
          <cell r="F1797" t="str">
            <v>Ded=1500, C%=10/30, OOP Max=1600</v>
          </cell>
          <cell r="G1797">
            <v>0.53100000000000003</v>
          </cell>
          <cell r="H1797">
            <v>0.55300000000000005</v>
          </cell>
          <cell r="I1797">
            <v>0.53700000000000003</v>
          </cell>
          <cell r="J1797">
            <v>0.52300000000000002</v>
          </cell>
          <cell r="K1797">
            <v>0.51</v>
          </cell>
          <cell r="L1797">
            <v>0.5</v>
          </cell>
          <cell r="M1797">
            <v>0.44500000000000001</v>
          </cell>
        </row>
        <row r="1798">
          <cell r="F1798" t="str">
            <v>Ded=1500, C%=10/30, OOP Max=1650</v>
          </cell>
          <cell r="G1798">
            <v>0.52800000000000002</v>
          </cell>
          <cell r="H1798">
            <v>0.55000000000000004</v>
          </cell>
          <cell r="I1798">
            <v>0.53500000000000003</v>
          </cell>
          <cell r="J1798">
            <v>0.52</v>
          </cell>
          <cell r="K1798">
            <v>0.50800000000000001</v>
          </cell>
          <cell r="L1798">
            <v>0.497</v>
          </cell>
          <cell r="M1798">
            <v>0.442</v>
          </cell>
        </row>
        <row r="1799">
          <cell r="F1799" t="str">
            <v>Ded=1500, C%=10/30, OOP Max=1700</v>
          </cell>
          <cell r="G1799">
            <v>0.52500000000000002</v>
          </cell>
          <cell r="H1799">
            <v>0.54800000000000004</v>
          </cell>
          <cell r="I1799">
            <v>0.53300000000000003</v>
          </cell>
          <cell r="J1799">
            <v>0.51800000000000002</v>
          </cell>
          <cell r="K1799">
            <v>0.50600000000000001</v>
          </cell>
          <cell r="L1799">
            <v>0.495</v>
          </cell>
          <cell r="M1799">
            <v>0.442</v>
          </cell>
        </row>
        <row r="1800">
          <cell r="F1800" t="str">
            <v>Ded=1500, C%=10/30, OOP Max=1800</v>
          </cell>
          <cell r="G1800">
            <v>0.52100000000000002</v>
          </cell>
          <cell r="H1800">
            <v>0.54500000000000004</v>
          </cell>
          <cell r="I1800">
            <v>0.52900000000000003</v>
          </cell>
          <cell r="J1800">
            <v>0.51500000000000001</v>
          </cell>
          <cell r="K1800">
            <v>0.503</v>
          </cell>
          <cell r="L1800">
            <v>0.49199999999999999</v>
          </cell>
          <cell r="M1800">
            <v>0.441</v>
          </cell>
        </row>
        <row r="1801">
          <cell r="F1801" t="str">
            <v>Ded=1500, C%=10/30, OOP Max=1900</v>
          </cell>
          <cell r="G1801">
            <v>0.51800000000000002</v>
          </cell>
          <cell r="H1801">
            <v>0.54200000000000004</v>
          </cell>
          <cell r="I1801">
            <v>0.52700000000000002</v>
          </cell>
          <cell r="J1801">
            <v>0.51300000000000001</v>
          </cell>
          <cell r="K1801">
            <v>0.5</v>
          </cell>
          <cell r="L1801">
            <v>0.48899999999999999</v>
          </cell>
          <cell r="M1801">
            <v>0.437</v>
          </cell>
        </row>
        <row r="1802">
          <cell r="F1802" t="str">
            <v>Ded=1500, C%=10/30, OOP Max=2000</v>
          </cell>
          <cell r="G1802">
            <v>0.51600000000000001</v>
          </cell>
          <cell r="H1802">
            <v>0.54</v>
          </cell>
          <cell r="I1802">
            <v>0.52500000000000002</v>
          </cell>
          <cell r="J1802">
            <v>0.51100000000000001</v>
          </cell>
          <cell r="K1802">
            <v>0.498</v>
          </cell>
          <cell r="L1802">
            <v>0.48699999999999999</v>
          </cell>
          <cell r="M1802">
            <v>0.436</v>
          </cell>
        </row>
        <row r="1803">
          <cell r="F1803" t="str">
            <v>Ded=1500, C%=10/30, OOP Max=2250</v>
          </cell>
          <cell r="G1803">
            <v>0.51100000000000001</v>
          </cell>
          <cell r="H1803">
            <v>0.53700000000000003</v>
          </cell>
          <cell r="I1803">
            <v>0.52100000000000002</v>
          </cell>
          <cell r="J1803">
            <v>0.50700000000000001</v>
          </cell>
          <cell r="K1803">
            <v>0.495</v>
          </cell>
          <cell r="L1803">
            <v>0.48399999999999999</v>
          </cell>
          <cell r="M1803">
            <v>0.432</v>
          </cell>
        </row>
        <row r="1804">
          <cell r="F1804" t="str">
            <v>Ded=1500, C%=10/30, OOP Max=2500</v>
          </cell>
          <cell r="G1804">
            <v>0.50800000000000001</v>
          </cell>
          <cell r="H1804">
            <v>0.53500000000000003</v>
          </cell>
          <cell r="I1804">
            <v>0.51900000000000002</v>
          </cell>
          <cell r="J1804">
            <v>0.505</v>
          </cell>
          <cell r="K1804">
            <v>0.49199999999999999</v>
          </cell>
          <cell r="L1804">
            <v>0.48199999999999998</v>
          </cell>
          <cell r="M1804">
            <v>0.42899999999999999</v>
          </cell>
        </row>
        <row r="1805">
          <cell r="F1805" t="str">
            <v>Ded=1500, C%=10/30, OOP Max=3000</v>
          </cell>
          <cell r="G1805">
            <v>0.505</v>
          </cell>
          <cell r="H1805">
            <v>0.53200000000000003</v>
          </cell>
          <cell r="I1805">
            <v>0.51600000000000001</v>
          </cell>
          <cell r="J1805">
            <v>0.502</v>
          </cell>
          <cell r="K1805">
            <v>0.49</v>
          </cell>
          <cell r="L1805">
            <v>0.47899999999999998</v>
          </cell>
          <cell r="M1805">
            <v>0.42299999999999999</v>
          </cell>
        </row>
        <row r="1806">
          <cell r="F1806" t="str">
            <v>Ded=1500, C%=10/30, OOP Max=3500</v>
          </cell>
          <cell r="G1806">
            <v>0.502</v>
          </cell>
          <cell r="H1806">
            <v>0.53</v>
          </cell>
          <cell r="I1806">
            <v>0.51400000000000001</v>
          </cell>
          <cell r="J1806">
            <v>0.5</v>
          </cell>
          <cell r="K1806">
            <v>0.48799999999999999</v>
          </cell>
          <cell r="L1806">
            <v>0.47699999999999998</v>
          </cell>
          <cell r="M1806">
            <v>0.42099999999999999</v>
          </cell>
        </row>
        <row r="1807">
          <cell r="F1807" t="str">
            <v>Ded=1500, C%=10/30, OOP Max=4000</v>
          </cell>
          <cell r="G1807">
            <v>0.5</v>
          </cell>
          <cell r="H1807">
            <v>0.52800000000000002</v>
          </cell>
          <cell r="I1807">
            <v>0.51300000000000001</v>
          </cell>
          <cell r="J1807">
            <v>0.498</v>
          </cell>
          <cell r="K1807">
            <v>0.48599999999999999</v>
          </cell>
          <cell r="L1807">
            <v>0.47499999999999998</v>
          </cell>
          <cell r="M1807">
            <v>0.42</v>
          </cell>
        </row>
        <row r="1808">
          <cell r="F1808" t="str">
            <v>Ded=1500, C%=10/30, OOP Max=4500</v>
          </cell>
          <cell r="G1808">
            <v>0.499</v>
          </cell>
          <cell r="H1808">
            <v>0.52700000000000002</v>
          </cell>
          <cell r="I1808">
            <v>0.51200000000000001</v>
          </cell>
          <cell r="J1808">
            <v>0.497</v>
          </cell>
          <cell r="K1808">
            <v>0.48499999999999999</v>
          </cell>
          <cell r="L1808">
            <v>0.47399999999999998</v>
          </cell>
          <cell r="M1808">
            <v>0.41799999999999998</v>
          </cell>
        </row>
        <row r="1809">
          <cell r="F1809" t="str">
            <v>Ded=1500, C%=10/30, OOP Max=NA</v>
          </cell>
          <cell r="G1809">
            <v>0.48899999999999999</v>
          </cell>
          <cell r="H1809">
            <v>0.52</v>
          </cell>
          <cell r="I1809">
            <v>0.505</v>
          </cell>
          <cell r="J1809">
            <v>0.49099999999999999</v>
          </cell>
          <cell r="K1809">
            <v>0.47799999999999998</v>
          </cell>
          <cell r="L1809">
            <v>0.46700000000000003</v>
          </cell>
          <cell r="M1809">
            <v>0.40500000000000003</v>
          </cell>
        </row>
        <row r="1810">
          <cell r="F1810" t="str">
            <v>Ded=1500, C%=10/40, OOP Max=1550</v>
          </cell>
          <cell r="G1810">
            <v>0.52300000000000002</v>
          </cell>
          <cell r="H1810">
            <v>0.54500000000000004</v>
          </cell>
          <cell r="I1810">
            <v>0.52900000000000003</v>
          </cell>
          <cell r="J1810">
            <v>0.51500000000000001</v>
          </cell>
          <cell r="K1810">
            <v>0.502</v>
          </cell>
          <cell r="L1810">
            <v>0.49199999999999999</v>
          </cell>
          <cell r="M1810">
            <v>0.44900000000000001</v>
          </cell>
        </row>
        <row r="1811">
          <cell r="F1811" t="str">
            <v>Ded=1500, C%=10/40, OOP Max=1600</v>
          </cell>
          <cell r="G1811">
            <v>0.52</v>
          </cell>
          <cell r="H1811">
            <v>0.54200000000000004</v>
          </cell>
          <cell r="I1811">
            <v>0.52600000000000002</v>
          </cell>
          <cell r="J1811">
            <v>0.51200000000000001</v>
          </cell>
          <cell r="K1811">
            <v>0.499</v>
          </cell>
          <cell r="L1811">
            <v>0.48899999999999999</v>
          </cell>
          <cell r="M1811">
            <v>0.44500000000000001</v>
          </cell>
        </row>
        <row r="1812">
          <cell r="F1812" t="str">
            <v>Ded=1500, C%=10/40, OOP Max=1650</v>
          </cell>
          <cell r="G1812">
            <v>0.51700000000000002</v>
          </cell>
          <cell r="H1812">
            <v>0.53900000000000003</v>
          </cell>
          <cell r="I1812">
            <v>0.52400000000000002</v>
          </cell>
          <cell r="J1812">
            <v>0.50900000000000001</v>
          </cell>
          <cell r="K1812">
            <v>0.497</v>
          </cell>
          <cell r="L1812">
            <v>0.48599999999999999</v>
          </cell>
          <cell r="M1812">
            <v>0.442</v>
          </cell>
        </row>
        <row r="1813">
          <cell r="F1813" t="str">
            <v>Ded=1500, C%=10/40, OOP Max=1700</v>
          </cell>
          <cell r="G1813">
            <v>0.51400000000000001</v>
          </cell>
          <cell r="H1813">
            <v>0.53700000000000003</v>
          </cell>
          <cell r="I1813">
            <v>0.52200000000000002</v>
          </cell>
          <cell r="J1813">
            <v>0.50700000000000001</v>
          </cell>
          <cell r="K1813">
            <v>0.495</v>
          </cell>
          <cell r="L1813">
            <v>0.48399999999999999</v>
          </cell>
          <cell r="M1813">
            <v>0.442</v>
          </cell>
        </row>
        <row r="1814">
          <cell r="F1814" t="str">
            <v>Ded=1500, C%=10/40, OOP Max=1800</v>
          </cell>
          <cell r="G1814">
            <v>0.51</v>
          </cell>
          <cell r="H1814">
            <v>0.53400000000000003</v>
          </cell>
          <cell r="I1814">
            <v>0.51800000000000002</v>
          </cell>
          <cell r="J1814">
            <v>0.504</v>
          </cell>
          <cell r="K1814">
            <v>0.49199999999999999</v>
          </cell>
          <cell r="L1814">
            <v>0.48099999999999998</v>
          </cell>
          <cell r="M1814">
            <v>0.441</v>
          </cell>
        </row>
        <row r="1815">
          <cell r="F1815" t="str">
            <v>Ded=1500, C%=10/40, OOP Max=1900</v>
          </cell>
          <cell r="G1815">
            <v>0.50700000000000001</v>
          </cell>
          <cell r="H1815">
            <v>0.53100000000000003</v>
          </cell>
          <cell r="I1815">
            <v>0.51600000000000001</v>
          </cell>
          <cell r="J1815">
            <v>0.502</v>
          </cell>
          <cell r="K1815">
            <v>0.48899999999999999</v>
          </cell>
          <cell r="L1815">
            <v>0.47799999999999998</v>
          </cell>
          <cell r="M1815">
            <v>0.437</v>
          </cell>
        </row>
        <row r="1816">
          <cell r="F1816" t="str">
            <v>Ded=1500, C%=10/40, OOP Max=2000</v>
          </cell>
          <cell r="G1816">
            <v>0.505</v>
          </cell>
          <cell r="H1816">
            <v>0.52900000000000003</v>
          </cell>
          <cell r="I1816">
            <v>0.51400000000000001</v>
          </cell>
          <cell r="J1816">
            <v>0.5</v>
          </cell>
          <cell r="K1816">
            <v>0.48699999999999999</v>
          </cell>
          <cell r="L1816">
            <v>0.47599999999999998</v>
          </cell>
          <cell r="M1816">
            <v>0.436</v>
          </cell>
        </row>
        <row r="1817">
          <cell r="F1817" t="str">
            <v>Ded=1500, C%=10/40, OOP Max=2250</v>
          </cell>
          <cell r="G1817">
            <v>0.5</v>
          </cell>
          <cell r="H1817">
            <v>0.52600000000000002</v>
          </cell>
          <cell r="I1817">
            <v>0.51</v>
          </cell>
          <cell r="J1817">
            <v>0.496</v>
          </cell>
          <cell r="K1817">
            <v>0.48399999999999999</v>
          </cell>
          <cell r="L1817">
            <v>0.47299999999999998</v>
          </cell>
          <cell r="M1817">
            <v>0.432</v>
          </cell>
        </row>
        <row r="1818">
          <cell r="F1818" t="str">
            <v>Ded=1500, C%=10/40, OOP Max=2500</v>
          </cell>
          <cell r="G1818">
            <v>0.497</v>
          </cell>
          <cell r="H1818">
            <v>0.52400000000000002</v>
          </cell>
          <cell r="I1818">
            <v>0.50800000000000001</v>
          </cell>
          <cell r="J1818">
            <v>0.49399999999999999</v>
          </cell>
          <cell r="K1818">
            <v>0.48099999999999998</v>
          </cell>
          <cell r="L1818">
            <v>0.47099999999999997</v>
          </cell>
          <cell r="M1818">
            <v>0.42899999999999999</v>
          </cell>
        </row>
        <row r="1819">
          <cell r="F1819" t="str">
            <v>Ded=1500, C%=10/40, OOP Max=3000</v>
          </cell>
          <cell r="G1819">
            <v>0.49399999999999999</v>
          </cell>
          <cell r="H1819">
            <v>0.52100000000000002</v>
          </cell>
          <cell r="I1819">
            <v>0.505</v>
          </cell>
          <cell r="J1819">
            <v>0.49099999999999999</v>
          </cell>
          <cell r="K1819">
            <v>0.47899999999999998</v>
          </cell>
          <cell r="L1819">
            <v>0.46800000000000003</v>
          </cell>
          <cell r="M1819">
            <v>0.42299999999999999</v>
          </cell>
        </row>
        <row r="1820">
          <cell r="F1820" t="str">
            <v>Ded=1500, C%=10/40, OOP Max=3500</v>
          </cell>
          <cell r="G1820">
            <v>0.49099999999999999</v>
          </cell>
          <cell r="H1820">
            <v>0.51900000000000002</v>
          </cell>
          <cell r="I1820">
            <v>0.503</v>
          </cell>
          <cell r="J1820">
            <v>0.48899999999999999</v>
          </cell>
          <cell r="K1820">
            <v>0.47699999999999998</v>
          </cell>
          <cell r="L1820">
            <v>0.46600000000000003</v>
          </cell>
          <cell r="M1820">
            <v>0.42099999999999999</v>
          </cell>
        </row>
        <row r="1821">
          <cell r="F1821" t="str">
            <v>Ded=1500, C%=10/40, OOP Max=4000</v>
          </cell>
          <cell r="G1821">
            <v>0.48899999999999999</v>
          </cell>
          <cell r="H1821">
            <v>0.51700000000000002</v>
          </cell>
          <cell r="I1821">
            <v>0.502</v>
          </cell>
          <cell r="J1821">
            <v>0.48699999999999999</v>
          </cell>
          <cell r="K1821">
            <v>0.47499999999999998</v>
          </cell>
          <cell r="L1821">
            <v>0.46400000000000002</v>
          </cell>
          <cell r="M1821">
            <v>0.42</v>
          </cell>
        </row>
        <row r="1822">
          <cell r="F1822" t="str">
            <v>Ded=1500, C%=10/40, OOP Max=4500</v>
          </cell>
          <cell r="G1822">
            <v>0.48799999999999999</v>
          </cell>
          <cell r="H1822">
            <v>0.51600000000000001</v>
          </cell>
          <cell r="I1822">
            <v>0.501</v>
          </cell>
          <cell r="J1822">
            <v>0.48599999999999999</v>
          </cell>
          <cell r="K1822">
            <v>0.47399999999999998</v>
          </cell>
          <cell r="L1822">
            <v>0.46300000000000002</v>
          </cell>
          <cell r="M1822">
            <v>0.41799999999999998</v>
          </cell>
        </row>
        <row r="1823">
          <cell r="F1823" t="str">
            <v>Ded=1500, C%=10/40, OOP Max=NA</v>
          </cell>
          <cell r="G1823">
            <v>0.47799999999999998</v>
          </cell>
          <cell r="H1823">
            <v>0.50900000000000001</v>
          </cell>
          <cell r="I1823">
            <v>0.49399999999999999</v>
          </cell>
          <cell r="J1823">
            <v>0.48</v>
          </cell>
          <cell r="K1823">
            <v>0.46700000000000003</v>
          </cell>
          <cell r="L1823">
            <v>0.45600000000000002</v>
          </cell>
          <cell r="M1823">
            <v>0.40500000000000003</v>
          </cell>
        </row>
        <row r="1824">
          <cell r="F1824" t="str">
            <v>Ded=1500, C%=10/50, OOP Max=1550</v>
          </cell>
          <cell r="G1824">
            <v>0.51300000000000001</v>
          </cell>
          <cell r="H1824">
            <v>0.53400000000000003</v>
          </cell>
          <cell r="I1824">
            <v>0.51900000000000002</v>
          </cell>
          <cell r="J1824">
            <v>0.504</v>
          </cell>
          <cell r="K1824">
            <v>0.49199999999999999</v>
          </cell>
          <cell r="L1824">
            <v>0.48099999999999998</v>
          </cell>
          <cell r="M1824">
            <v>0.44900000000000001</v>
          </cell>
        </row>
        <row r="1825">
          <cell r="F1825" t="str">
            <v>Ded=1500, C%=10/50, OOP Max=1600</v>
          </cell>
          <cell r="G1825">
            <v>0.50900000000000001</v>
          </cell>
          <cell r="H1825">
            <v>0.53100000000000003</v>
          </cell>
          <cell r="I1825">
            <v>0.51600000000000001</v>
          </cell>
          <cell r="J1825">
            <v>0.501</v>
          </cell>
          <cell r="K1825">
            <v>0.48899999999999999</v>
          </cell>
          <cell r="L1825">
            <v>0.47799999999999998</v>
          </cell>
          <cell r="M1825">
            <v>0.44500000000000001</v>
          </cell>
        </row>
        <row r="1826">
          <cell r="F1826" t="str">
            <v>Ded=1500, C%=10/50, OOP Max=1650</v>
          </cell>
          <cell r="G1826">
            <v>0.50600000000000001</v>
          </cell>
          <cell r="H1826">
            <v>0.52900000000000003</v>
          </cell>
          <cell r="I1826">
            <v>0.51300000000000001</v>
          </cell>
          <cell r="J1826">
            <v>0.499</v>
          </cell>
          <cell r="K1826">
            <v>0.48699999999999999</v>
          </cell>
          <cell r="L1826">
            <v>0.47599999999999998</v>
          </cell>
          <cell r="M1826">
            <v>0.442</v>
          </cell>
        </row>
        <row r="1827">
          <cell r="F1827" t="str">
            <v>Ded=1500, C%=10/50, OOP Max=1700</v>
          </cell>
          <cell r="G1827">
            <v>0.504</v>
          </cell>
          <cell r="H1827">
            <v>0.52700000000000002</v>
          </cell>
          <cell r="I1827">
            <v>0.51100000000000001</v>
          </cell>
          <cell r="J1827">
            <v>0.497</v>
          </cell>
          <cell r="K1827">
            <v>0.48499999999999999</v>
          </cell>
          <cell r="L1827">
            <v>0.47399999999999998</v>
          </cell>
          <cell r="M1827">
            <v>0.442</v>
          </cell>
        </row>
        <row r="1828">
          <cell r="F1828" t="str">
            <v>Ded=1500, C%=10/50, OOP Max=1800</v>
          </cell>
          <cell r="G1828">
            <v>0.5</v>
          </cell>
          <cell r="H1828">
            <v>0.52400000000000002</v>
          </cell>
          <cell r="I1828">
            <v>0.50800000000000001</v>
          </cell>
          <cell r="J1828">
            <v>0.49399999999999999</v>
          </cell>
          <cell r="K1828">
            <v>0.48099999999999998</v>
          </cell>
          <cell r="L1828">
            <v>0.47</v>
          </cell>
          <cell r="M1828">
            <v>0.441</v>
          </cell>
        </row>
        <row r="1829">
          <cell r="F1829" t="str">
            <v>Ded=1500, C%=10/50, OOP Max=1900</v>
          </cell>
          <cell r="G1829">
            <v>0.497</v>
          </cell>
          <cell r="H1829">
            <v>0.52100000000000002</v>
          </cell>
          <cell r="I1829">
            <v>0.505</v>
          </cell>
          <cell r="J1829">
            <v>0.49099999999999999</v>
          </cell>
          <cell r="K1829">
            <v>0.47899999999999998</v>
          </cell>
          <cell r="L1829">
            <v>0.46800000000000003</v>
          </cell>
          <cell r="M1829">
            <v>0.437</v>
          </cell>
        </row>
        <row r="1830">
          <cell r="F1830" t="str">
            <v>Ded=1500, C%=10/50, OOP Max=2000</v>
          </cell>
          <cell r="G1830">
            <v>0.49399999999999999</v>
          </cell>
          <cell r="H1830">
            <v>0.51900000000000002</v>
          </cell>
          <cell r="I1830">
            <v>0.503</v>
          </cell>
          <cell r="J1830">
            <v>0.48899999999999999</v>
          </cell>
          <cell r="K1830">
            <v>0.47699999999999998</v>
          </cell>
          <cell r="L1830">
            <v>0.46600000000000003</v>
          </cell>
          <cell r="M1830">
            <v>0.436</v>
          </cell>
        </row>
        <row r="1831">
          <cell r="F1831" t="str">
            <v>Ded=1500, C%=10/50, OOP Max=2250</v>
          </cell>
          <cell r="G1831">
            <v>0.49</v>
          </cell>
          <cell r="H1831">
            <v>0.51600000000000001</v>
          </cell>
          <cell r="I1831">
            <v>0.5</v>
          </cell>
          <cell r="J1831">
            <v>0.48599999999999999</v>
          </cell>
          <cell r="K1831">
            <v>0.47299999999999998</v>
          </cell>
          <cell r="L1831">
            <v>0.46200000000000002</v>
          </cell>
          <cell r="M1831">
            <v>0.432</v>
          </cell>
        </row>
        <row r="1832">
          <cell r="F1832" t="str">
            <v>Ded=1500, C%=10/50, OOP Max=2500</v>
          </cell>
          <cell r="G1832">
            <v>0.48699999999999999</v>
          </cell>
          <cell r="H1832">
            <v>0.51300000000000001</v>
          </cell>
          <cell r="I1832">
            <v>0.498</v>
          </cell>
          <cell r="J1832">
            <v>0.48299999999999998</v>
          </cell>
          <cell r="K1832">
            <v>0.47099999999999997</v>
          </cell>
          <cell r="L1832">
            <v>0.46</v>
          </cell>
          <cell r="M1832">
            <v>0.42899999999999999</v>
          </cell>
        </row>
        <row r="1833">
          <cell r="F1833" t="str">
            <v>Ded=1500, C%=10/50, OOP Max=3000</v>
          </cell>
          <cell r="G1833">
            <v>0.48299999999999998</v>
          </cell>
          <cell r="H1833">
            <v>0.51</v>
          </cell>
          <cell r="I1833">
            <v>0.495</v>
          </cell>
          <cell r="J1833">
            <v>0.48</v>
          </cell>
          <cell r="K1833">
            <v>0.46800000000000003</v>
          </cell>
          <cell r="L1833">
            <v>0.45700000000000002</v>
          </cell>
          <cell r="M1833">
            <v>0.42299999999999999</v>
          </cell>
        </row>
        <row r="1834">
          <cell r="F1834" t="str">
            <v>Ded=1500, C%=10/50, OOP Max=3500</v>
          </cell>
          <cell r="G1834">
            <v>0.48099999999999998</v>
          </cell>
          <cell r="H1834">
            <v>0.50800000000000001</v>
          </cell>
          <cell r="I1834">
            <v>0.49299999999999999</v>
          </cell>
          <cell r="J1834">
            <v>0.47899999999999998</v>
          </cell>
          <cell r="K1834">
            <v>0.46600000000000003</v>
          </cell>
          <cell r="L1834">
            <v>0.45500000000000002</v>
          </cell>
          <cell r="M1834">
            <v>0.42099999999999999</v>
          </cell>
        </row>
        <row r="1835">
          <cell r="F1835" t="str">
            <v>Ded=1500, C%=10/50, OOP Max=4000</v>
          </cell>
          <cell r="G1835">
            <v>0.47899999999999998</v>
          </cell>
          <cell r="H1835">
            <v>0.50700000000000001</v>
          </cell>
          <cell r="I1835">
            <v>0.49099999999999999</v>
          </cell>
          <cell r="J1835">
            <v>0.47699999999999998</v>
          </cell>
          <cell r="K1835">
            <v>0.46500000000000002</v>
          </cell>
          <cell r="L1835">
            <v>0.45400000000000001</v>
          </cell>
          <cell r="M1835">
            <v>0.42</v>
          </cell>
        </row>
        <row r="1836">
          <cell r="F1836" t="str">
            <v>Ded=1500, C%=10/50, OOP Max=4500</v>
          </cell>
          <cell r="G1836">
            <v>0.47699999999999998</v>
          </cell>
          <cell r="H1836">
            <v>0.50600000000000001</v>
          </cell>
          <cell r="I1836">
            <v>0.49</v>
          </cell>
          <cell r="J1836">
            <v>0.47599999999999998</v>
          </cell>
          <cell r="K1836">
            <v>0.46400000000000002</v>
          </cell>
          <cell r="L1836">
            <v>0.45300000000000001</v>
          </cell>
          <cell r="M1836">
            <v>0.41799999999999998</v>
          </cell>
        </row>
        <row r="1837">
          <cell r="F1837" t="str">
            <v>Ded=1500, C%=10/50, OOP Max=NA</v>
          </cell>
          <cell r="G1837">
            <v>0.46800000000000003</v>
          </cell>
          <cell r="H1837">
            <v>0.499</v>
          </cell>
          <cell r="I1837">
            <v>0.48299999999999998</v>
          </cell>
          <cell r="J1837">
            <v>0.46899999999999997</v>
          </cell>
          <cell r="K1837">
            <v>0.45700000000000002</v>
          </cell>
          <cell r="L1837">
            <v>0.44600000000000001</v>
          </cell>
          <cell r="M1837">
            <v>0.40500000000000003</v>
          </cell>
        </row>
        <row r="1838">
          <cell r="F1838" t="str">
            <v>Ded=1500, C%=20/30, OOP Max=1600</v>
          </cell>
          <cell r="G1838">
            <v>0.52400000000000002</v>
          </cell>
          <cell r="H1838">
            <v>0.55300000000000005</v>
          </cell>
          <cell r="I1838">
            <v>0.53700000000000003</v>
          </cell>
          <cell r="J1838">
            <v>0.52300000000000002</v>
          </cell>
          <cell r="K1838">
            <v>0.51</v>
          </cell>
          <cell r="L1838">
            <v>0.499</v>
          </cell>
          <cell r="M1838">
            <v>0.443</v>
          </cell>
        </row>
        <row r="1839">
          <cell r="F1839" t="str">
            <v>Ded=1500, C%=20/30, OOP Max=1700</v>
          </cell>
          <cell r="G1839">
            <v>0.51700000000000002</v>
          </cell>
          <cell r="H1839">
            <v>0.54700000000000004</v>
          </cell>
          <cell r="I1839">
            <v>0.53100000000000003</v>
          </cell>
          <cell r="J1839">
            <v>0.51700000000000002</v>
          </cell>
          <cell r="K1839">
            <v>0.504</v>
          </cell>
          <cell r="L1839">
            <v>0.49299999999999999</v>
          </cell>
          <cell r="M1839">
            <v>0.436</v>
          </cell>
        </row>
        <row r="1840">
          <cell r="F1840" t="str">
            <v>Ded=1500, C%=20/30, OOP Max=1800</v>
          </cell>
          <cell r="G1840">
            <v>0.51100000000000001</v>
          </cell>
          <cell r="H1840">
            <v>0.54200000000000004</v>
          </cell>
          <cell r="I1840">
            <v>0.52600000000000002</v>
          </cell>
          <cell r="J1840">
            <v>0.51200000000000001</v>
          </cell>
          <cell r="K1840">
            <v>0.499</v>
          </cell>
          <cell r="L1840">
            <v>0.48899999999999999</v>
          </cell>
          <cell r="M1840">
            <v>0.43</v>
          </cell>
        </row>
        <row r="1841">
          <cell r="F1841" t="str">
            <v>Ded=1500, C%=20/30, OOP Max=1900</v>
          </cell>
          <cell r="G1841">
            <v>0.50600000000000001</v>
          </cell>
          <cell r="H1841">
            <v>0.53800000000000003</v>
          </cell>
          <cell r="I1841">
            <v>0.52200000000000002</v>
          </cell>
          <cell r="J1841">
            <v>0.50800000000000001</v>
          </cell>
          <cell r="K1841">
            <v>0.495</v>
          </cell>
          <cell r="L1841">
            <v>0.48499999999999999</v>
          </cell>
          <cell r="M1841">
            <v>0.42899999999999999</v>
          </cell>
        </row>
        <row r="1842">
          <cell r="F1842" t="str">
            <v>Ded=1500, C%=20/30, OOP Max=2100</v>
          </cell>
          <cell r="G1842">
            <v>0.498</v>
          </cell>
          <cell r="H1842">
            <v>0.53100000000000003</v>
          </cell>
          <cell r="I1842">
            <v>0.51600000000000001</v>
          </cell>
          <cell r="J1842">
            <v>0.501</v>
          </cell>
          <cell r="K1842">
            <v>0.48899999999999999</v>
          </cell>
          <cell r="L1842">
            <v>0.47799999999999998</v>
          </cell>
          <cell r="M1842">
            <v>0.42799999999999999</v>
          </cell>
        </row>
        <row r="1843">
          <cell r="F1843" t="str">
            <v>Ded=1500, C%=20/30, OOP Max=2300</v>
          </cell>
          <cell r="G1843">
            <v>0.49199999999999999</v>
          </cell>
          <cell r="H1843">
            <v>0.52600000000000002</v>
          </cell>
          <cell r="I1843">
            <v>0.51</v>
          </cell>
          <cell r="J1843">
            <v>0.496</v>
          </cell>
          <cell r="K1843">
            <v>0.48399999999999999</v>
          </cell>
          <cell r="L1843">
            <v>0.47299999999999998</v>
          </cell>
          <cell r="M1843">
            <v>0.42</v>
          </cell>
        </row>
        <row r="1844">
          <cell r="F1844" t="str">
            <v>Ded=1500, C%=20/30, OOP Max=2500</v>
          </cell>
          <cell r="G1844">
            <v>0.48699999999999999</v>
          </cell>
          <cell r="H1844">
            <v>0.52200000000000002</v>
          </cell>
          <cell r="I1844">
            <v>0.50700000000000001</v>
          </cell>
          <cell r="J1844">
            <v>0.49199999999999999</v>
          </cell>
          <cell r="K1844">
            <v>0.48</v>
          </cell>
          <cell r="L1844">
            <v>0.46899999999999997</v>
          </cell>
          <cell r="M1844">
            <v>0.41799999999999998</v>
          </cell>
        </row>
        <row r="1845">
          <cell r="F1845" t="str">
            <v>Ded=1500, C%=20/30, OOP Max=3000</v>
          </cell>
          <cell r="G1845">
            <v>0.47899999999999998</v>
          </cell>
          <cell r="H1845">
            <v>0.51500000000000001</v>
          </cell>
          <cell r="I1845">
            <v>0.5</v>
          </cell>
          <cell r="J1845">
            <v>0.48599999999999999</v>
          </cell>
          <cell r="K1845">
            <v>0.47299999999999998</v>
          </cell>
          <cell r="L1845">
            <v>0.46200000000000002</v>
          </cell>
          <cell r="M1845">
            <v>0.41</v>
          </cell>
        </row>
        <row r="1846">
          <cell r="F1846" t="str">
            <v>Ded=1500, C%=20/30, OOP Max=3500</v>
          </cell>
          <cell r="G1846">
            <v>0.47299999999999998</v>
          </cell>
          <cell r="H1846">
            <v>0.51100000000000001</v>
          </cell>
          <cell r="I1846">
            <v>0.495</v>
          </cell>
          <cell r="J1846">
            <v>0.48099999999999998</v>
          </cell>
          <cell r="K1846">
            <v>0.46899999999999997</v>
          </cell>
          <cell r="L1846">
            <v>0.45800000000000002</v>
          </cell>
          <cell r="M1846">
            <v>0.40300000000000002</v>
          </cell>
        </row>
        <row r="1847">
          <cell r="F1847" t="str">
            <v>Ded=1500, C%=20/30, OOP Max=4500</v>
          </cell>
          <cell r="G1847">
            <v>0.46600000000000003</v>
          </cell>
          <cell r="H1847">
            <v>0.505</v>
          </cell>
          <cell r="I1847">
            <v>0.48899999999999999</v>
          </cell>
          <cell r="J1847">
            <v>0.47499999999999998</v>
          </cell>
          <cell r="K1847">
            <v>0.46300000000000002</v>
          </cell>
          <cell r="L1847">
            <v>0.45200000000000001</v>
          </cell>
          <cell r="M1847">
            <v>0.39300000000000002</v>
          </cell>
        </row>
        <row r="1848">
          <cell r="F1848" t="str">
            <v>Ded=1500, C%=20/30, OOP Max=5500</v>
          </cell>
          <cell r="G1848">
            <v>0.46100000000000002</v>
          </cell>
          <cell r="H1848">
            <v>0.501</v>
          </cell>
          <cell r="I1848">
            <v>0.48499999999999999</v>
          </cell>
          <cell r="J1848">
            <v>0.47099999999999997</v>
          </cell>
          <cell r="K1848">
            <v>0.45900000000000002</v>
          </cell>
          <cell r="L1848">
            <v>0.44800000000000001</v>
          </cell>
          <cell r="M1848">
            <v>0.38800000000000001</v>
          </cell>
        </row>
        <row r="1849">
          <cell r="F1849" t="str">
            <v>Ded=1500, C%=20/30, OOP Max=6500</v>
          </cell>
          <cell r="G1849">
            <v>0.45700000000000002</v>
          </cell>
          <cell r="H1849">
            <v>0.498</v>
          </cell>
          <cell r="I1849">
            <v>0.48299999999999998</v>
          </cell>
          <cell r="J1849">
            <v>0.46899999999999997</v>
          </cell>
          <cell r="K1849">
            <v>0.45600000000000002</v>
          </cell>
          <cell r="L1849">
            <v>0.44500000000000001</v>
          </cell>
          <cell r="M1849">
            <v>0.38500000000000001</v>
          </cell>
        </row>
        <row r="1850">
          <cell r="F1850" t="str">
            <v>Ded=1500, C%=20/30, OOP Max=7500</v>
          </cell>
          <cell r="G1850">
            <v>0.45400000000000001</v>
          </cell>
          <cell r="H1850">
            <v>0.496</v>
          </cell>
          <cell r="I1850">
            <v>0.48</v>
          </cell>
          <cell r="J1850">
            <v>0.46600000000000003</v>
          </cell>
          <cell r="K1850">
            <v>0.45400000000000001</v>
          </cell>
          <cell r="L1850">
            <v>0.443</v>
          </cell>
          <cell r="M1850">
            <v>0.38200000000000001</v>
          </cell>
        </row>
        <row r="1851">
          <cell r="F1851" t="str">
            <v>Ded=1500, C%=20/30, OOP Max=NA</v>
          </cell>
          <cell r="G1851">
            <v>0.436</v>
          </cell>
          <cell r="H1851">
            <v>0.48199999999999998</v>
          </cell>
          <cell r="I1851">
            <v>0.46700000000000003</v>
          </cell>
          <cell r="J1851">
            <v>0.45300000000000001</v>
          </cell>
          <cell r="K1851">
            <v>0.441</v>
          </cell>
          <cell r="L1851">
            <v>0.43</v>
          </cell>
          <cell r="M1851">
            <v>0.35699999999999998</v>
          </cell>
        </row>
        <row r="1852">
          <cell r="F1852" t="str">
            <v>Ded=1500, C%=20/40, OOP Max=1600</v>
          </cell>
          <cell r="G1852">
            <v>0.51300000000000001</v>
          </cell>
          <cell r="H1852">
            <v>0.54200000000000004</v>
          </cell>
          <cell r="I1852">
            <v>0.52600000000000002</v>
          </cell>
          <cell r="J1852">
            <v>0.51200000000000001</v>
          </cell>
          <cell r="K1852">
            <v>0.499</v>
          </cell>
          <cell r="L1852">
            <v>0.48799999999999999</v>
          </cell>
          <cell r="M1852">
            <v>0.443</v>
          </cell>
        </row>
        <row r="1853">
          <cell r="F1853" t="str">
            <v>Ded=1500, C%=20/40, OOP Max=1700</v>
          </cell>
          <cell r="G1853">
            <v>0.50600000000000001</v>
          </cell>
          <cell r="H1853">
            <v>0.53600000000000003</v>
          </cell>
          <cell r="I1853">
            <v>0.52</v>
          </cell>
          <cell r="J1853">
            <v>0.50600000000000001</v>
          </cell>
          <cell r="K1853">
            <v>0.49299999999999999</v>
          </cell>
          <cell r="L1853">
            <v>0.48199999999999998</v>
          </cell>
          <cell r="M1853">
            <v>0.436</v>
          </cell>
        </row>
        <row r="1854">
          <cell r="F1854" t="str">
            <v>Ded=1500, C%=20/40, OOP Max=1800</v>
          </cell>
          <cell r="G1854">
            <v>0.5</v>
          </cell>
          <cell r="H1854">
            <v>0.53100000000000003</v>
          </cell>
          <cell r="I1854">
            <v>0.51500000000000001</v>
          </cell>
          <cell r="J1854">
            <v>0.501</v>
          </cell>
          <cell r="K1854">
            <v>0.48799999999999999</v>
          </cell>
          <cell r="L1854">
            <v>0.47799999999999998</v>
          </cell>
          <cell r="M1854">
            <v>0.43</v>
          </cell>
        </row>
        <row r="1855">
          <cell r="F1855" t="str">
            <v>Ded=1500, C%=20/40, OOP Max=1900</v>
          </cell>
          <cell r="G1855">
            <v>0.495</v>
          </cell>
          <cell r="H1855">
            <v>0.52700000000000002</v>
          </cell>
          <cell r="I1855">
            <v>0.51100000000000001</v>
          </cell>
          <cell r="J1855">
            <v>0.497</v>
          </cell>
          <cell r="K1855">
            <v>0.48399999999999999</v>
          </cell>
          <cell r="L1855">
            <v>0.47399999999999998</v>
          </cell>
          <cell r="M1855">
            <v>0.42899999999999999</v>
          </cell>
        </row>
        <row r="1856">
          <cell r="F1856" t="str">
            <v>Ded=1500, C%=20/40, OOP Max=2100</v>
          </cell>
          <cell r="G1856">
            <v>0.48699999999999999</v>
          </cell>
          <cell r="H1856">
            <v>0.52</v>
          </cell>
          <cell r="I1856">
            <v>0.505</v>
          </cell>
          <cell r="J1856">
            <v>0.49</v>
          </cell>
          <cell r="K1856">
            <v>0.47799999999999998</v>
          </cell>
          <cell r="L1856">
            <v>0.46700000000000003</v>
          </cell>
          <cell r="M1856">
            <v>0.42799999999999999</v>
          </cell>
        </row>
        <row r="1857">
          <cell r="F1857" t="str">
            <v>Ded=1500, C%=20/40, OOP Max=2300</v>
          </cell>
          <cell r="G1857">
            <v>0.48099999999999998</v>
          </cell>
          <cell r="H1857">
            <v>0.51500000000000001</v>
          </cell>
          <cell r="I1857">
            <v>0.499</v>
          </cell>
          <cell r="J1857">
            <v>0.48499999999999999</v>
          </cell>
          <cell r="K1857">
            <v>0.47299999999999998</v>
          </cell>
          <cell r="L1857">
            <v>0.46200000000000002</v>
          </cell>
          <cell r="M1857">
            <v>0.42</v>
          </cell>
        </row>
        <row r="1858">
          <cell r="F1858" t="str">
            <v>Ded=1500, C%=20/40, OOP Max=2500</v>
          </cell>
          <cell r="G1858">
            <v>0.47599999999999998</v>
          </cell>
          <cell r="H1858">
            <v>0.51100000000000001</v>
          </cell>
          <cell r="I1858">
            <v>0.496</v>
          </cell>
          <cell r="J1858">
            <v>0.48099999999999998</v>
          </cell>
          <cell r="K1858">
            <v>0.46899999999999997</v>
          </cell>
          <cell r="L1858">
            <v>0.45800000000000002</v>
          </cell>
          <cell r="M1858">
            <v>0.41799999999999998</v>
          </cell>
        </row>
        <row r="1859">
          <cell r="F1859" t="str">
            <v>Ded=1500, C%=20/40, OOP Max=3000</v>
          </cell>
          <cell r="G1859">
            <v>0.46800000000000003</v>
          </cell>
          <cell r="H1859">
            <v>0.504</v>
          </cell>
          <cell r="I1859">
            <v>0.48899999999999999</v>
          </cell>
          <cell r="J1859">
            <v>0.47499999999999998</v>
          </cell>
          <cell r="K1859">
            <v>0.46200000000000002</v>
          </cell>
          <cell r="L1859">
            <v>0.45100000000000001</v>
          </cell>
          <cell r="M1859">
            <v>0.41</v>
          </cell>
        </row>
        <row r="1860">
          <cell r="F1860" t="str">
            <v>Ded=1500, C%=20/40, OOP Max=3500</v>
          </cell>
          <cell r="G1860">
            <v>0.46200000000000002</v>
          </cell>
          <cell r="H1860">
            <v>0.5</v>
          </cell>
          <cell r="I1860">
            <v>0.48399999999999999</v>
          </cell>
          <cell r="J1860">
            <v>0.47</v>
          </cell>
          <cell r="K1860">
            <v>0.45800000000000002</v>
          </cell>
          <cell r="L1860">
            <v>0.44700000000000001</v>
          </cell>
          <cell r="M1860">
            <v>0.40300000000000002</v>
          </cell>
        </row>
        <row r="1861">
          <cell r="F1861" t="str">
            <v>Ded=1500, C%=20/40, OOP Max=4500</v>
          </cell>
          <cell r="G1861">
            <v>0.45500000000000002</v>
          </cell>
          <cell r="H1861">
            <v>0.49399999999999999</v>
          </cell>
          <cell r="I1861">
            <v>0.47799999999999998</v>
          </cell>
          <cell r="J1861">
            <v>0.46400000000000002</v>
          </cell>
          <cell r="K1861">
            <v>0.45200000000000001</v>
          </cell>
          <cell r="L1861">
            <v>0.441</v>
          </cell>
          <cell r="M1861">
            <v>0.39300000000000002</v>
          </cell>
        </row>
        <row r="1862">
          <cell r="F1862" t="str">
            <v>Ded=1500, C%=20/40, OOP Max=5500</v>
          </cell>
          <cell r="G1862">
            <v>0.45</v>
          </cell>
          <cell r="H1862">
            <v>0.49</v>
          </cell>
          <cell r="I1862">
            <v>0.47399999999999998</v>
          </cell>
          <cell r="J1862">
            <v>0.46</v>
          </cell>
          <cell r="K1862">
            <v>0.44800000000000001</v>
          </cell>
          <cell r="L1862">
            <v>0.437</v>
          </cell>
          <cell r="M1862">
            <v>0.38800000000000001</v>
          </cell>
        </row>
        <row r="1863">
          <cell r="F1863" t="str">
            <v>Ded=1500, C%=20/40, OOP Max=6500</v>
          </cell>
          <cell r="G1863">
            <v>0.44600000000000001</v>
          </cell>
          <cell r="H1863">
            <v>0.48699999999999999</v>
          </cell>
          <cell r="I1863">
            <v>0.47199999999999998</v>
          </cell>
          <cell r="J1863">
            <v>0.45700000000000002</v>
          </cell>
          <cell r="K1863">
            <v>0.44500000000000001</v>
          </cell>
          <cell r="L1863">
            <v>0.434</v>
          </cell>
          <cell r="M1863">
            <v>0.38500000000000001</v>
          </cell>
        </row>
        <row r="1864">
          <cell r="F1864" t="str">
            <v>Ded=1500, C%=20/40, OOP Max=7500</v>
          </cell>
          <cell r="G1864">
            <v>0.443</v>
          </cell>
          <cell r="H1864">
            <v>0.48499999999999999</v>
          </cell>
          <cell r="I1864">
            <v>0.46899999999999997</v>
          </cell>
          <cell r="J1864">
            <v>0.45500000000000002</v>
          </cell>
          <cell r="K1864">
            <v>0.443</v>
          </cell>
          <cell r="L1864">
            <v>0.432</v>
          </cell>
          <cell r="M1864">
            <v>0.38200000000000001</v>
          </cell>
        </row>
        <row r="1865">
          <cell r="F1865" t="str">
            <v>Ded=1500, C%=20/40, OOP Max=NA</v>
          </cell>
          <cell r="G1865">
            <v>0.42499999999999999</v>
          </cell>
          <cell r="H1865">
            <v>0.47099999999999997</v>
          </cell>
          <cell r="I1865">
            <v>0.45600000000000002</v>
          </cell>
          <cell r="J1865">
            <v>0.442</v>
          </cell>
          <cell r="K1865">
            <v>0.43</v>
          </cell>
          <cell r="L1865">
            <v>0.41899999999999998</v>
          </cell>
          <cell r="M1865">
            <v>0.35699999999999998</v>
          </cell>
        </row>
        <row r="1866">
          <cell r="F1866" t="str">
            <v>Ded=1500, C%=20/50, OOP Max=1600</v>
          </cell>
          <cell r="G1866">
            <v>0.502</v>
          </cell>
          <cell r="H1866">
            <v>0.53100000000000003</v>
          </cell>
          <cell r="I1866">
            <v>0.51500000000000001</v>
          </cell>
          <cell r="J1866">
            <v>0.501</v>
          </cell>
          <cell r="K1866">
            <v>0.48899999999999999</v>
          </cell>
          <cell r="L1866">
            <v>0.47799999999999998</v>
          </cell>
          <cell r="M1866">
            <v>0.443</v>
          </cell>
        </row>
        <row r="1867">
          <cell r="F1867" t="str">
            <v>Ded=1500, C%=20/50, OOP Max=1700</v>
          </cell>
          <cell r="G1867">
            <v>0.495</v>
          </cell>
          <cell r="H1867">
            <v>0.52500000000000002</v>
          </cell>
          <cell r="I1867">
            <v>0.50900000000000001</v>
          </cell>
          <cell r="J1867">
            <v>0.495</v>
          </cell>
          <cell r="K1867">
            <v>0.48299999999999998</v>
          </cell>
          <cell r="L1867">
            <v>0.47199999999999998</v>
          </cell>
          <cell r="M1867">
            <v>0.436</v>
          </cell>
        </row>
        <row r="1868">
          <cell r="F1868" t="str">
            <v>Ded=1500, C%=20/50, OOP Max=1800</v>
          </cell>
          <cell r="G1868">
            <v>0.49</v>
          </cell>
          <cell r="H1868">
            <v>0.52</v>
          </cell>
          <cell r="I1868">
            <v>0.505</v>
          </cell>
          <cell r="J1868">
            <v>0.49</v>
          </cell>
          <cell r="K1868">
            <v>0.47799999999999998</v>
          </cell>
          <cell r="L1868">
            <v>0.46700000000000003</v>
          </cell>
          <cell r="M1868">
            <v>0.43</v>
          </cell>
        </row>
        <row r="1869">
          <cell r="F1869" t="str">
            <v>Ded=1500, C%=20/50, OOP Max=1900</v>
          </cell>
          <cell r="G1869">
            <v>0.48499999999999999</v>
          </cell>
          <cell r="H1869">
            <v>0.51600000000000001</v>
          </cell>
          <cell r="I1869">
            <v>0.501</v>
          </cell>
          <cell r="J1869">
            <v>0.48599999999999999</v>
          </cell>
          <cell r="K1869">
            <v>0.47399999999999998</v>
          </cell>
          <cell r="L1869">
            <v>0.46300000000000002</v>
          </cell>
          <cell r="M1869">
            <v>0.42899999999999999</v>
          </cell>
        </row>
        <row r="1870">
          <cell r="F1870" t="str">
            <v>Ded=1500, C%=20/50, OOP Max=2100</v>
          </cell>
          <cell r="G1870">
            <v>0.47699999999999998</v>
          </cell>
          <cell r="H1870">
            <v>0.51</v>
          </cell>
          <cell r="I1870">
            <v>0.49399999999999999</v>
          </cell>
          <cell r="J1870">
            <v>0.48</v>
          </cell>
          <cell r="K1870">
            <v>0.46800000000000003</v>
          </cell>
          <cell r="L1870">
            <v>0.45700000000000002</v>
          </cell>
          <cell r="M1870">
            <v>0.42799999999999999</v>
          </cell>
        </row>
        <row r="1871">
          <cell r="F1871" t="str">
            <v>Ded=1500, C%=20/50, OOP Max=2300</v>
          </cell>
          <cell r="G1871">
            <v>0.47099999999999997</v>
          </cell>
          <cell r="H1871">
            <v>0.505</v>
          </cell>
          <cell r="I1871">
            <v>0.48899999999999999</v>
          </cell>
          <cell r="J1871">
            <v>0.47499999999999998</v>
          </cell>
          <cell r="K1871">
            <v>0.46300000000000002</v>
          </cell>
          <cell r="L1871">
            <v>0.45200000000000001</v>
          </cell>
          <cell r="M1871">
            <v>0.42</v>
          </cell>
        </row>
        <row r="1872">
          <cell r="F1872" t="str">
            <v>Ded=1500, C%=20/50, OOP Max=2500</v>
          </cell>
          <cell r="G1872">
            <v>0.46600000000000003</v>
          </cell>
          <cell r="H1872">
            <v>0.501</v>
          </cell>
          <cell r="I1872">
            <v>0.48499999999999999</v>
          </cell>
          <cell r="J1872">
            <v>0.47099999999999997</v>
          </cell>
          <cell r="K1872">
            <v>0.45900000000000002</v>
          </cell>
          <cell r="L1872">
            <v>0.44800000000000001</v>
          </cell>
          <cell r="M1872">
            <v>0.41799999999999998</v>
          </cell>
        </row>
        <row r="1873">
          <cell r="F1873" t="str">
            <v>Ded=1500, C%=20/50, OOP Max=3000</v>
          </cell>
          <cell r="G1873">
            <v>0.45700000000000002</v>
          </cell>
          <cell r="H1873">
            <v>0.49399999999999999</v>
          </cell>
          <cell r="I1873">
            <v>0.47799999999999998</v>
          </cell>
          <cell r="J1873">
            <v>0.46400000000000002</v>
          </cell>
          <cell r="K1873">
            <v>0.45200000000000001</v>
          </cell>
          <cell r="L1873">
            <v>0.441</v>
          </cell>
          <cell r="M1873">
            <v>0.41</v>
          </cell>
        </row>
        <row r="1874">
          <cell r="F1874" t="str">
            <v>Ded=1500, C%=20/50, OOP Max=3500</v>
          </cell>
          <cell r="G1874">
            <v>0.45200000000000001</v>
          </cell>
          <cell r="H1874">
            <v>0.48899999999999999</v>
          </cell>
          <cell r="I1874">
            <v>0.47399999999999998</v>
          </cell>
          <cell r="J1874">
            <v>0.46</v>
          </cell>
          <cell r="K1874">
            <v>0.44700000000000001</v>
          </cell>
          <cell r="L1874">
            <v>0.437</v>
          </cell>
          <cell r="M1874">
            <v>0.40300000000000002</v>
          </cell>
        </row>
        <row r="1875">
          <cell r="F1875" t="str">
            <v>Ded=1500, C%=20/50, OOP Max=4500</v>
          </cell>
          <cell r="G1875">
            <v>0.44400000000000001</v>
          </cell>
          <cell r="H1875">
            <v>0.48299999999999998</v>
          </cell>
          <cell r="I1875">
            <v>0.46800000000000003</v>
          </cell>
          <cell r="J1875">
            <v>0.45400000000000001</v>
          </cell>
          <cell r="K1875">
            <v>0.442</v>
          </cell>
          <cell r="L1875">
            <v>0.43099999999999999</v>
          </cell>
          <cell r="M1875">
            <v>0.39300000000000002</v>
          </cell>
        </row>
        <row r="1876">
          <cell r="F1876" t="str">
            <v>Ded=1500, C%=20/50, OOP Max=5500</v>
          </cell>
          <cell r="G1876">
            <v>0.439</v>
          </cell>
          <cell r="H1876">
            <v>0.47899999999999998</v>
          </cell>
          <cell r="I1876">
            <v>0.46400000000000002</v>
          </cell>
          <cell r="J1876">
            <v>0.45</v>
          </cell>
          <cell r="K1876">
            <v>0.438</v>
          </cell>
          <cell r="L1876">
            <v>0.42699999999999999</v>
          </cell>
          <cell r="M1876">
            <v>0.38800000000000001</v>
          </cell>
        </row>
        <row r="1877">
          <cell r="F1877" t="str">
            <v>Ded=1500, C%=20/50, OOP Max=6500</v>
          </cell>
          <cell r="G1877">
            <v>0.436</v>
          </cell>
          <cell r="H1877">
            <v>0.47699999999999998</v>
          </cell>
          <cell r="I1877">
            <v>0.46100000000000002</v>
          </cell>
          <cell r="J1877">
            <v>0.44700000000000001</v>
          </cell>
          <cell r="K1877">
            <v>0.435</v>
          </cell>
          <cell r="L1877">
            <v>0.42399999999999999</v>
          </cell>
          <cell r="M1877">
            <v>0.38500000000000001</v>
          </cell>
        </row>
        <row r="1878">
          <cell r="F1878" t="str">
            <v>Ded=1500, C%=20/50, OOP Max=7500</v>
          </cell>
          <cell r="G1878">
            <v>0.433</v>
          </cell>
          <cell r="H1878">
            <v>0.47399999999999998</v>
          </cell>
          <cell r="I1878">
            <v>0.45900000000000002</v>
          </cell>
          <cell r="J1878">
            <v>0.44500000000000001</v>
          </cell>
          <cell r="K1878">
            <v>0.433</v>
          </cell>
          <cell r="L1878">
            <v>0.42199999999999999</v>
          </cell>
          <cell r="M1878">
            <v>0.38200000000000001</v>
          </cell>
        </row>
        <row r="1879">
          <cell r="F1879" t="str">
            <v>Ded=1500, C%=20/50, OOP Max=NA</v>
          </cell>
          <cell r="G1879">
            <v>0.41399999999999998</v>
          </cell>
          <cell r="H1879">
            <v>0.46100000000000002</v>
          </cell>
          <cell r="I1879">
            <v>0.44500000000000001</v>
          </cell>
          <cell r="J1879">
            <v>0.43099999999999999</v>
          </cell>
          <cell r="K1879">
            <v>0.41899999999999998</v>
          </cell>
          <cell r="L1879">
            <v>0.40799999999999997</v>
          </cell>
          <cell r="M1879">
            <v>0.35699999999999998</v>
          </cell>
        </row>
        <row r="1880">
          <cell r="F1880" t="str">
            <v>Ded=1500, C%=30/40, OOP Max=1650</v>
          </cell>
          <cell r="G1880">
            <v>0.50800000000000001</v>
          </cell>
          <cell r="H1880">
            <v>0.54200000000000004</v>
          </cell>
          <cell r="I1880">
            <v>0.52600000000000002</v>
          </cell>
          <cell r="J1880">
            <v>0.51200000000000001</v>
          </cell>
          <cell r="K1880">
            <v>0.499</v>
          </cell>
          <cell r="L1880">
            <v>0.48899999999999999</v>
          </cell>
          <cell r="M1880">
            <v>0.437</v>
          </cell>
        </row>
        <row r="1881">
          <cell r="F1881" t="str">
            <v>Ded=1500, C%=30/40, OOP Max=1800</v>
          </cell>
          <cell r="G1881">
            <v>0.498</v>
          </cell>
          <cell r="H1881">
            <v>0.53300000000000003</v>
          </cell>
          <cell r="I1881">
            <v>0.51700000000000002</v>
          </cell>
          <cell r="J1881">
            <v>0.503</v>
          </cell>
          <cell r="K1881">
            <v>0.49099999999999999</v>
          </cell>
          <cell r="L1881">
            <v>0.48</v>
          </cell>
          <cell r="M1881">
            <v>0.42699999999999999</v>
          </cell>
        </row>
        <row r="1882">
          <cell r="F1882" t="str">
            <v>Ded=1500, C%=30/40, OOP Max=1950</v>
          </cell>
          <cell r="G1882">
            <v>0.48899999999999999</v>
          </cell>
          <cell r="H1882">
            <v>0.52600000000000002</v>
          </cell>
          <cell r="I1882">
            <v>0.51</v>
          </cell>
          <cell r="J1882">
            <v>0.496</v>
          </cell>
          <cell r="K1882">
            <v>0.48299999999999998</v>
          </cell>
          <cell r="L1882">
            <v>0.47299999999999998</v>
          </cell>
          <cell r="M1882">
            <v>0.41899999999999998</v>
          </cell>
        </row>
        <row r="1883">
          <cell r="F1883" t="str">
            <v>Ded=1500, C%=30/40, OOP Max=2100</v>
          </cell>
          <cell r="G1883">
            <v>0.48199999999999998</v>
          </cell>
          <cell r="H1883">
            <v>0.52</v>
          </cell>
          <cell r="I1883">
            <v>0.504</v>
          </cell>
          <cell r="J1883">
            <v>0.49</v>
          </cell>
          <cell r="K1883">
            <v>0.47699999999999998</v>
          </cell>
          <cell r="L1883">
            <v>0.46700000000000003</v>
          </cell>
          <cell r="M1883">
            <v>0.41699999999999998</v>
          </cell>
        </row>
        <row r="1884">
          <cell r="F1884" t="str">
            <v>Ded=1500, C%=30/40, OOP Max=2400</v>
          </cell>
          <cell r="G1884">
            <v>0.47099999999999997</v>
          </cell>
          <cell r="H1884">
            <v>0.51</v>
          </cell>
          <cell r="I1884">
            <v>0.49399999999999999</v>
          </cell>
          <cell r="J1884">
            <v>0.48</v>
          </cell>
          <cell r="K1884">
            <v>0.46800000000000003</v>
          </cell>
          <cell r="L1884">
            <v>0.45700000000000002</v>
          </cell>
          <cell r="M1884">
            <v>0.41499999999999998</v>
          </cell>
        </row>
        <row r="1885">
          <cell r="F1885" t="str">
            <v>Ded=1500, C%=30/40, OOP Max=2700</v>
          </cell>
          <cell r="G1885">
            <v>0.46100000000000002</v>
          </cell>
          <cell r="H1885">
            <v>0.502</v>
          </cell>
          <cell r="I1885">
            <v>0.48699999999999999</v>
          </cell>
          <cell r="J1885">
            <v>0.47199999999999998</v>
          </cell>
          <cell r="K1885">
            <v>0.46</v>
          </cell>
          <cell r="L1885">
            <v>0.44900000000000001</v>
          </cell>
          <cell r="M1885">
            <v>0.40400000000000003</v>
          </cell>
        </row>
        <row r="1886">
          <cell r="F1886" t="str">
            <v>Ded=1500, C%=30/40, OOP Max=3000</v>
          </cell>
          <cell r="G1886">
            <v>0.45400000000000001</v>
          </cell>
          <cell r="H1886">
            <v>0.496</v>
          </cell>
          <cell r="I1886">
            <v>0.48099999999999998</v>
          </cell>
          <cell r="J1886">
            <v>0.46700000000000003</v>
          </cell>
          <cell r="K1886">
            <v>0.45400000000000001</v>
          </cell>
          <cell r="L1886">
            <v>0.443</v>
          </cell>
          <cell r="M1886">
            <v>0.4</v>
          </cell>
        </row>
        <row r="1887">
          <cell r="F1887" t="str">
            <v>Ded=1500, C%=30/40, OOP Max=3750</v>
          </cell>
          <cell r="G1887">
            <v>0.441</v>
          </cell>
          <cell r="H1887">
            <v>0.48599999999999999</v>
          </cell>
          <cell r="I1887">
            <v>0.47</v>
          </cell>
          <cell r="J1887">
            <v>0.45600000000000002</v>
          </cell>
          <cell r="K1887">
            <v>0.44400000000000001</v>
          </cell>
          <cell r="L1887">
            <v>0.433</v>
          </cell>
          <cell r="M1887">
            <v>0.38800000000000001</v>
          </cell>
        </row>
        <row r="1888">
          <cell r="F1888" t="str">
            <v>Ded=1500, C%=30/40, OOP Max=4500</v>
          </cell>
          <cell r="G1888">
            <v>0.433</v>
          </cell>
          <cell r="H1888">
            <v>0.47899999999999998</v>
          </cell>
          <cell r="I1888">
            <v>0.46400000000000002</v>
          </cell>
          <cell r="J1888">
            <v>0.45</v>
          </cell>
          <cell r="K1888">
            <v>0.437</v>
          </cell>
          <cell r="L1888">
            <v>0.42699999999999999</v>
          </cell>
          <cell r="M1888">
            <v>0.378</v>
          </cell>
        </row>
        <row r="1889">
          <cell r="F1889" t="str">
            <v>Ded=1500, C%=30/40, OOP Max=6000</v>
          </cell>
          <cell r="G1889">
            <v>0.42199999999999999</v>
          </cell>
          <cell r="H1889">
            <v>0.47</v>
          </cell>
          <cell r="I1889">
            <v>0.45500000000000002</v>
          </cell>
          <cell r="J1889">
            <v>0.441</v>
          </cell>
          <cell r="K1889">
            <v>0.42899999999999999</v>
          </cell>
          <cell r="L1889">
            <v>0.41799999999999998</v>
          </cell>
          <cell r="M1889">
            <v>0.36299999999999999</v>
          </cell>
        </row>
        <row r="1890">
          <cell r="F1890" t="str">
            <v>Ded=1500, C%=30/40, OOP Max=7500</v>
          </cell>
          <cell r="G1890">
            <v>0.41499999999999998</v>
          </cell>
          <cell r="H1890">
            <v>0.46400000000000002</v>
          </cell>
          <cell r="I1890">
            <v>0.44900000000000001</v>
          </cell>
          <cell r="J1890">
            <v>0.435</v>
          </cell>
          <cell r="K1890">
            <v>0.42299999999999999</v>
          </cell>
          <cell r="L1890">
            <v>0.41199999999999998</v>
          </cell>
          <cell r="M1890">
            <v>0.35499999999999998</v>
          </cell>
        </row>
        <row r="1891">
          <cell r="F1891" t="str">
            <v>Ded=1500, C%=30/40, OOP Max=9000</v>
          </cell>
          <cell r="G1891">
            <v>0.40899999999999997</v>
          </cell>
          <cell r="H1891">
            <v>0.46</v>
          </cell>
          <cell r="I1891">
            <v>0.44500000000000001</v>
          </cell>
          <cell r="J1891">
            <v>0.43099999999999999</v>
          </cell>
          <cell r="K1891">
            <v>0.41899999999999998</v>
          </cell>
          <cell r="L1891">
            <v>0.40799999999999997</v>
          </cell>
          <cell r="M1891">
            <v>0.35199999999999998</v>
          </cell>
        </row>
        <row r="1892">
          <cell r="F1892" t="str">
            <v>Ded=1500, C%=30/40, OOP Max=10500</v>
          </cell>
          <cell r="G1892">
            <v>0.40500000000000003</v>
          </cell>
          <cell r="H1892">
            <v>0.45700000000000002</v>
          </cell>
          <cell r="I1892">
            <v>0.442</v>
          </cell>
          <cell r="J1892">
            <v>0.42799999999999999</v>
          </cell>
          <cell r="K1892">
            <v>0.41499999999999998</v>
          </cell>
          <cell r="L1892">
            <v>0.40500000000000003</v>
          </cell>
          <cell r="M1892">
            <v>0.34699999999999998</v>
          </cell>
        </row>
        <row r="1893">
          <cell r="F1893" t="str">
            <v>Ded=1500, C%=30/40, OOP Max=NA</v>
          </cell>
          <cell r="G1893">
            <v>0.378</v>
          </cell>
          <cell r="H1893">
            <v>0.437</v>
          </cell>
          <cell r="I1893">
            <v>0.42099999999999999</v>
          </cell>
          <cell r="J1893">
            <v>0.40799999999999997</v>
          </cell>
          <cell r="K1893">
            <v>0.39500000000000002</v>
          </cell>
          <cell r="L1893">
            <v>0.38500000000000001</v>
          </cell>
          <cell r="M1893">
            <v>0.309</v>
          </cell>
        </row>
        <row r="1894">
          <cell r="F1894" t="str">
            <v>Ded=1500, C%=30/50, OOP Max=1650</v>
          </cell>
          <cell r="G1894">
            <v>0.497</v>
          </cell>
          <cell r="H1894">
            <v>0.53100000000000003</v>
          </cell>
          <cell r="I1894">
            <v>0.51600000000000001</v>
          </cell>
          <cell r="J1894">
            <v>0.501</v>
          </cell>
          <cell r="K1894">
            <v>0.48899999999999999</v>
          </cell>
          <cell r="L1894">
            <v>0.47799999999999998</v>
          </cell>
          <cell r="M1894">
            <v>0.437</v>
          </cell>
        </row>
        <row r="1895">
          <cell r="F1895" t="str">
            <v>Ded=1500, C%=30/50, OOP Max=1800</v>
          </cell>
          <cell r="G1895">
            <v>0.48699999999999999</v>
          </cell>
          <cell r="H1895">
            <v>0.52300000000000002</v>
          </cell>
          <cell r="I1895">
            <v>0.50700000000000001</v>
          </cell>
          <cell r="J1895">
            <v>0.49299999999999999</v>
          </cell>
          <cell r="K1895">
            <v>0.48</v>
          </cell>
          <cell r="L1895">
            <v>0.46899999999999997</v>
          </cell>
          <cell r="M1895">
            <v>0.42699999999999999</v>
          </cell>
        </row>
        <row r="1896">
          <cell r="F1896" t="str">
            <v>Ded=1500, C%=30/50, OOP Max=1950</v>
          </cell>
          <cell r="G1896">
            <v>0.47899999999999998</v>
          </cell>
          <cell r="H1896">
            <v>0.51500000000000001</v>
          </cell>
          <cell r="I1896">
            <v>0.5</v>
          </cell>
          <cell r="J1896">
            <v>0.48499999999999999</v>
          </cell>
          <cell r="K1896">
            <v>0.47299999999999998</v>
          </cell>
          <cell r="L1896">
            <v>0.46200000000000002</v>
          </cell>
          <cell r="M1896">
            <v>0.41899999999999998</v>
          </cell>
        </row>
        <row r="1897">
          <cell r="F1897" t="str">
            <v>Ded=1500, C%=30/50, OOP Max=2100</v>
          </cell>
          <cell r="G1897">
            <v>0.47199999999999998</v>
          </cell>
          <cell r="H1897">
            <v>0.50900000000000001</v>
          </cell>
          <cell r="I1897">
            <v>0.49399999999999999</v>
          </cell>
          <cell r="J1897">
            <v>0.47899999999999998</v>
          </cell>
          <cell r="K1897">
            <v>0.46700000000000003</v>
          </cell>
          <cell r="L1897">
            <v>0.45600000000000002</v>
          </cell>
          <cell r="M1897">
            <v>0.41699999999999998</v>
          </cell>
        </row>
        <row r="1898">
          <cell r="F1898" t="str">
            <v>Ded=1500, C%=30/50, OOP Max=2400</v>
          </cell>
          <cell r="G1898">
            <v>0.46</v>
          </cell>
          <cell r="H1898">
            <v>0.499</v>
          </cell>
          <cell r="I1898">
            <v>0.48399999999999999</v>
          </cell>
          <cell r="J1898">
            <v>0.47</v>
          </cell>
          <cell r="K1898">
            <v>0.45700000000000002</v>
          </cell>
          <cell r="L1898">
            <v>0.44600000000000001</v>
          </cell>
          <cell r="M1898">
            <v>0.41499999999999998</v>
          </cell>
        </row>
        <row r="1899">
          <cell r="F1899" t="str">
            <v>Ded=1500, C%=30/50, OOP Max=2700</v>
          </cell>
          <cell r="G1899">
            <v>0.45100000000000001</v>
          </cell>
          <cell r="H1899">
            <v>0.49199999999999999</v>
          </cell>
          <cell r="I1899">
            <v>0.47599999999999998</v>
          </cell>
          <cell r="J1899">
            <v>0.46200000000000002</v>
          </cell>
          <cell r="K1899">
            <v>0.45</v>
          </cell>
          <cell r="L1899">
            <v>0.439</v>
          </cell>
          <cell r="M1899">
            <v>0.40400000000000003</v>
          </cell>
        </row>
        <row r="1900">
          <cell r="F1900" t="str">
            <v>Ded=1500, C%=30/50, OOP Max=3000</v>
          </cell>
          <cell r="G1900">
            <v>0.44400000000000001</v>
          </cell>
          <cell r="H1900">
            <v>0.48599999999999999</v>
          </cell>
          <cell r="I1900">
            <v>0.47</v>
          </cell>
          <cell r="J1900">
            <v>0.45600000000000002</v>
          </cell>
          <cell r="K1900">
            <v>0.44400000000000001</v>
          </cell>
          <cell r="L1900">
            <v>0.433</v>
          </cell>
          <cell r="M1900">
            <v>0.4</v>
          </cell>
        </row>
        <row r="1901">
          <cell r="F1901" t="str">
            <v>Ded=1500, C%=30/50, OOP Max=3750</v>
          </cell>
          <cell r="G1901">
            <v>0.43099999999999999</v>
          </cell>
          <cell r="H1901">
            <v>0.47599999999999998</v>
          </cell>
          <cell r="I1901">
            <v>0.46</v>
          </cell>
          <cell r="J1901">
            <v>0.44600000000000001</v>
          </cell>
          <cell r="K1901">
            <v>0.434</v>
          </cell>
          <cell r="L1901">
            <v>0.42299999999999999</v>
          </cell>
          <cell r="M1901">
            <v>0.38800000000000001</v>
          </cell>
        </row>
        <row r="1902">
          <cell r="F1902" t="str">
            <v>Ded=1500, C%=30/50, OOP Max=4500</v>
          </cell>
          <cell r="G1902">
            <v>0.42199999999999999</v>
          </cell>
          <cell r="H1902">
            <v>0.46899999999999997</v>
          </cell>
          <cell r="I1902">
            <v>0.45300000000000001</v>
          </cell>
          <cell r="J1902">
            <v>0.439</v>
          </cell>
          <cell r="K1902">
            <v>0.42699999999999999</v>
          </cell>
          <cell r="L1902">
            <v>0.41599999999999998</v>
          </cell>
          <cell r="M1902">
            <v>0.378</v>
          </cell>
        </row>
        <row r="1903">
          <cell r="F1903" t="str">
            <v>Ded=1500, C%=30/50, OOP Max=6000</v>
          </cell>
          <cell r="G1903">
            <v>0.41099999999999998</v>
          </cell>
          <cell r="H1903">
            <v>0.46</v>
          </cell>
          <cell r="I1903">
            <v>0.44500000000000001</v>
          </cell>
          <cell r="J1903">
            <v>0.43099999999999999</v>
          </cell>
          <cell r="K1903">
            <v>0.41799999999999998</v>
          </cell>
          <cell r="L1903">
            <v>0.40699999999999997</v>
          </cell>
          <cell r="M1903">
            <v>0.36299999999999999</v>
          </cell>
        </row>
        <row r="1904">
          <cell r="F1904" t="str">
            <v>Ded=1500, C%=30/50, OOP Max=7500</v>
          </cell>
          <cell r="G1904">
            <v>0.40400000000000003</v>
          </cell>
          <cell r="H1904">
            <v>0.45400000000000001</v>
          </cell>
          <cell r="I1904">
            <v>0.439</v>
          </cell>
          <cell r="J1904">
            <v>0.42499999999999999</v>
          </cell>
          <cell r="K1904">
            <v>0.41199999999999998</v>
          </cell>
          <cell r="L1904">
            <v>0.40200000000000002</v>
          </cell>
          <cell r="M1904">
            <v>0.35499999999999998</v>
          </cell>
        </row>
        <row r="1905">
          <cell r="F1905" t="str">
            <v>Ded=1500, C%=30/50, OOP Max=9000</v>
          </cell>
          <cell r="G1905">
            <v>0.39900000000000002</v>
          </cell>
          <cell r="H1905">
            <v>0.45</v>
          </cell>
          <cell r="I1905">
            <v>0.434</v>
          </cell>
          <cell r="J1905">
            <v>0.42</v>
          </cell>
          <cell r="K1905">
            <v>0.40799999999999997</v>
          </cell>
          <cell r="L1905">
            <v>0.39700000000000002</v>
          </cell>
          <cell r="M1905">
            <v>0.35199999999999998</v>
          </cell>
        </row>
        <row r="1906">
          <cell r="F1906" t="str">
            <v>Ded=1500, C%=30/50, OOP Max=10500</v>
          </cell>
          <cell r="G1906">
            <v>0.39500000000000002</v>
          </cell>
          <cell r="H1906">
            <v>0.44600000000000001</v>
          </cell>
          <cell r="I1906">
            <v>0.43099999999999999</v>
          </cell>
          <cell r="J1906">
            <v>0.41699999999999998</v>
          </cell>
          <cell r="K1906">
            <v>0.40500000000000003</v>
          </cell>
          <cell r="L1906">
            <v>0.39400000000000002</v>
          </cell>
          <cell r="M1906">
            <v>0.34699999999999998</v>
          </cell>
        </row>
        <row r="1907">
          <cell r="F1907" t="str">
            <v>Ded=1500, C%=30/50, OOP Max=NA</v>
          </cell>
          <cell r="G1907">
            <v>0.36799999999999999</v>
          </cell>
          <cell r="H1907">
            <v>0.42599999999999999</v>
          </cell>
          <cell r="I1907">
            <v>0.41099999999999998</v>
          </cell>
          <cell r="J1907">
            <v>0.39700000000000002</v>
          </cell>
          <cell r="K1907">
            <v>0.38500000000000001</v>
          </cell>
          <cell r="L1907">
            <v>0.374</v>
          </cell>
          <cell r="M1907">
            <v>0.309</v>
          </cell>
        </row>
        <row r="1908">
          <cell r="F1908" t="str">
            <v>MSC PPO 2</v>
          </cell>
        </row>
      </sheetData>
      <sheetData sheetId="4" refreshError="1">
        <row r="11">
          <cell r="F11" t="str">
            <v>Ded=0, C%=0/10, OOP Max=NA</v>
          </cell>
          <cell r="G11">
            <v>0.98899999999999999</v>
          </cell>
          <cell r="H11">
            <v>0.95</v>
          </cell>
          <cell r="I11">
            <v>0.93100000000000005</v>
          </cell>
          <cell r="J11">
            <v>0.91400000000000003</v>
          </cell>
          <cell r="K11">
            <v>0.89900000000000002</v>
          </cell>
          <cell r="L11">
            <v>0.88600000000000001</v>
          </cell>
        </row>
        <row r="12">
          <cell r="F12" t="str">
            <v>Ded=0, C%=0/20, OOP Max=NA</v>
          </cell>
          <cell r="G12">
            <v>0.98099999999999998</v>
          </cell>
          <cell r="H12">
            <v>0.94199999999999995</v>
          </cell>
          <cell r="I12">
            <v>0.92400000000000004</v>
          </cell>
          <cell r="J12">
            <v>0.90600000000000003</v>
          </cell>
          <cell r="K12">
            <v>0.89200000000000002</v>
          </cell>
          <cell r="L12">
            <v>0.879</v>
          </cell>
        </row>
        <row r="13">
          <cell r="F13" t="str">
            <v>Ded=0, C%=0/30, OOP Max=NA</v>
          </cell>
          <cell r="G13">
            <v>0.97499999999999998</v>
          </cell>
          <cell r="H13">
            <v>0.93600000000000005</v>
          </cell>
          <cell r="I13">
            <v>0.91700000000000004</v>
          </cell>
          <cell r="J13">
            <v>0.9</v>
          </cell>
          <cell r="K13">
            <v>0.88500000000000001</v>
          </cell>
          <cell r="L13">
            <v>0.872</v>
          </cell>
        </row>
        <row r="14">
          <cell r="F14" t="str">
            <v>Ded=0, C%=0/40, OOP Max=NA</v>
          </cell>
          <cell r="G14">
            <v>0.96799999999999997</v>
          </cell>
          <cell r="H14">
            <v>0.93</v>
          </cell>
          <cell r="I14">
            <v>0.91100000000000003</v>
          </cell>
          <cell r="J14">
            <v>0.89400000000000002</v>
          </cell>
          <cell r="K14">
            <v>0.879</v>
          </cell>
          <cell r="L14">
            <v>0.86599999999999999</v>
          </cell>
        </row>
        <row r="15">
          <cell r="F15" t="str">
            <v>Ded=0, C%=0/50, OOP Max=NA</v>
          </cell>
          <cell r="G15">
            <v>0.96199999999999997</v>
          </cell>
          <cell r="H15">
            <v>0.92400000000000004</v>
          </cell>
          <cell r="I15">
            <v>0.90500000000000003</v>
          </cell>
          <cell r="J15">
            <v>0.88800000000000001</v>
          </cell>
          <cell r="K15">
            <v>0.873</v>
          </cell>
          <cell r="L15">
            <v>0.86</v>
          </cell>
        </row>
        <row r="16">
          <cell r="F16" t="str">
            <v>Ded=0, C%=10/20, OOP Max=50</v>
          </cell>
          <cell r="G16">
            <v>0.91100000000000003</v>
          </cell>
          <cell r="H16">
            <v>0.89800000000000002</v>
          </cell>
          <cell r="I16">
            <v>0.88</v>
          </cell>
          <cell r="J16">
            <v>0.86299999999999999</v>
          </cell>
          <cell r="K16">
            <v>0.84799999999999998</v>
          </cell>
          <cell r="L16">
            <v>0.83499999999999996</v>
          </cell>
        </row>
        <row r="17">
          <cell r="F17" t="str">
            <v>Ded=0, C%=10/20, OOP Max=100</v>
          </cell>
          <cell r="G17">
            <v>0.90300000000000002</v>
          </cell>
          <cell r="H17">
            <v>0.89100000000000001</v>
          </cell>
          <cell r="I17">
            <v>0.872</v>
          </cell>
          <cell r="J17">
            <v>0.85499999999999998</v>
          </cell>
          <cell r="K17">
            <v>0.84099999999999997</v>
          </cell>
          <cell r="L17">
            <v>0.82799999999999996</v>
          </cell>
        </row>
        <row r="18">
          <cell r="F18" t="str">
            <v>Ded=0, C%=10/20, OOP Max=150</v>
          </cell>
          <cell r="G18">
            <v>0.89700000000000002</v>
          </cell>
          <cell r="H18">
            <v>0.88600000000000001</v>
          </cell>
          <cell r="I18">
            <v>0.86699999999999999</v>
          </cell>
          <cell r="J18">
            <v>0.85</v>
          </cell>
          <cell r="K18">
            <v>0.83599999999999997</v>
          </cell>
          <cell r="L18">
            <v>0.82299999999999995</v>
          </cell>
        </row>
        <row r="19">
          <cell r="F19" t="str">
            <v>Ded=0, C%=10/20, OOP Max=200</v>
          </cell>
          <cell r="G19">
            <v>0.89300000000000002</v>
          </cell>
          <cell r="H19">
            <v>0.88200000000000001</v>
          </cell>
          <cell r="I19">
            <v>0.86399999999999999</v>
          </cell>
          <cell r="J19">
            <v>0.84699999999999998</v>
          </cell>
          <cell r="K19">
            <v>0.83199999999999996</v>
          </cell>
          <cell r="L19">
            <v>0.81899999999999995</v>
          </cell>
        </row>
        <row r="20">
          <cell r="F20" t="str">
            <v>Ded=0, C%=10/20, OOP Max=250</v>
          </cell>
          <cell r="G20">
            <v>0.88900000000000001</v>
          </cell>
          <cell r="H20">
            <v>0.879</v>
          </cell>
          <cell r="I20">
            <v>0.86099999999999999</v>
          </cell>
          <cell r="J20">
            <v>0.84399999999999997</v>
          </cell>
          <cell r="K20">
            <v>0.82899999999999996</v>
          </cell>
          <cell r="L20">
            <v>0.81599999999999995</v>
          </cell>
        </row>
        <row r="21">
          <cell r="F21" t="str">
            <v>Ded=0, C%=10/20, OOP Max=300</v>
          </cell>
          <cell r="G21">
            <v>0.88600000000000001</v>
          </cell>
          <cell r="H21">
            <v>0.877</v>
          </cell>
          <cell r="I21">
            <v>0.85799999999999998</v>
          </cell>
          <cell r="J21">
            <v>0.84099999999999997</v>
          </cell>
          <cell r="K21">
            <v>0.82699999999999996</v>
          </cell>
          <cell r="L21">
            <v>0.81399999999999995</v>
          </cell>
        </row>
        <row r="22">
          <cell r="F22" t="str">
            <v>Ded=0, C%=10/20, OOP Max=400</v>
          </cell>
          <cell r="G22">
            <v>0.88200000000000001</v>
          </cell>
          <cell r="H22">
            <v>0.873</v>
          </cell>
          <cell r="I22">
            <v>0.85399999999999998</v>
          </cell>
          <cell r="J22">
            <v>0.83699999999999997</v>
          </cell>
          <cell r="K22">
            <v>0.82299999999999995</v>
          </cell>
          <cell r="L22">
            <v>0.81</v>
          </cell>
        </row>
        <row r="23">
          <cell r="F23" t="str">
            <v>Ded=0, C%=10/20, OOP Max=500</v>
          </cell>
          <cell r="G23">
            <v>0.878</v>
          </cell>
          <cell r="H23">
            <v>0.87</v>
          </cell>
          <cell r="I23">
            <v>0.85099999999999998</v>
          </cell>
          <cell r="J23">
            <v>0.83399999999999996</v>
          </cell>
          <cell r="K23">
            <v>0.82</v>
          </cell>
          <cell r="L23">
            <v>0.80700000000000005</v>
          </cell>
        </row>
        <row r="24">
          <cell r="F24" t="str">
            <v>Ded=0, C%=10/20, OOP Max=750</v>
          </cell>
          <cell r="G24">
            <v>0.872</v>
          </cell>
          <cell r="H24">
            <v>0.86499999999999999</v>
          </cell>
          <cell r="I24">
            <v>0.84599999999999997</v>
          </cell>
          <cell r="J24">
            <v>0.82899999999999996</v>
          </cell>
          <cell r="K24">
            <v>0.81499999999999995</v>
          </cell>
          <cell r="L24">
            <v>0.80200000000000005</v>
          </cell>
        </row>
        <row r="25">
          <cell r="F25" t="str">
            <v>Ded=0, C%=10/20, OOP Max=1000</v>
          </cell>
          <cell r="G25">
            <v>0.86799999999999999</v>
          </cell>
          <cell r="H25">
            <v>0.86199999999999999</v>
          </cell>
          <cell r="I25">
            <v>0.84299999999999997</v>
          </cell>
          <cell r="J25">
            <v>0.82599999999999996</v>
          </cell>
          <cell r="K25">
            <v>0.81200000000000006</v>
          </cell>
          <cell r="L25">
            <v>0.79900000000000004</v>
          </cell>
        </row>
        <row r="26">
          <cell r="F26" t="str">
            <v>Ded=0, C%=10/20, OOP Max=1500</v>
          </cell>
          <cell r="G26">
            <v>0.86299999999999999</v>
          </cell>
          <cell r="H26">
            <v>0.85799999999999998</v>
          </cell>
          <cell r="I26">
            <v>0.84</v>
          </cell>
          <cell r="J26">
            <v>0.82299999999999995</v>
          </cell>
          <cell r="K26">
            <v>0.80800000000000005</v>
          </cell>
          <cell r="L26">
            <v>0.79500000000000004</v>
          </cell>
        </row>
        <row r="27">
          <cell r="F27" t="str">
            <v>Ded=0, C%=10/20, OOP Max=2000</v>
          </cell>
          <cell r="G27">
            <v>0.86</v>
          </cell>
          <cell r="H27">
            <v>0.85599999999999998</v>
          </cell>
          <cell r="I27">
            <v>0.83699999999999997</v>
          </cell>
          <cell r="J27">
            <v>0.82</v>
          </cell>
          <cell r="K27">
            <v>0.80600000000000005</v>
          </cell>
          <cell r="L27">
            <v>0.79300000000000004</v>
          </cell>
        </row>
        <row r="28">
          <cell r="F28" t="str">
            <v>Ded=0, C%=10/20, OOP Max=2500</v>
          </cell>
          <cell r="G28">
            <v>0.85799999999999998</v>
          </cell>
          <cell r="H28">
            <v>0.85399999999999998</v>
          </cell>
          <cell r="I28">
            <v>0.83599999999999997</v>
          </cell>
          <cell r="J28">
            <v>0.81899999999999995</v>
          </cell>
          <cell r="K28">
            <v>0.80400000000000005</v>
          </cell>
          <cell r="L28">
            <v>0.79100000000000004</v>
          </cell>
        </row>
        <row r="29">
          <cell r="F29" t="str">
            <v>Ded=0, C%=10/20, OOP Max=3000</v>
          </cell>
          <cell r="G29">
            <v>0.85599999999999998</v>
          </cell>
          <cell r="H29">
            <v>0.85299999999999998</v>
          </cell>
          <cell r="I29">
            <v>0.83399999999999996</v>
          </cell>
          <cell r="J29">
            <v>0.81699999999999995</v>
          </cell>
          <cell r="K29">
            <v>0.80300000000000005</v>
          </cell>
          <cell r="L29">
            <v>0.79</v>
          </cell>
        </row>
        <row r="30">
          <cell r="F30" t="str">
            <v>Ded=0, C%=10/20, OOP Max=NA</v>
          </cell>
          <cell r="G30">
            <v>0.84599999999999997</v>
          </cell>
          <cell r="H30">
            <v>0.84499999999999997</v>
          </cell>
          <cell r="I30">
            <v>0.82699999999999996</v>
          </cell>
          <cell r="J30">
            <v>0.81</v>
          </cell>
          <cell r="K30">
            <v>0.79500000000000004</v>
          </cell>
          <cell r="L30">
            <v>0.78300000000000003</v>
          </cell>
        </row>
        <row r="31">
          <cell r="F31" t="str">
            <v>Ded=0, C%=10/30, OOP Max=50</v>
          </cell>
          <cell r="G31">
            <v>0.90500000000000003</v>
          </cell>
          <cell r="H31">
            <v>0.89200000000000002</v>
          </cell>
          <cell r="I31">
            <v>0.873</v>
          </cell>
          <cell r="J31">
            <v>0.85599999999999998</v>
          </cell>
          <cell r="K31">
            <v>0.84199999999999997</v>
          </cell>
          <cell r="L31">
            <v>0.82899999999999996</v>
          </cell>
        </row>
        <row r="32">
          <cell r="F32" t="str">
            <v>Ded=0, C%=10/30, OOP Max=100</v>
          </cell>
          <cell r="G32">
            <v>0.89600000000000002</v>
          </cell>
          <cell r="H32">
            <v>0.88500000000000001</v>
          </cell>
          <cell r="I32">
            <v>0.86599999999999999</v>
          </cell>
          <cell r="J32">
            <v>0.84899999999999998</v>
          </cell>
          <cell r="K32">
            <v>0.83399999999999996</v>
          </cell>
          <cell r="L32">
            <v>0.82199999999999995</v>
          </cell>
        </row>
        <row r="33">
          <cell r="F33" t="str">
            <v>Ded=0, C%=10/30, OOP Max=150</v>
          </cell>
          <cell r="G33">
            <v>0.89100000000000001</v>
          </cell>
          <cell r="H33">
            <v>0.88</v>
          </cell>
          <cell r="I33">
            <v>0.86099999999999999</v>
          </cell>
          <cell r="J33">
            <v>0.84399999999999997</v>
          </cell>
          <cell r="K33">
            <v>0.82899999999999996</v>
          </cell>
          <cell r="L33">
            <v>0.81699999999999995</v>
          </cell>
        </row>
        <row r="34">
          <cell r="F34" t="str">
            <v>Ded=0, C%=10/30, OOP Max=200</v>
          </cell>
          <cell r="G34">
            <v>0.88600000000000001</v>
          </cell>
          <cell r="H34">
            <v>0.876</v>
          </cell>
          <cell r="I34">
            <v>0.85699999999999998</v>
          </cell>
          <cell r="J34">
            <v>0.84</v>
          </cell>
          <cell r="K34">
            <v>0.82599999999999996</v>
          </cell>
          <cell r="L34">
            <v>0.81299999999999994</v>
          </cell>
        </row>
        <row r="35">
          <cell r="F35" t="str">
            <v>Ded=0, C%=10/30, OOP Max=250</v>
          </cell>
          <cell r="G35">
            <v>0.88300000000000001</v>
          </cell>
          <cell r="H35">
            <v>0.873</v>
          </cell>
          <cell r="I35">
            <v>0.85399999999999998</v>
          </cell>
          <cell r="J35">
            <v>0.83699999999999997</v>
          </cell>
          <cell r="K35">
            <v>0.82299999999999995</v>
          </cell>
          <cell r="L35">
            <v>0.81</v>
          </cell>
        </row>
        <row r="36">
          <cell r="F36" t="str">
            <v>Ded=0, C%=10/30, OOP Max=300</v>
          </cell>
          <cell r="G36">
            <v>0.88</v>
          </cell>
          <cell r="H36">
            <v>0.871</v>
          </cell>
          <cell r="I36">
            <v>0.85199999999999998</v>
          </cell>
          <cell r="J36">
            <v>0.83499999999999996</v>
          </cell>
          <cell r="K36">
            <v>0.82</v>
          </cell>
          <cell r="L36">
            <v>0.80700000000000005</v>
          </cell>
        </row>
        <row r="37">
          <cell r="F37" t="str">
            <v>Ded=0, C%=10/30, OOP Max=400</v>
          </cell>
          <cell r="G37">
            <v>0.875</v>
          </cell>
          <cell r="H37">
            <v>0.86699999999999999</v>
          </cell>
          <cell r="I37">
            <v>0.84799999999999998</v>
          </cell>
          <cell r="J37">
            <v>0.83099999999999996</v>
          </cell>
          <cell r="K37">
            <v>0.81599999999999995</v>
          </cell>
          <cell r="L37">
            <v>0.80400000000000005</v>
          </cell>
        </row>
        <row r="38">
          <cell r="F38" t="str">
            <v>Ded=0, C%=10/30, OOP Max=500</v>
          </cell>
          <cell r="G38">
            <v>0.872</v>
          </cell>
          <cell r="H38">
            <v>0.86399999999999999</v>
          </cell>
          <cell r="I38">
            <v>0.84499999999999997</v>
          </cell>
          <cell r="J38">
            <v>0.82799999999999996</v>
          </cell>
          <cell r="K38">
            <v>0.81299999999999994</v>
          </cell>
          <cell r="L38">
            <v>0.80100000000000005</v>
          </cell>
        </row>
        <row r="39">
          <cell r="F39" t="str">
            <v>Ded=0, C%=10/30, OOP Max=750</v>
          </cell>
          <cell r="G39">
            <v>0.86499999999999999</v>
          </cell>
          <cell r="H39">
            <v>0.85899999999999999</v>
          </cell>
          <cell r="I39">
            <v>0.84</v>
          </cell>
          <cell r="J39">
            <v>0.82299999999999995</v>
          </cell>
          <cell r="K39">
            <v>0.80900000000000005</v>
          </cell>
          <cell r="L39">
            <v>0.79600000000000004</v>
          </cell>
        </row>
        <row r="40">
          <cell r="F40" t="str">
            <v>Ded=0, C%=10/30, OOP Max=1000</v>
          </cell>
          <cell r="G40">
            <v>0.86099999999999999</v>
          </cell>
          <cell r="H40">
            <v>0.85599999999999998</v>
          </cell>
          <cell r="I40">
            <v>0.83699999999999997</v>
          </cell>
          <cell r="J40">
            <v>0.82</v>
          </cell>
          <cell r="K40">
            <v>0.80600000000000005</v>
          </cell>
          <cell r="L40">
            <v>0.79300000000000004</v>
          </cell>
        </row>
        <row r="41">
          <cell r="F41" t="str">
            <v>Ded=0, C%=10/30, OOP Max=1500</v>
          </cell>
          <cell r="G41">
            <v>0.85699999999999998</v>
          </cell>
          <cell r="H41">
            <v>0.85199999999999998</v>
          </cell>
          <cell r="I41">
            <v>0.83299999999999996</v>
          </cell>
          <cell r="J41">
            <v>0.81599999999999995</v>
          </cell>
          <cell r="K41">
            <v>0.80200000000000005</v>
          </cell>
          <cell r="L41">
            <v>0.78900000000000003</v>
          </cell>
        </row>
        <row r="42">
          <cell r="F42" t="str">
            <v>Ded=0, C%=10/30, OOP Max=2000</v>
          </cell>
          <cell r="G42">
            <v>0.85399999999999998</v>
          </cell>
          <cell r="H42">
            <v>0.85</v>
          </cell>
          <cell r="I42">
            <v>0.83099999999999996</v>
          </cell>
          <cell r="J42">
            <v>0.81399999999999995</v>
          </cell>
          <cell r="K42">
            <v>0.79900000000000004</v>
          </cell>
          <cell r="L42">
            <v>0.78700000000000003</v>
          </cell>
        </row>
        <row r="43">
          <cell r="F43" t="str">
            <v>Ded=0, C%=10/30, OOP Max=2500</v>
          </cell>
          <cell r="G43">
            <v>0.85099999999999998</v>
          </cell>
          <cell r="H43">
            <v>0.84799999999999998</v>
          </cell>
          <cell r="I43">
            <v>0.82899999999999996</v>
          </cell>
          <cell r="J43">
            <v>0.81200000000000006</v>
          </cell>
          <cell r="K43">
            <v>0.79800000000000004</v>
          </cell>
          <cell r="L43">
            <v>0.78500000000000003</v>
          </cell>
        </row>
        <row r="44">
          <cell r="F44" t="str">
            <v>Ded=0, C%=10/30, OOP Max=3000</v>
          </cell>
          <cell r="G44">
            <v>0.85</v>
          </cell>
          <cell r="H44">
            <v>0.84699999999999998</v>
          </cell>
          <cell r="I44">
            <v>0.82799999999999996</v>
          </cell>
          <cell r="J44">
            <v>0.81100000000000005</v>
          </cell>
          <cell r="K44">
            <v>0.79700000000000004</v>
          </cell>
          <cell r="L44">
            <v>0.78400000000000003</v>
          </cell>
        </row>
        <row r="45">
          <cell r="F45" t="str">
            <v>Ded=0, C%=10/30, OOP Max=NA</v>
          </cell>
          <cell r="G45">
            <v>0.83899999999999997</v>
          </cell>
          <cell r="H45">
            <v>0.83899999999999997</v>
          </cell>
          <cell r="I45">
            <v>0.82</v>
          </cell>
          <cell r="J45">
            <v>0.80300000000000005</v>
          </cell>
          <cell r="K45">
            <v>0.78900000000000003</v>
          </cell>
          <cell r="L45">
            <v>0.77600000000000002</v>
          </cell>
        </row>
        <row r="46">
          <cell r="F46" t="str">
            <v>Ded=0, C%=10/40, OOP Max=50</v>
          </cell>
          <cell r="G46">
            <v>0.89800000000000002</v>
          </cell>
          <cell r="H46">
            <v>0.88600000000000001</v>
          </cell>
          <cell r="I46">
            <v>0.86699999999999999</v>
          </cell>
          <cell r="J46">
            <v>0.85</v>
          </cell>
          <cell r="K46">
            <v>0.83599999999999997</v>
          </cell>
          <cell r="L46">
            <v>0.82299999999999995</v>
          </cell>
        </row>
        <row r="47">
          <cell r="F47" t="str">
            <v>Ded=0, C%=10/40, OOP Max=100</v>
          </cell>
          <cell r="G47">
            <v>0.89</v>
          </cell>
          <cell r="H47">
            <v>0.879</v>
          </cell>
          <cell r="I47">
            <v>0.86</v>
          </cell>
          <cell r="J47">
            <v>0.84299999999999997</v>
          </cell>
          <cell r="K47">
            <v>0.82799999999999996</v>
          </cell>
          <cell r="L47">
            <v>0.81599999999999995</v>
          </cell>
        </row>
        <row r="48">
          <cell r="F48" t="str">
            <v>Ded=0, C%=10/40, OOP Max=150</v>
          </cell>
          <cell r="G48">
            <v>0.88500000000000001</v>
          </cell>
          <cell r="H48">
            <v>0.874</v>
          </cell>
          <cell r="I48">
            <v>0.85499999999999998</v>
          </cell>
          <cell r="J48">
            <v>0.83799999999999997</v>
          </cell>
          <cell r="K48">
            <v>0.82299999999999995</v>
          </cell>
          <cell r="L48">
            <v>0.81100000000000005</v>
          </cell>
        </row>
        <row r="49">
          <cell r="F49" t="str">
            <v>Ded=0, C%=10/40, OOP Max=200</v>
          </cell>
          <cell r="G49">
            <v>0.88</v>
          </cell>
          <cell r="H49">
            <v>0.87</v>
          </cell>
          <cell r="I49">
            <v>0.85099999999999998</v>
          </cell>
          <cell r="J49">
            <v>0.83399999999999996</v>
          </cell>
          <cell r="K49">
            <v>0.82</v>
          </cell>
          <cell r="L49">
            <v>0.80700000000000005</v>
          </cell>
        </row>
        <row r="50">
          <cell r="F50" t="str">
            <v>Ded=0, C%=10/40, OOP Max=250</v>
          </cell>
          <cell r="G50">
            <v>0.877</v>
          </cell>
          <cell r="H50">
            <v>0.86699999999999999</v>
          </cell>
          <cell r="I50">
            <v>0.84799999999999998</v>
          </cell>
          <cell r="J50">
            <v>0.83099999999999996</v>
          </cell>
          <cell r="K50">
            <v>0.81699999999999995</v>
          </cell>
          <cell r="L50">
            <v>0.80400000000000005</v>
          </cell>
        </row>
        <row r="51">
          <cell r="F51" t="str">
            <v>Ded=0, C%=10/40, OOP Max=300</v>
          </cell>
          <cell r="G51">
            <v>0.874</v>
          </cell>
          <cell r="H51">
            <v>0.86499999999999999</v>
          </cell>
          <cell r="I51">
            <v>0.84599999999999997</v>
          </cell>
          <cell r="J51">
            <v>0.82899999999999996</v>
          </cell>
          <cell r="K51">
            <v>0.81399999999999995</v>
          </cell>
          <cell r="L51">
            <v>0.80200000000000005</v>
          </cell>
        </row>
        <row r="52">
          <cell r="F52" t="str">
            <v>Ded=0, C%=10/40, OOP Max=400</v>
          </cell>
          <cell r="G52">
            <v>0.86899999999999999</v>
          </cell>
          <cell r="H52">
            <v>0.86099999999999999</v>
          </cell>
          <cell r="I52">
            <v>0.84199999999999997</v>
          </cell>
          <cell r="J52">
            <v>0.82499999999999996</v>
          </cell>
          <cell r="K52">
            <v>0.81</v>
          </cell>
          <cell r="L52">
            <v>0.79800000000000004</v>
          </cell>
        </row>
        <row r="53">
          <cell r="F53" t="str">
            <v>Ded=0, C%=10/40, OOP Max=500</v>
          </cell>
          <cell r="G53">
            <v>0.86499999999999999</v>
          </cell>
          <cell r="H53">
            <v>0.85799999999999998</v>
          </cell>
          <cell r="I53">
            <v>0.83899999999999997</v>
          </cell>
          <cell r="J53">
            <v>0.82199999999999995</v>
          </cell>
          <cell r="K53">
            <v>0.80700000000000005</v>
          </cell>
          <cell r="L53">
            <v>0.79500000000000004</v>
          </cell>
        </row>
        <row r="54">
          <cell r="F54" t="str">
            <v>Ded=0, C%=10/40, OOP Max=750</v>
          </cell>
          <cell r="G54">
            <v>0.85899999999999999</v>
          </cell>
          <cell r="H54">
            <v>0.85299999999999998</v>
          </cell>
          <cell r="I54">
            <v>0.83399999999999996</v>
          </cell>
          <cell r="J54">
            <v>0.81699999999999995</v>
          </cell>
          <cell r="K54">
            <v>0.80300000000000005</v>
          </cell>
          <cell r="L54">
            <v>0.79</v>
          </cell>
        </row>
        <row r="55">
          <cell r="F55" t="str">
            <v>Ded=0, C%=10/40, OOP Max=1000</v>
          </cell>
          <cell r="G55">
            <v>0.85499999999999998</v>
          </cell>
          <cell r="H55">
            <v>0.85</v>
          </cell>
          <cell r="I55">
            <v>0.83099999999999996</v>
          </cell>
          <cell r="J55">
            <v>0.81399999999999995</v>
          </cell>
          <cell r="K55">
            <v>0.8</v>
          </cell>
          <cell r="L55">
            <v>0.78700000000000003</v>
          </cell>
        </row>
        <row r="56">
          <cell r="F56" t="str">
            <v>Ded=0, C%=10/40, OOP Max=1500</v>
          </cell>
          <cell r="G56">
            <v>0.85099999999999998</v>
          </cell>
          <cell r="H56">
            <v>0.84599999999999997</v>
          </cell>
          <cell r="I56">
            <v>0.82699999999999996</v>
          </cell>
          <cell r="J56">
            <v>0.81</v>
          </cell>
          <cell r="K56">
            <v>0.79600000000000004</v>
          </cell>
          <cell r="L56">
            <v>0.78300000000000003</v>
          </cell>
        </row>
        <row r="57">
          <cell r="F57" t="str">
            <v>Ded=0, C%=10/40, OOP Max=2000</v>
          </cell>
          <cell r="G57">
            <v>0.84799999999999998</v>
          </cell>
          <cell r="H57">
            <v>0.84399999999999997</v>
          </cell>
          <cell r="I57">
            <v>0.82499999999999996</v>
          </cell>
          <cell r="J57">
            <v>0.80800000000000005</v>
          </cell>
          <cell r="K57">
            <v>0.79400000000000004</v>
          </cell>
          <cell r="L57">
            <v>0.78100000000000003</v>
          </cell>
        </row>
        <row r="58">
          <cell r="F58" t="str">
            <v>Ded=0, C%=10/40, OOP Max=2500</v>
          </cell>
          <cell r="G58">
            <v>0.84499999999999997</v>
          </cell>
          <cell r="H58">
            <v>0.84199999999999997</v>
          </cell>
          <cell r="I58">
            <v>0.82299999999999995</v>
          </cell>
          <cell r="J58">
            <v>0.80600000000000005</v>
          </cell>
          <cell r="K58">
            <v>0.79200000000000004</v>
          </cell>
          <cell r="L58">
            <v>0.77900000000000003</v>
          </cell>
        </row>
        <row r="59">
          <cell r="F59" t="str">
            <v>Ded=0, C%=10/40, OOP Max=3000</v>
          </cell>
          <cell r="G59">
            <v>0.84399999999999997</v>
          </cell>
          <cell r="H59">
            <v>0.84099999999999997</v>
          </cell>
          <cell r="I59">
            <v>0.82199999999999995</v>
          </cell>
          <cell r="J59">
            <v>0.80500000000000005</v>
          </cell>
          <cell r="K59">
            <v>0.79100000000000004</v>
          </cell>
          <cell r="L59">
            <v>0.77800000000000002</v>
          </cell>
        </row>
        <row r="60">
          <cell r="F60" t="str">
            <v>Ded=0, C%=10/40, OOP Max=NA</v>
          </cell>
          <cell r="G60">
            <v>0.83299999999999996</v>
          </cell>
          <cell r="H60">
            <v>0.83299999999999996</v>
          </cell>
          <cell r="I60">
            <v>0.81399999999999995</v>
          </cell>
          <cell r="J60">
            <v>0.79800000000000004</v>
          </cell>
          <cell r="K60">
            <v>0.78300000000000003</v>
          </cell>
          <cell r="L60">
            <v>0.77</v>
          </cell>
        </row>
        <row r="61">
          <cell r="F61" t="str">
            <v>Ded=0, C%=10/50, OOP Max=50</v>
          </cell>
          <cell r="G61">
            <v>0.89300000000000002</v>
          </cell>
          <cell r="H61">
            <v>0.88</v>
          </cell>
          <cell r="I61">
            <v>0.86099999999999999</v>
          </cell>
          <cell r="J61">
            <v>0.84399999999999997</v>
          </cell>
          <cell r="K61">
            <v>0.83</v>
          </cell>
          <cell r="L61">
            <v>0.81699999999999995</v>
          </cell>
        </row>
        <row r="62">
          <cell r="F62" t="str">
            <v>Ded=0, C%=10/50, OOP Max=100</v>
          </cell>
          <cell r="G62">
            <v>0.88400000000000001</v>
          </cell>
          <cell r="H62">
            <v>0.873</v>
          </cell>
          <cell r="I62">
            <v>0.85399999999999998</v>
          </cell>
          <cell r="J62">
            <v>0.83699999999999997</v>
          </cell>
          <cell r="K62">
            <v>0.82299999999999995</v>
          </cell>
          <cell r="L62">
            <v>0.81</v>
          </cell>
        </row>
        <row r="63">
          <cell r="F63" t="str">
            <v>Ded=0, C%=10/50, OOP Max=150</v>
          </cell>
          <cell r="G63">
            <v>0.879</v>
          </cell>
          <cell r="H63">
            <v>0.86799999999999999</v>
          </cell>
          <cell r="I63">
            <v>0.84899999999999998</v>
          </cell>
          <cell r="J63">
            <v>0.83199999999999996</v>
          </cell>
          <cell r="K63">
            <v>0.81799999999999995</v>
          </cell>
          <cell r="L63">
            <v>0.80500000000000005</v>
          </cell>
        </row>
        <row r="64">
          <cell r="F64" t="str">
            <v>Ded=0, C%=10/50, OOP Max=200</v>
          </cell>
          <cell r="G64">
            <v>0.874</v>
          </cell>
          <cell r="H64">
            <v>0.86399999999999999</v>
          </cell>
          <cell r="I64">
            <v>0.84499999999999997</v>
          </cell>
          <cell r="J64">
            <v>0.82899999999999996</v>
          </cell>
          <cell r="K64">
            <v>0.81399999999999995</v>
          </cell>
          <cell r="L64">
            <v>0.80100000000000005</v>
          </cell>
        </row>
        <row r="65">
          <cell r="F65" t="str">
            <v>Ded=0, C%=10/50, OOP Max=250</v>
          </cell>
          <cell r="G65">
            <v>0.871</v>
          </cell>
          <cell r="H65">
            <v>0.86099999999999999</v>
          </cell>
          <cell r="I65">
            <v>0.84199999999999997</v>
          </cell>
          <cell r="J65">
            <v>0.82599999999999996</v>
          </cell>
          <cell r="K65">
            <v>0.81100000000000005</v>
          </cell>
          <cell r="L65">
            <v>0.79800000000000004</v>
          </cell>
        </row>
        <row r="66">
          <cell r="F66" t="str">
            <v>Ded=0, C%=10/50, OOP Max=300</v>
          </cell>
          <cell r="G66">
            <v>0.86799999999999999</v>
          </cell>
          <cell r="H66">
            <v>0.85899999999999999</v>
          </cell>
          <cell r="I66">
            <v>0.84</v>
          </cell>
          <cell r="J66">
            <v>0.82299999999999995</v>
          </cell>
          <cell r="K66">
            <v>0.80800000000000005</v>
          </cell>
          <cell r="L66">
            <v>0.79600000000000004</v>
          </cell>
        </row>
        <row r="67">
          <cell r="F67" t="str">
            <v>Ded=0, C%=10/50, OOP Max=400</v>
          </cell>
          <cell r="G67">
            <v>0.86299999999999999</v>
          </cell>
          <cell r="H67">
            <v>0.85499999999999998</v>
          </cell>
          <cell r="I67">
            <v>0.83599999999999997</v>
          </cell>
          <cell r="J67">
            <v>0.81899999999999995</v>
          </cell>
          <cell r="K67">
            <v>0.80500000000000005</v>
          </cell>
          <cell r="L67">
            <v>0.79200000000000004</v>
          </cell>
        </row>
        <row r="68">
          <cell r="F68" t="str">
            <v>Ded=0, C%=10/50, OOP Max=500</v>
          </cell>
          <cell r="G68">
            <v>0.86</v>
          </cell>
          <cell r="H68">
            <v>0.85199999999999998</v>
          </cell>
          <cell r="I68">
            <v>0.83299999999999996</v>
          </cell>
          <cell r="J68">
            <v>0.81599999999999995</v>
          </cell>
          <cell r="K68">
            <v>0.80200000000000005</v>
          </cell>
          <cell r="L68">
            <v>0.78900000000000003</v>
          </cell>
        </row>
        <row r="69">
          <cell r="F69" t="str">
            <v>Ded=0, C%=10/50, OOP Max=750</v>
          </cell>
          <cell r="G69">
            <v>0.85299999999999998</v>
          </cell>
          <cell r="H69">
            <v>0.84699999999999998</v>
          </cell>
          <cell r="I69">
            <v>0.82799999999999996</v>
          </cell>
          <cell r="J69">
            <v>0.81100000000000005</v>
          </cell>
          <cell r="K69">
            <v>0.79700000000000004</v>
          </cell>
          <cell r="L69">
            <v>0.78400000000000003</v>
          </cell>
        </row>
        <row r="70">
          <cell r="F70" t="str">
            <v>Ded=0, C%=10/50, OOP Max=1000</v>
          </cell>
          <cell r="G70">
            <v>0.84899999999999998</v>
          </cell>
          <cell r="H70">
            <v>0.84399999999999997</v>
          </cell>
          <cell r="I70">
            <v>0.82499999999999996</v>
          </cell>
          <cell r="J70">
            <v>0.80800000000000005</v>
          </cell>
          <cell r="K70">
            <v>0.79400000000000004</v>
          </cell>
          <cell r="L70">
            <v>0.78100000000000003</v>
          </cell>
        </row>
        <row r="71">
          <cell r="F71" t="str">
            <v>Ded=0, C%=10/50, OOP Max=1500</v>
          </cell>
          <cell r="G71">
            <v>0.84499999999999997</v>
          </cell>
          <cell r="H71">
            <v>0.84</v>
          </cell>
          <cell r="I71">
            <v>0.82099999999999995</v>
          </cell>
          <cell r="J71">
            <v>0.80500000000000005</v>
          </cell>
          <cell r="K71">
            <v>0.79</v>
          </cell>
          <cell r="L71">
            <v>0.77700000000000002</v>
          </cell>
        </row>
        <row r="72">
          <cell r="F72" t="str">
            <v>Ded=0, C%=10/50, OOP Max=2000</v>
          </cell>
          <cell r="G72">
            <v>0.84199999999999997</v>
          </cell>
          <cell r="H72">
            <v>0.83799999999999997</v>
          </cell>
          <cell r="I72">
            <v>0.81899999999999995</v>
          </cell>
          <cell r="J72">
            <v>0.80200000000000005</v>
          </cell>
          <cell r="K72">
            <v>0.78800000000000003</v>
          </cell>
          <cell r="L72">
            <v>0.77500000000000002</v>
          </cell>
        </row>
        <row r="73">
          <cell r="F73" t="str">
            <v>Ded=0, C%=10/50, OOP Max=2500</v>
          </cell>
          <cell r="G73">
            <v>0.83899999999999997</v>
          </cell>
          <cell r="H73">
            <v>0.83599999999999997</v>
          </cell>
          <cell r="I73">
            <v>0.81699999999999995</v>
          </cell>
          <cell r="J73">
            <v>0.80100000000000005</v>
          </cell>
          <cell r="K73">
            <v>0.78600000000000003</v>
          </cell>
          <cell r="L73">
            <v>0.77300000000000002</v>
          </cell>
        </row>
        <row r="74">
          <cell r="F74" t="str">
            <v>Ded=0, C%=10/50, OOP Max=3000</v>
          </cell>
          <cell r="G74">
            <v>0.83799999999999997</v>
          </cell>
          <cell r="H74">
            <v>0.83499999999999996</v>
          </cell>
          <cell r="I74">
            <v>0.81599999999999995</v>
          </cell>
          <cell r="J74">
            <v>0.79900000000000004</v>
          </cell>
          <cell r="K74">
            <v>0.78500000000000003</v>
          </cell>
          <cell r="L74">
            <v>0.77200000000000002</v>
          </cell>
        </row>
        <row r="75">
          <cell r="F75" t="str">
            <v>Ded=0, C%=10/50, OOP Max=NA</v>
          </cell>
          <cell r="G75">
            <v>0.82699999999999996</v>
          </cell>
          <cell r="H75">
            <v>0.82699999999999996</v>
          </cell>
          <cell r="I75">
            <v>0.80800000000000005</v>
          </cell>
          <cell r="J75">
            <v>0.79200000000000004</v>
          </cell>
          <cell r="K75">
            <v>0.77700000000000002</v>
          </cell>
          <cell r="L75">
            <v>0.76400000000000001</v>
          </cell>
        </row>
        <row r="76">
          <cell r="F76" t="str">
            <v>Ded=0, C%=20/30, OOP Max=100</v>
          </cell>
          <cell r="G76">
            <v>0.85599999999999998</v>
          </cell>
          <cell r="H76">
            <v>0.85899999999999999</v>
          </cell>
          <cell r="I76">
            <v>0.84</v>
          </cell>
          <cell r="J76">
            <v>0.82299999999999995</v>
          </cell>
          <cell r="K76">
            <v>0.80800000000000005</v>
          </cell>
          <cell r="L76">
            <v>0.79600000000000004</v>
          </cell>
        </row>
        <row r="77">
          <cell r="F77" t="str">
            <v>Ded=0, C%=20/30, OOP Max=200</v>
          </cell>
          <cell r="G77">
            <v>0.84</v>
          </cell>
          <cell r="H77">
            <v>0.84399999999999997</v>
          </cell>
          <cell r="I77">
            <v>0.82599999999999996</v>
          </cell>
          <cell r="J77">
            <v>0.80900000000000005</v>
          </cell>
          <cell r="K77">
            <v>0.79400000000000004</v>
          </cell>
          <cell r="L77">
            <v>0.78100000000000003</v>
          </cell>
        </row>
        <row r="78">
          <cell r="F78" t="str">
            <v>Ded=0, C%=20/30, OOP Max=300</v>
          </cell>
          <cell r="G78">
            <v>0.82899999999999996</v>
          </cell>
          <cell r="H78">
            <v>0.83499999999999996</v>
          </cell>
          <cell r="I78">
            <v>0.81599999999999995</v>
          </cell>
          <cell r="J78">
            <v>0.79900000000000004</v>
          </cell>
          <cell r="K78">
            <v>0.78400000000000003</v>
          </cell>
          <cell r="L78">
            <v>0.77200000000000002</v>
          </cell>
        </row>
        <row r="79">
          <cell r="F79" t="str">
            <v>Ded=0, C%=20/30, OOP Max=400</v>
          </cell>
          <cell r="G79">
            <v>0.82099999999999995</v>
          </cell>
          <cell r="H79">
            <v>0.82699999999999996</v>
          </cell>
          <cell r="I79">
            <v>0.80900000000000005</v>
          </cell>
          <cell r="J79">
            <v>0.79200000000000004</v>
          </cell>
          <cell r="K79">
            <v>0.77700000000000002</v>
          </cell>
          <cell r="L79">
            <v>0.76400000000000001</v>
          </cell>
        </row>
        <row r="80">
          <cell r="F80" t="str">
            <v>Ded=0, C%=20/30, OOP Max=500</v>
          </cell>
          <cell r="G80">
            <v>0.81399999999999995</v>
          </cell>
          <cell r="H80">
            <v>0.82099999999999995</v>
          </cell>
          <cell r="I80">
            <v>0.80300000000000005</v>
          </cell>
          <cell r="J80">
            <v>0.78600000000000003</v>
          </cell>
          <cell r="K80">
            <v>0.77100000000000002</v>
          </cell>
          <cell r="L80">
            <v>0.75900000000000001</v>
          </cell>
        </row>
        <row r="81">
          <cell r="F81" t="str">
            <v>Ded=0, C%=20/30, OOP Max=600</v>
          </cell>
          <cell r="G81">
            <v>0.80800000000000005</v>
          </cell>
          <cell r="H81">
            <v>0.81599999999999995</v>
          </cell>
          <cell r="I81">
            <v>0.79800000000000004</v>
          </cell>
          <cell r="J81">
            <v>0.78100000000000003</v>
          </cell>
          <cell r="K81">
            <v>0.76700000000000002</v>
          </cell>
          <cell r="L81">
            <v>0.754</v>
          </cell>
        </row>
        <row r="82">
          <cell r="F82" t="str">
            <v>Ded=0, C%=20/30, OOP Max=800</v>
          </cell>
          <cell r="G82">
            <v>0.79900000000000004</v>
          </cell>
          <cell r="H82">
            <v>0.80900000000000005</v>
          </cell>
          <cell r="I82">
            <v>0.79</v>
          </cell>
          <cell r="J82">
            <v>0.77300000000000002</v>
          </cell>
          <cell r="K82">
            <v>0.75900000000000001</v>
          </cell>
          <cell r="L82">
            <v>0.746</v>
          </cell>
        </row>
        <row r="83">
          <cell r="F83" t="str">
            <v>Ded=0, C%=20/30, OOP Max=1000</v>
          </cell>
          <cell r="G83">
            <v>0.79200000000000004</v>
          </cell>
          <cell r="H83">
            <v>0.80300000000000005</v>
          </cell>
          <cell r="I83">
            <v>0.78400000000000003</v>
          </cell>
          <cell r="J83">
            <v>0.76800000000000002</v>
          </cell>
          <cell r="K83">
            <v>0.753</v>
          </cell>
          <cell r="L83">
            <v>0.74</v>
          </cell>
        </row>
        <row r="84">
          <cell r="F84" t="str">
            <v>Ded=0, C%=20/30, OOP Max=1500</v>
          </cell>
          <cell r="G84">
            <v>0.78</v>
          </cell>
          <cell r="H84">
            <v>0.79300000000000004</v>
          </cell>
          <cell r="I84">
            <v>0.77500000000000002</v>
          </cell>
          <cell r="J84">
            <v>0.75800000000000001</v>
          </cell>
          <cell r="K84">
            <v>0.74399999999999999</v>
          </cell>
          <cell r="L84">
            <v>0.73099999999999998</v>
          </cell>
        </row>
        <row r="85">
          <cell r="F85" t="str">
            <v>Ded=0, C%=20/30, OOP Max=2000</v>
          </cell>
          <cell r="G85">
            <v>0.77200000000000002</v>
          </cell>
          <cell r="H85">
            <v>0.78700000000000003</v>
          </cell>
          <cell r="I85">
            <v>0.76900000000000002</v>
          </cell>
          <cell r="J85">
            <v>0.752</v>
          </cell>
          <cell r="K85">
            <v>0.73799999999999999</v>
          </cell>
          <cell r="L85">
            <v>0.72499999999999998</v>
          </cell>
        </row>
        <row r="86">
          <cell r="F86" t="str">
            <v>Ded=0, C%=20/30, OOP Max=3000</v>
          </cell>
          <cell r="G86">
            <v>0.76300000000000001</v>
          </cell>
          <cell r="H86">
            <v>0.78</v>
          </cell>
          <cell r="I86">
            <v>0.76200000000000001</v>
          </cell>
          <cell r="J86">
            <v>0.745</v>
          </cell>
          <cell r="K86">
            <v>0.73</v>
          </cell>
          <cell r="L86">
            <v>0.71799999999999997</v>
          </cell>
        </row>
        <row r="87">
          <cell r="F87" t="str">
            <v>Ded=0, C%=20/30, OOP Max=4000</v>
          </cell>
          <cell r="G87">
            <v>0.75800000000000001</v>
          </cell>
          <cell r="H87">
            <v>0.77500000000000002</v>
          </cell>
          <cell r="I87">
            <v>0.75700000000000001</v>
          </cell>
          <cell r="J87">
            <v>0.74</v>
          </cell>
          <cell r="K87">
            <v>0.72599999999999998</v>
          </cell>
          <cell r="L87">
            <v>0.71299999999999997</v>
          </cell>
        </row>
        <row r="88">
          <cell r="F88" t="str">
            <v>Ded=0, C%=20/30, OOP Max=5000</v>
          </cell>
          <cell r="G88">
            <v>0.753</v>
          </cell>
          <cell r="H88">
            <v>0.77200000000000002</v>
          </cell>
          <cell r="I88">
            <v>0.754</v>
          </cell>
          <cell r="J88">
            <v>0.73699999999999999</v>
          </cell>
          <cell r="K88">
            <v>0.72299999999999998</v>
          </cell>
          <cell r="L88">
            <v>0.71</v>
          </cell>
        </row>
        <row r="89">
          <cell r="F89" t="str">
            <v>Ded=0, C%=20/30, OOP Max=6000</v>
          </cell>
          <cell r="G89">
            <v>0.75</v>
          </cell>
          <cell r="H89">
            <v>0.77</v>
          </cell>
          <cell r="I89">
            <v>0.751</v>
          </cell>
          <cell r="J89">
            <v>0.73499999999999999</v>
          </cell>
          <cell r="K89">
            <v>0.72</v>
          </cell>
          <cell r="L89">
            <v>0.70699999999999996</v>
          </cell>
        </row>
        <row r="90">
          <cell r="F90" t="str">
            <v>Ded=0, C%=20/30, OOP Max=NA</v>
          </cell>
          <cell r="G90">
            <v>0.73</v>
          </cell>
          <cell r="H90">
            <v>0.754</v>
          </cell>
          <cell r="I90">
            <v>0.73599999999999999</v>
          </cell>
          <cell r="J90">
            <v>0.72</v>
          </cell>
          <cell r="K90">
            <v>0.70499999999999996</v>
          </cell>
          <cell r="L90">
            <v>0.69299999999999995</v>
          </cell>
        </row>
        <row r="91">
          <cell r="F91" t="str">
            <v>Ded=0, C%=20/40, OOP Max=100</v>
          </cell>
          <cell r="G91">
            <v>0.85</v>
          </cell>
          <cell r="H91">
            <v>0.85299999999999998</v>
          </cell>
          <cell r="I91">
            <v>0.83399999999999996</v>
          </cell>
          <cell r="J91">
            <v>0.81699999999999995</v>
          </cell>
          <cell r="K91">
            <v>0.80200000000000005</v>
          </cell>
          <cell r="L91">
            <v>0.79</v>
          </cell>
        </row>
        <row r="92">
          <cell r="F92" t="str">
            <v>Ded=0, C%=20/40, OOP Max=200</v>
          </cell>
          <cell r="G92">
            <v>0.83399999999999996</v>
          </cell>
          <cell r="H92">
            <v>0.83799999999999997</v>
          </cell>
          <cell r="I92">
            <v>0.82</v>
          </cell>
          <cell r="J92">
            <v>0.80300000000000005</v>
          </cell>
          <cell r="K92">
            <v>0.78800000000000003</v>
          </cell>
          <cell r="L92">
            <v>0.77500000000000002</v>
          </cell>
        </row>
        <row r="93">
          <cell r="F93" t="str">
            <v>Ded=0, C%=20/40, OOP Max=300</v>
          </cell>
          <cell r="G93">
            <v>0.82299999999999995</v>
          </cell>
          <cell r="H93">
            <v>0.82899999999999996</v>
          </cell>
          <cell r="I93">
            <v>0.81</v>
          </cell>
          <cell r="J93">
            <v>0.79300000000000004</v>
          </cell>
          <cell r="K93">
            <v>0.77900000000000003</v>
          </cell>
          <cell r="L93">
            <v>0.76600000000000001</v>
          </cell>
        </row>
        <row r="94">
          <cell r="F94" t="str">
            <v>Ded=0, C%=20/40, OOP Max=400</v>
          </cell>
          <cell r="G94">
            <v>0.81499999999999995</v>
          </cell>
          <cell r="H94">
            <v>0.82099999999999995</v>
          </cell>
          <cell r="I94">
            <v>0.80300000000000005</v>
          </cell>
          <cell r="J94">
            <v>0.78600000000000003</v>
          </cell>
          <cell r="K94">
            <v>0.77100000000000002</v>
          </cell>
          <cell r="L94">
            <v>0.75800000000000001</v>
          </cell>
        </row>
        <row r="95">
          <cell r="F95" t="str">
            <v>Ded=0, C%=20/40, OOP Max=500</v>
          </cell>
          <cell r="G95">
            <v>0.80800000000000005</v>
          </cell>
          <cell r="H95">
            <v>0.81499999999999995</v>
          </cell>
          <cell r="I95">
            <v>0.79700000000000004</v>
          </cell>
          <cell r="J95">
            <v>0.78</v>
          </cell>
          <cell r="K95">
            <v>0.76500000000000001</v>
          </cell>
          <cell r="L95">
            <v>0.753</v>
          </cell>
        </row>
        <row r="96">
          <cell r="F96" t="str">
            <v>Ded=0, C%=20/40, OOP Max=600</v>
          </cell>
          <cell r="G96">
            <v>0.80200000000000005</v>
          </cell>
          <cell r="H96">
            <v>0.81100000000000005</v>
          </cell>
          <cell r="I96">
            <v>0.79200000000000004</v>
          </cell>
          <cell r="J96">
            <v>0.77500000000000002</v>
          </cell>
          <cell r="K96">
            <v>0.76100000000000001</v>
          </cell>
          <cell r="L96">
            <v>0.748</v>
          </cell>
        </row>
        <row r="97">
          <cell r="F97" t="str">
            <v>Ded=0, C%=20/40, OOP Max=800</v>
          </cell>
          <cell r="G97">
            <v>0.79300000000000004</v>
          </cell>
          <cell r="H97">
            <v>0.80300000000000005</v>
          </cell>
          <cell r="I97">
            <v>0.78400000000000003</v>
          </cell>
          <cell r="J97">
            <v>0.76800000000000002</v>
          </cell>
          <cell r="K97">
            <v>0.753</v>
          </cell>
          <cell r="L97">
            <v>0.74</v>
          </cell>
        </row>
        <row r="98">
          <cell r="F98" t="str">
            <v>Ded=0, C%=20/40, OOP Max=1000</v>
          </cell>
          <cell r="G98">
            <v>0.78600000000000003</v>
          </cell>
          <cell r="H98">
            <v>0.79700000000000004</v>
          </cell>
          <cell r="I98">
            <v>0.77900000000000003</v>
          </cell>
          <cell r="J98">
            <v>0.76200000000000001</v>
          </cell>
          <cell r="K98">
            <v>0.747</v>
          </cell>
          <cell r="L98">
            <v>0.73499999999999999</v>
          </cell>
        </row>
        <row r="99">
          <cell r="F99" t="str">
            <v>Ded=0, C%=20/40, OOP Max=1500</v>
          </cell>
          <cell r="G99">
            <v>0.77400000000000002</v>
          </cell>
          <cell r="H99">
            <v>0.78700000000000003</v>
          </cell>
          <cell r="I99">
            <v>0.76900000000000002</v>
          </cell>
          <cell r="J99">
            <v>0.752</v>
          </cell>
          <cell r="K99">
            <v>0.73799999999999999</v>
          </cell>
          <cell r="L99">
            <v>0.72499999999999998</v>
          </cell>
        </row>
        <row r="100">
          <cell r="F100" t="str">
            <v>Ded=0, C%=20/40, OOP Max=2000</v>
          </cell>
          <cell r="G100">
            <v>0.76600000000000001</v>
          </cell>
          <cell r="H100">
            <v>0.78100000000000003</v>
          </cell>
          <cell r="I100">
            <v>0.76300000000000001</v>
          </cell>
          <cell r="J100">
            <v>0.746</v>
          </cell>
          <cell r="K100">
            <v>0.73199999999999998</v>
          </cell>
          <cell r="L100">
            <v>0.71899999999999997</v>
          </cell>
        </row>
        <row r="101">
          <cell r="F101" t="str">
            <v>Ded=0, C%=20/40, OOP Max=3000</v>
          </cell>
          <cell r="G101">
            <v>0.75700000000000001</v>
          </cell>
          <cell r="H101">
            <v>0.77400000000000002</v>
          </cell>
          <cell r="I101">
            <v>0.75600000000000001</v>
          </cell>
          <cell r="J101">
            <v>0.73899999999999999</v>
          </cell>
          <cell r="K101">
            <v>0.72499999999999998</v>
          </cell>
          <cell r="L101">
            <v>0.71199999999999997</v>
          </cell>
        </row>
        <row r="102">
          <cell r="F102" t="str">
            <v>Ded=0, C%=20/40, OOP Max=4000</v>
          </cell>
          <cell r="G102">
            <v>0.752</v>
          </cell>
          <cell r="H102">
            <v>0.77</v>
          </cell>
          <cell r="I102">
            <v>0.751</v>
          </cell>
          <cell r="J102">
            <v>0.73399999999999999</v>
          </cell>
          <cell r="K102">
            <v>0.72</v>
          </cell>
          <cell r="L102">
            <v>0.70699999999999996</v>
          </cell>
        </row>
        <row r="103">
          <cell r="F103" t="str">
            <v>Ded=0, C%=20/40, OOP Max=5000</v>
          </cell>
          <cell r="G103">
            <v>0.747</v>
          </cell>
          <cell r="H103">
            <v>0.76600000000000001</v>
          </cell>
          <cell r="I103">
            <v>0.748</v>
          </cell>
          <cell r="J103">
            <v>0.73099999999999998</v>
          </cell>
          <cell r="K103">
            <v>0.71699999999999997</v>
          </cell>
          <cell r="L103">
            <v>0.70399999999999996</v>
          </cell>
        </row>
        <row r="104">
          <cell r="F104" t="str">
            <v>Ded=0, C%=20/40, OOP Max=6000</v>
          </cell>
          <cell r="G104">
            <v>0.74399999999999999</v>
          </cell>
          <cell r="H104">
            <v>0.76400000000000001</v>
          </cell>
          <cell r="I104">
            <v>0.745</v>
          </cell>
          <cell r="J104">
            <v>0.72899999999999998</v>
          </cell>
          <cell r="K104">
            <v>0.71399999999999997</v>
          </cell>
          <cell r="L104">
            <v>0.70199999999999996</v>
          </cell>
        </row>
        <row r="105">
          <cell r="F105" t="str">
            <v>Ded=0, C%=20/40, OOP Max=NA</v>
          </cell>
          <cell r="G105">
            <v>0.72399999999999998</v>
          </cell>
          <cell r="H105">
            <v>0.749</v>
          </cell>
          <cell r="I105">
            <v>0.73</v>
          </cell>
          <cell r="J105">
            <v>0.71399999999999997</v>
          </cell>
          <cell r="K105">
            <v>0.69899999999999995</v>
          </cell>
          <cell r="L105">
            <v>0.68700000000000006</v>
          </cell>
        </row>
        <row r="106">
          <cell r="F106" t="str">
            <v>Ded=0, C%=20/50, OOP Max=100</v>
          </cell>
          <cell r="G106">
            <v>0.84399999999999997</v>
          </cell>
          <cell r="H106">
            <v>0.84699999999999998</v>
          </cell>
          <cell r="I106">
            <v>0.82799999999999996</v>
          </cell>
          <cell r="J106">
            <v>0.81100000000000005</v>
          </cell>
          <cell r="K106">
            <v>0.79700000000000004</v>
          </cell>
          <cell r="L106">
            <v>0.78400000000000003</v>
          </cell>
        </row>
        <row r="107">
          <cell r="F107" t="str">
            <v>Ded=0, C%=20/50, OOP Max=200</v>
          </cell>
          <cell r="G107">
            <v>0.82799999999999996</v>
          </cell>
          <cell r="H107">
            <v>0.83299999999999996</v>
          </cell>
          <cell r="I107">
            <v>0.81399999999999995</v>
          </cell>
          <cell r="J107">
            <v>0.79700000000000004</v>
          </cell>
          <cell r="K107">
            <v>0.78200000000000003</v>
          </cell>
          <cell r="L107">
            <v>0.77</v>
          </cell>
        </row>
        <row r="108">
          <cell r="F108" t="str">
            <v>Ded=0, C%=20/50, OOP Max=300</v>
          </cell>
          <cell r="G108">
            <v>0.81699999999999995</v>
          </cell>
          <cell r="H108">
            <v>0.82299999999999995</v>
          </cell>
          <cell r="I108">
            <v>0.80400000000000005</v>
          </cell>
          <cell r="J108">
            <v>0.78700000000000003</v>
          </cell>
          <cell r="K108">
            <v>0.77300000000000002</v>
          </cell>
          <cell r="L108">
            <v>0.76</v>
          </cell>
        </row>
        <row r="109">
          <cell r="F109" t="str">
            <v>Ded=0, C%=20/50, OOP Max=400</v>
          </cell>
          <cell r="G109">
            <v>0.80900000000000005</v>
          </cell>
          <cell r="H109">
            <v>0.81499999999999995</v>
          </cell>
          <cell r="I109">
            <v>0.79700000000000004</v>
          </cell>
          <cell r="J109">
            <v>0.78</v>
          </cell>
          <cell r="K109">
            <v>0.76500000000000001</v>
          </cell>
          <cell r="L109">
            <v>0.753</v>
          </cell>
        </row>
        <row r="110">
          <cell r="F110" t="str">
            <v>Ded=0, C%=20/50, OOP Max=500</v>
          </cell>
          <cell r="G110">
            <v>0.80200000000000005</v>
          </cell>
          <cell r="H110">
            <v>0.81</v>
          </cell>
          <cell r="I110">
            <v>0.79100000000000004</v>
          </cell>
          <cell r="J110">
            <v>0.77400000000000002</v>
          </cell>
          <cell r="K110">
            <v>0.76</v>
          </cell>
          <cell r="L110">
            <v>0.747</v>
          </cell>
        </row>
        <row r="111">
          <cell r="F111" t="str">
            <v>Ded=0, C%=20/50, OOP Max=600</v>
          </cell>
          <cell r="G111">
            <v>0.79600000000000004</v>
          </cell>
          <cell r="H111">
            <v>0.80500000000000005</v>
          </cell>
          <cell r="I111">
            <v>0.78600000000000003</v>
          </cell>
          <cell r="J111">
            <v>0.76900000000000002</v>
          </cell>
          <cell r="K111">
            <v>0.755</v>
          </cell>
          <cell r="L111">
            <v>0.74199999999999999</v>
          </cell>
        </row>
        <row r="112">
          <cell r="F112" t="str">
            <v>Ded=0, C%=20/50, OOP Max=800</v>
          </cell>
          <cell r="G112">
            <v>0.78700000000000003</v>
          </cell>
          <cell r="H112">
            <v>0.79700000000000004</v>
          </cell>
          <cell r="I112">
            <v>0.77900000000000003</v>
          </cell>
          <cell r="J112">
            <v>0.76200000000000001</v>
          </cell>
          <cell r="K112">
            <v>0.747</v>
          </cell>
          <cell r="L112">
            <v>0.73399999999999999</v>
          </cell>
        </row>
        <row r="113">
          <cell r="F113" t="str">
            <v>Ded=0, C%=20/50, OOP Max=1000</v>
          </cell>
          <cell r="G113">
            <v>0.78</v>
          </cell>
          <cell r="H113">
            <v>0.79100000000000004</v>
          </cell>
          <cell r="I113">
            <v>0.77300000000000002</v>
          </cell>
          <cell r="J113">
            <v>0.75600000000000001</v>
          </cell>
          <cell r="K113">
            <v>0.74099999999999999</v>
          </cell>
          <cell r="L113">
            <v>0.72899999999999998</v>
          </cell>
        </row>
        <row r="114">
          <cell r="F114" t="str">
            <v>Ded=0, C%=20/50, OOP Max=1500</v>
          </cell>
          <cell r="G114">
            <v>0.76800000000000002</v>
          </cell>
          <cell r="H114">
            <v>0.78100000000000003</v>
          </cell>
          <cell r="I114">
            <v>0.76300000000000001</v>
          </cell>
          <cell r="J114">
            <v>0.746</v>
          </cell>
          <cell r="K114">
            <v>0.73199999999999998</v>
          </cell>
          <cell r="L114">
            <v>0.71899999999999997</v>
          </cell>
        </row>
        <row r="115">
          <cell r="F115" t="str">
            <v>Ded=0, C%=20/50, OOP Max=2000</v>
          </cell>
          <cell r="G115">
            <v>0.76100000000000001</v>
          </cell>
          <cell r="H115">
            <v>0.77600000000000002</v>
          </cell>
          <cell r="I115">
            <v>0.75700000000000001</v>
          </cell>
          <cell r="J115">
            <v>0.74</v>
          </cell>
          <cell r="K115">
            <v>0.72599999999999998</v>
          </cell>
          <cell r="L115">
            <v>0.71299999999999997</v>
          </cell>
        </row>
        <row r="116">
          <cell r="F116" t="str">
            <v>Ded=0, C%=20/50, OOP Max=3000</v>
          </cell>
          <cell r="G116">
            <v>0.751</v>
          </cell>
          <cell r="H116">
            <v>0.76800000000000002</v>
          </cell>
          <cell r="I116">
            <v>0.75</v>
          </cell>
          <cell r="J116">
            <v>0.73299999999999998</v>
          </cell>
          <cell r="K116">
            <v>0.71899999999999997</v>
          </cell>
          <cell r="L116">
            <v>0.70599999999999996</v>
          </cell>
        </row>
        <row r="117">
          <cell r="F117" t="str">
            <v>Ded=0, C%=20/50, OOP Max=4000</v>
          </cell>
          <cell r="G117">
            <v>0.746</v>
          </cell>
          <cell r="H117">
            <v>0.76400000000000001</v>
          </cell>
          <cell r="I117">
            <v>0.745</v>
          </cell>
          <cell r="J117">
            <v>0.72899999999999998</v>
          </cell>
          <cell r="K117">
            <v>0.71399999999999997</v>
          </cell>
          <cell r="L117">
            <v>0.70099999999999996</v>
          </cell>
        </row>
        <row r="118">
          <cell r="F118" t="str">
            <v>Ded=0, C%=20/50, OOP Max=5000</v>
          </cell>
          <cell r="G118">
            <v>0.74199999999999999</v>
          </cell>
          <cell r="H118">
            <v>0.76</v>
          </cell>
          <cell r="I118">
            <v>0.74199999999999999</v>
          </cell>
          <cell r="J118">
            <v>0.72499999999999998</v>
          </cell>
          <cell r="K118">
            <v>0.71099999999999997</v>
          </cell>
          <cell r="L118">
            <v>0.69799999999999995</v>
          </cell>
        </row>
        <row r="119">
          <cell r="F119" t="str">
            <v>Ded=0, C%=20/50, OOP Max=6000</v>
          </cell>
          <cell r="G119">
            <v>0.73799999999999999</v>
          </cell>
          <cell r="H119">
            <v>0.75800000000000001</v>
          </cell>
          <cell r="I119">
            <v>0.73899999999999999</v>
          </cell>
          <cell r="J119">
            <v>0.72299999999999998</v>
          </cell>
          <cell r="K119">
            <v>0.70799999999999996</v>
          </cell>
          <cell r="L119">
            <v>0.69599999999999995</v>
          </cell>
        </row>
        <row r="120">
          <cell r="F120" t="str">
            <v>Ded=0, C%=20/50, OOP Max=NA</v>
          </cell>
          <cell r="G120">
            <v>0.71799999999999997</v>
          </cell>
          <cell r="H120">
            <v>0.74299999999999999</v>
          </cell>
          <cell r="I120">
            <v>0.72399999999999998</v>
          </cell>
          <cell r="J120">
            <v>0.70799999999999996</v>
          </cell>
          <cell r="K120">
            <v>0.69399999999999995</v>
          </cell>
          <cell r="L120">
            <v>0.68100000000000005</v>
          </cell>
        </row>
        <row r="121">
          <cell r="F121" t="str">
            <v>Ded=0, C%=30/40, OOP Max=150</v>
          </cell>
          <cell r="G121">
            <v>0.81399999999999995</v>
          </cell>
          <cell r="H121">
            <v>0.82699999999999996</v>
          </cell>
          <cell r="I121">
            <v>0.80800000000000005</v>
          </cell>
          <cell r="J121">
            <v>0.79100000000000004</v>
          </cell>
          <cell r="K121">
            <v>0.77700000000000002</v>
          </cell>
          <cell r="L121">
            <v>0.76400000000000001</v>
          </cell>
        </row>
        <row r="122">
          <cell r="F122" t="str">
            <v>Ded=0, C%=30/40, OOP Max=300</v>
          </cell>
          <cell r="G122">
            <v>0.79</v>
          </cell>
          <cell r="H122">
            <v>0.80600000000000005</v>
          </cell>
          <cell r="I122">
            <v>0.78700000000000003</v>
          </cell>
          <cell r="J122">
            <v>0.77</v>
          </cell>
          <cell r="K122">
            <v>0.75600000000000001</v>
          </cell>
          <cell r="L122">
            <v>0.74299999999999999</v>
          </cell>
        </row>
        <row r="123">
          <cell r="F123" t="str">
            <v>Ded=0, C%=30/40, OOP Max=450</v>
          </cell>
          <cell r="G123">
            <v>0.77400000000000002</v>
          </cell>
          <cell r="H123">
            <v>0.79100000000000004</v>
          </cell>
          <cell r="I123">
            <v>0.77300000000000002</v>
          </cell>
          <cell r="J123">
            <v>0.75600000000000001</v>
          </cell>
          <cell r="K123">
            <v>0.74099999999999999</v>
          </cell>
          <cell r="L123">
            <v>0.72899999999999998</v>
          </cell>
        </row>
        <row r="124">
          <cell r="F124" t="str">
            <v>Ded=0, C%=30/40, OOP Max=600</v>
          </cell>
          <cell r="G124">
            <v>0.76100000000000001</v>
          </cell>
          <cell r="H124">
            <v>0.78</v>
          </cell>
          <cell r="I124">
            <v>0.76200000000000001</v>
          </cell>
          <cell r="J124">
            <v>0.745</v>
          </cell>
          <cell r="K124">
            <v>0.73099999999999998</v>
          </cell>
          <cell r="L124">
            <v>0.71799999999999997</v>
          </cell>
        </row>
        <row r="125">
          <cell r="F125" t="str">
            <v>Ded=0, C%=30/40, OOP Max=750</v>
          </cell>
          <cell r="G125">
            <v>0.751</v>
          </cell>
          <cell r="H125">
            <v>0.77200000000000002</v>
          </cell>
          <cell r="I125">
            <v>0.753</v>
          </cell>
          <cell r="J125">
            <v>0.73699999999999999</v>
          </cell>
          <cell r="K125">
            <v>0.72199999999999998</v>
          </cell>
          <cell r="L125">
            <v>0.70899999999999996</v>
          </cell>
        </row>
        <row r="126">
          <cell r="F126" t="str">
            <v>Ded=0, C%=30/40, OOP Max=900</v>
          </cell>
          <cell r="G126">
            <v>0.74299999999999999</v>
          </cell>
          <cell r="H126">
            <v>0.76500000000000001</v>
          </cell>
          <cell r="I126">
            <v>0.746</v>
          </cell>
          <cell r="J126">
            <v>0.72899999999999998</v>
          </cell>
          <cell r="K126">
            <v>0.71499999999999997</v>
          </cell>
          <cell r="L126">
            <v>0.70199999999999996</v>
          </cell>
        </row>
        <row r="127">
          <cell r="F127" t="str">
            <v>Ded=0, C%=30/40, OOP Max=1200</v>
          </cell>
          <cell r="G127">
            <v>0.73</v>
          </cell>
          <cell r="H127">
            <v>0.753</v>
          </cell>
          <cell r="I127">
            <v>0.73499999999999999</v>
          </cell>
          <cell r="J127">
            <v>0.71799999999999997</v>
          </cell>
          <cell r="K127">
            <v>0.70399999999999996</v>
          </cell>
          <cell r="L127">
            <v>0.69099999999999995</v>
          </cell>
        </row>
        <row r="128">
          <cell r="F128" t="str">
            <v>Ded=0, C%=30/40, OOP Max=1500</v>
          </cell>
          <cell r="G128">
            <v>0.71899999999999997</v>
          </cell>
          <cell r="H128">
            <v>0.745</v>
          </cell>
          <cell r="I128">
            <v>0.72599999999999998</v>
          </cell>
          <cell r="J128">
            <v>0.70899999999999996</v>
          </cell>
          <cell r="K128">
            <v>0.69499999999999995</v>
          </cell>
          <cell r="L128">
            <v>0.68200000000000005</v>
          </cell>
        </row>
        <row r="129">
          <cell r="F129" t="str">
            <v>Ded=0, C%=30/40, OOP Max=2250</v>
          </cell>
          <cell r="G129">
            <v>0.70199999999999996</v>
          </cell>
          <cell r="H129">
            <v>0.73</v>
          </cell>
          <cell r="I129">
            <v>0.71199999999999997</v>
          </cell>
          <cell r="J129">
            <v>0.69499999999999995</v>
          </cell>
          <cell r="K129">
            <v>0.68100000000000005</v>
          </cell>
          <cell r="L129">
            <v>0.66800000000000004</v>
          </cell>
        </row>
        <row r="130">
          <cell r="F130" t="str">
            <v>Ded=0, C%=30/40, OOP Max=3000</v>
          </cell>
          <cell r="G130">
            <v>0.69099999999999995</v>
          </cell>
          <cell r="H130">
            <v>0.72099999999999997</v>
          </cell>
          <cell r="I130">
            <v>0.70299999999999996</v>
          </cell>
          <cell r="J130">
            <v>0.68600000000000005</v>
          </cell>
          <cell r="K130">
            <v>0.67200000000000004</v>
          </cell>
          <cell r="L130">
            <v>0.65900000000000003</v>
          </cell>
        </row>
        <row r="131">
          <cell r="F131" t="str">
            <v>Ded=0, C%=30/40, OOP Max=4500</v>
          </cell>
          <cell r="G131">
            <v>0.67700000000000005</v>
          </cell>
          <cell r="H131">
            <v>0.71099999999999997</v>
          </cell>
          <cell r="I131">
            <v>0.69199999999999995</v>
          </cell>
          <cell r="J131">
            <v>0.67600000000000005</v>
          </cell>
          <cell r="K131">
            <v>0.66100000000000003</v>
          </cell>
          <cell r="L131">
            <v>0.64900000000000002</v>
          </cell>
        </row>
        <row r="132">
          <cell r="F132" t="str">
            <v>Ded=0, C%=30/40, OOP Max=6000</v>
          </cell>
          <cell r="G132">
            <v>0.66900000000000004</v>
          </cell>
          <cell r="H132">
            <v>0.70399999999999996</v>
          </cell>
          <cell r="I132">
            <v>0.68500000000000005</v>
          </cell>
          <cell r="J132">
            <v>0.66900000000000004</v>
          </cell>
          <cell r="K132">
            <v>0.65500000000000003</v>
          </cell>
          <cell r="L132">
            <v>0.64200000000000002</v>
          </cell>
        </row>
        <row r="133">
          <cell r="F133" t="str">
            <v>Ded=0, C%=30/40, OOP Max=7500</v>
          </cell>
          <cell r="G133">
            <v>0.66300000000000003</v>
          </cell>
          <cell r="H133">
            <v>0.69899999999999995</v>
          </cell>
          <cell r="I133">
            <v>0.68100000000000005</v>
          </cell>
          <cell r="J133">
            <v>0.66400000000000003</v>
          </cell>
          <cell r="K133">
            <v>0.65</v>
          </cell>
          <cell r="L133">
            <v>0.63700000000000001</v>
          </cell>
        </row>
        <row r="134">
          <cell r="F134" t="str">
            <v>Ded=0, C%=30/40, OOP Max=9000</v>
          </cell>
          <cell r="G134">
            <v>0.65800000000000003</v>
          </cell>
          <cell r="H134">
            <v>0.69499999999999995</v>
          </cell>
          <cell r="I134">
            <v>0.67700000000000005</v>
          </cell>
          <cell r="J134">
            <v>0.66</v>
          </cell>
          <cell r="K134">
            <v>0.64600000000000002</v>
          </cell>
          <cell r="L134">
            <v>0.63400000000000001</v>
          </cell>
        </row>
        <row r="135">
          <cell r="F135" t="str">
            <v>Ded=0, C%=30/40, OOP Max=NA</v>
          </cell>
          <cell r="G135">
            <v>0.628</v>
          </cell>
          <cell r="H135">
            <v>0.67300000000000004</v>
          </cell>
          <cell r="I135">
            <v>0.65500000000000003</v>
          </cell>
          <cell r="J135">
            <v>0.63800000000000001</v>
          </cell>
          <cell r="K135">
            <v>0.624</v>
          </cell>
          <cell r="L135">
            <v>0.61199999999999999</v>
          </cell>
        </row>
        <row r="136">
          <cell r="F136" t="str">
            <v>Ded=0, C%=30/50, OOP Max=150</v>
          </cell>
          <cell r="G136">
            <v>0.80800000000000005</v>
          </cell>
          <cell r="H136">
            <v>0.82099999999999995</v>
          </cell>
          <cell r="I136">
            <v>0.80300000000000005</v>
          </cell>
          <cell r="J136">
            <v>0.78600000000000003</v>
          </cell>
          <cell r="K136">
            <v>0.77100000000000002</v>
          </cell>
          <cell r="L136">
            <v>0.75800000000000001</v>
          </cell>
        </row>
        <row r="137">
          <cell r="F137" t="str">
            <v>Ded=0, C%=30/50, OOP Max=300</v>
          </cell>
          <cell r="G137">
            <v>0.78400000000000003</v>
          </cell>
          <cell r="H137">
            <v>0.8</v>
          </cell>
          <cell r="I137">
            <v>0.78100000000000003</v>
          </cell>
          <cell r="J137">
            <v>0.76500000000000001</v>
          </cell>
          <cell r="K137">
            <v>0.75</v>
          </cell>
          <cell r="L137">
            <v>0.73699999999999999</v>
          </cell>
        </row>
        <row r="138">
          <cell r="F138" t="str">
            <v>Ded=0, C%=30/50, OOP Max=450</v>
          </cell>
          <cell r="G138">
            <v>0.76800000000000002</v>
          </cell>
          <cell r="H138">
            <v>0.78600000000000003</v>
          </cell>
          <cell r="I138">
            <v>0.76700000000000002</v>
          </cell>
          <cell r="J138">
            <v>0.75</v>
          </cell>
          <cell r="K138">
            <v>0.73599999999999999</v>
          </cell>
          <cell r="L138">
            <v>0.72299999999999998</v>
          </cell>
        </row>
        <row r="139">
          <cell r="F139" t="str">
            <v>Ded=0, C%=30/50, OOP Max=600</v>
          </cell>
          <cell r="G139">
            <v>0.75600000000000001</v>
          </cell>
          <cell r="H139">
            <v>0.77500000000000002</v>
          </cell>
          <cell r="I139">
            <v>0.75600000000000001</v>
          </cell>
          <cell r="J139">
            <v>0.73899999999999999</v>
          </cell>
          <cell r="K139">
            <v>0.72499999999999998</v>
          </cell>
          <cell r="L139">
            <v>0.71199999999999997</v>
          </cell>
        </row>
        <row r="140">
          <cell r="F140" t="str">
            <v>Ded=0, C%=30/50, OOP Max=750</v>
          </cell>
          <cell r="G140">
            <v>0.746</v>
          </cell>
          <cell r="H140">
            <v>0.76600000000000001</v>
          </cell>
          <cell r="I140">
            <v>0.747</v>
          </cell>
          <cell r="J140">
            <v>0.73099999999999998</v>
          </cell>
          <cell r="K140">
            <v>0.71599999999999997</v>
          </cell>
          <cell r="L140">
            <v>0.70399999999999996</v>
          </cell>
        </row>
        <row r="141">
          <cell r="F141" t="str">
            <v>Ded=0, C%=30/50, OOP Max=900</v>
          </cell>
          <cell r="G141">
            <v>0.73699999999999999</v>
          </cell>
          <cell r="H141">
            <v>0.75900000000000001</v>
          </cell>
          <cell r="I141">
            <v>0.74</v>
          </cell>
          <cell r="J141">
            <v>0.72399999999999998</v>
          </cell>
          <cell r="K141">
            <v>0.70899999999999996</v>
          </cell>
          <cell r="L141">
            <v>0.69599999999999995</v>
          </cell>
        </row>
        <row r="142">
          <cell r="F142" t="str">
            <v>Ded=0, C%=30/50, OOP Max=1200</v>
          </cell>
          <cell r="G142">
            <v>0.72399999999999998</v>
          </cell>
          <cell r="H142">
            <v>0.747</v>
          </cell>
          <cell r="I142">
            <v>0.72899999999999998</v>
          </cell>
          <cell r="J142">
            <v>0.71199999999999997</v>
          </cell>
          <cell r="K142">
            <v>0.69799999999999995</v>
          </cell>
          <cell r="L142">
            <v>0.68500000000000005</v>
          </cell>
        </row>
        <row r="143">
          <cell r="F143" t="str">
            <v>Ded=0, C%=30/50, OOP Max=1500</v>
          </cell>
          <cell r="G143">
            <v>0.71399999999999997</v>
          </cell>
          <cell r="H143">
            <v>0.73899999999999999</v>
          </cell>
          <cell r="I143">
            <v>0.72</v>
          </cell>
          <cell r="J143">
            <v>0.70399999999999996</v>
          </cell>
          <cell r="K143">
            <v>0.68899999999999995</v>
          </cell>
          <cell r="L143">
            <v>0.67700000000000005</v>
          </cell>
        </row>
        <row r="144">
          <cell r="F144" t="str">
            <v>Ded=0, C%=30/50, OOP Max=2250</v>
          </cell>
          <cell r="G144">
            <v>0.69599999999999995</v>
          </cell>
          <cell r="H144">
            <v>0.72399999999999998</v>
          </cell>
          <cell r="I144">
            <v>0.70599999999999996</v>
          </cell>
          <cell r="J144">
            <v>0.68899999999999995</v>
          </cell>
          <cell r="K144">
            <v>0.67500000000000004</v>
          </cell>
          <cell r="L144">
            <v>0.66200000000000003</v>
          </cell>
        </row>
        <row r="145">
          <cell r="F145" t="str">
            <v>Ded=0, C%=30/50, OOP Max=3000</v>
          </cell>
          <cell r="G145">
            <v>0.68500000000000005</v>
          </cell>
          <cell r="H145">
            <v>0.71599999999999997</v>
          </cell>
          <cell r="I145">
            <v>0.69699999999999995</v>
          </cell>
          <cell r="J145">
            <v>0.68100000000000005</v>
          </cell>
          <cell r="K145">
            <v>0.66600000000000004</v>
          </cell>
          <cell r="L145">
            <v>0.65400000000000003</v>
          </cell>
        </row>
        <row r="146">
          <cell r="F146" t="str">
            <v>Ded=0, C%=30/50, OOP Max=4500</v>
          </cell>
          <cell r="G146">
            <v>0.67100000000000004</v>
          </cell>
          <cell r="H146">
            <v>0.70499999999999996</v>
          </cell>
          <cell r="I146">
            <v>0.68700000000000006</v>
          </cell>
          <cell r="J146">
            <v>0.67</v>
          </cell>
          <cell r="K146">
            <v>0.65600000000000003</v>
          </cell>
          <cell r="L146">
            <v>0.64300000000000002</v>
          </cell>
        </row>
        <row r="147">
          <cell r="F147" t="str">
            <v>Ded=0, C%=30/50, OOP Max=6000</v>
          </cell>
          <cell r="G147">
            <v>0.66300000000000003</v>
          </cell>
          <cell r="H147">
            <v>0.69799999999999995</v>
          </cell>
          <cell r="I147">
            <v>0.68</v>
          </cell>
          <cell r="J147">
            <v>0.66300000000000003</v>
          </cell>
          <cell r="K147">
            <v>0.64900000000000002</v>
          </cell>
          <cell r="L147">
            <v>0.63600000000000001</v>
          </cell>
        </row>
        <row r="148">
          <cell r="F148" t="str">
            <v>Ded=0, C%=30/50, OOP Max=7500</v>
          </cell>
          <cell r="G148">
            <v>0.65700000000000003</v>
          </cell>
          <cell r="H148">
            <v>0.69299999999999995</v>
          </cell>
          <cell r="I148">
            <v>0.67500000000000004</v>
          </cell>
          <cell r="J148">
            <v>0.65800000000000003</v>
          </cell>
          <cell r="K148">
            <v>0.64400000000000002</v>
          </cell>
          <cell r="L148">
            <v>0.63100000000000001</v>
          </cell>
        </row>
        <row r="149">
          <cell r="F149" t="str">
            <v>Ded=0, C%=30/50, OOP Max=9000</v>
          </cell>
          <cell r="G149">
            <v>0.65200000000000002</v>
          </cell>
          <cell r="H149">
            <v>0.68899999999999995</v>
          </cell>
          <cell r="I149">
            <v>0.67100000000000004</v>
          </cell>
          <cell r="J149">
            <v>0.65500000000000003</v>
          </cell>
          <cell r="K149">
            <v>0.64</v>
          </cell>
          <cell r="L149">
            <v>0.628</v>
          </cell>
        </row>
        <row r="150">
          <cell r="F150" t="str">
            <v>Ded=0, C%=30/50, OOP Max=NA</v>
          </cell>
          <cell r="G150">
            <v>0.622</v>
          </cell>
          <cell r="H150">
            <v>0.66700000000000004</v>
          </cell>
          <cell r="I150">
            <v>0.64900000000000002</v>
          </cell>
          <cell r="J150">
            <v>0.63300000000000001</v>
          </cell>
          <cell r="K150">
            <v>0.61799999999999999</v>
          </cell>
          <cell r="L150">
            <v>0.60599999999999998</v>
          </cell>
        </row>
        <row r="151">
          <cell r="F151" t="str">
            <v>Ded=50, C%=0/10, OOP Max=NA</v>
          </cell>
          <cell r="G151">
            <v>0.95799999999999996</v>
          </cell>
          <cell r="H151">
            <v>0.92</v>
          </cell>
          <cell r="I151">
            <v>0.90100000000000002</v>
          </cell>
          <cell r="J151">
            <v>0.88400000000000001</v>
          </cell>
          <cell r="K151">
            <v>0.86899999999999999</v>
          </cell>
          <cell r="L151">
            <v>0.85599999999999998</v>
          </cell>
        </row>
        <row r="152">
          <cell r="F152" t="str">
            <v>Ded=50, C%=0/20, OOP Max=NA</v>
          </cell>
          <cell r="G152">
            <v>0.95099999999999996</v>
          </cell>
          <cell r="H152">
            <v>0.91300000000000003</v>
          </cell>
          <cell r="I152">
            <v>0.89400000000000002</v>
          </cell>
          <cell r="J152">
            <v>0.877</v>
          </cell>
          <cell r="K152">
            <v>0.86199999999999999</v>
          </cell>
          <cell r="L152">
            <v>0.84899999999999998</v>
          </cell>
        </row>
        <row r="153">
          <cell r="F153" t="str">
            <v>Ded=50, C%=0/30, OOP Max=NA</v>
          </cell>
          <cell r="G153">
            <v>0.94399999999999995</v>
          </cell>
          <cell r="H153">
            <v>0.90600000000000003</v>
          </cell>
          <cell r="I153">
            <v>0.88800000000000001</v>
          </cell>
          <cell r="J153">
            <v>0.87</v>
          </cell>
          <cell r="K153">
            <v>0.85599999999999998</v>
          </cell>
          <cell r="L153">
            <v>0.84299999999999997</v>
          </cell>
        </row>
        <row r="154">
          <cell r="F154" t="str">
            <v>Ded=50, C%=0/40, OOP Max=NA</v>
          </cell>
          <cell r="G154">
            <v>0.93700000000000006</v>
          </cell>
          <cell r="H154">
            <v>0.9</v>
          </cell>
          <cell r="I154">
            <v>0.88100000000000001</v>
          </cell>
          <cell r="J154">
            <v>0.86399999999999999</v>
          </cell>
          <cell r="K154">
            <v>0.85</v>
          </cell>
          <cell r="L154">
            <v>0.83699999999999997</v>
          </cell>
        </row>
        <row r="155">
          <cell r="F155" t="str">
            <v>Ded=50, C%=0/50, OOP Max=NA</v>
          </cell>
          <cell r="G155">
            <v>0.93100000000000005</v>
          </cell>
          <cell r="H155">
            <v>0.89400000000000002</v>
          </cell>
          <cell r="I155">
            <v>0.875</v>
          </cell>
          <cell r="J155">
            <v>0.85799999999999998</v>
          </cell>
          <cell r="K155">
            <v>0.84399999999999997</v>
          </cell>
          <cell r="L155">
            <v>0.83099999999999996</v>
          </cell>
        </row>
        <row r="156">
          <cell r="F156" t="str">
            <v>Ded=50, C%=10/20, OOP Max=100</v>
          </cell>
          <cell r="G156">
            <v>0.88300000000000001</v>
          </cell>
          <cell r="H156">
            <v>0.871</v>
          </cell>
          <cell r="I156">
            <v>0.85299999999999998</v>
          </cell>
          <cell r="J156">
            <v>0.83599999999999997</v>
          </cell>
          <cell r="K156">
            <v>0.82099999999999995</v>
          </cell>
          <cell r="L156">
            <v>0.80800000000000005</v>
          </cell>
        </row>
        <row r="157">
          <cell r="F157" t="str">
            <v>Ded=50, C%=10/20, OOP Max=150</v>
          </cell>
          <cell r="G157">
            <v>0.875</v>
          </cell>
          <cell r="H157">
            <v>0.86399999999999999</v>
          </cell>
          <cell r="I157">
            <v>0.84599999999999997</v>
          </cell>
          <cell r="J157">
            <v>0.82899999999999996</v>
          </cell>
          <cell r="K157">
            <v>0.81399999999999995</v>
          </cell>
          <cell r="L157">
            <v>0.80100000000000005</v>
          </cell>
        </row>
        <row r="158">
          <cell r="F158" t="str">
            <v>Ded=50, C%=10/20, OOP Max=200</v>
          </cell>
          <cell r="G158">
            <v>0.86899999999999999</v>
          </cell>
          <cell r="H158">
            <v>0.86</v>
          </cell>
          <cell r="I158">
            <v>0.84099999999999997</v>
          </cell>
          <cell r="J158">
            <v>0.82399999999999995</v>
          </cell>
          <cell r="K158">
            <v>0.80900000000000005</v>
          </cell>
          <cell r="L158">
            <v>0.79600000000000004</v>
          </cell>
        </row>
        <row r="159">
          <cell r="F159" t="str">
            <v>Ded=50, C%=10/20, OOP Max=250</v>
          </cell>
          <cell r="G159">
            <v>0.86499999999999999</v>
          </cell>
          <cell r="H159">
            <v>0.85599999999999998</v>
          </cell>
          <cell r="I159">
            <v>0.83699999999999997</v>
          </cell>
          <cell r="J159">
            <v>0.82</v>
          </cell>
          <cell r="K159">
            <v>0.80600000000000005</v>
          </cell>
          <cell r="L159">
            <v>0.79300000000000004</v>
          </cell>
        </row>
        <row r="160">
          <cell r="F160" t="str">
            <v>Ded=50, C%=10/20, OOP Max=350</v>
          </cell>
          <cell r="G160">
            <v>0.85899999999999999</v>
          </cell>
          <cell r="H160">
            <v>0.85099999999999998</v>
          </cell>
          <cell r="I160">
            <v>0.83199999999999996</v>
          </cell>
          <cell r="J160">
            <v>0.81499999999999995</v>
          </cell>
          <cell r="K160">
            <v>0.8</v>
          </cell>
          <cell r="L160">
            <v>0.78700000000000003</v>
          </cell>
        </row>
        <row r="161">
          <cell r="F161" t="str">
            <v>Ded=50, C%=10/20, OOP Max=450</v>
          </cell>
          <cell r="G161">
            <v>0.85399999999999998</v>
          </cell>
          <cell r="H161">
            <v>0.84699999999999998</v>
          </cell>
          <cell r="I161">
            <v>0.82799999999999996</v>
          </cell>
          <cell r="J161">
            <v>0.81100000000000005</v>
          </cell>
          <cell r="K161">
            <v>0.79600000000000004</v>
          </cell>
          <cell r="L161">
            <v>0.78400000000000003</v>
          </cell>
        </row>
        <row r="162">
          <cell r="F162" t="str">
            <v>Ded=50, C%=10/20, OOP Max=550</v>
          </cell>
          <cell r="G162">
            <v>0.85099999999999998</v>
          </cell>
          <cell r="H162">
            <v>0.84399999999999997</v>
          </cell>
          <cell r="I162">
            <v>0.82499999999999996</v>
          </cell>
          <cell r="J162">
            <v>0.80800000000000005</v>
          </cell>
          <cell r="K162">
            <v>0.79400000000000004</v>
          </cell>
          <cell r="L162">
            <v>0.78100000000000003</v>
          </cell>
        </row>
        <row r="163">
          <cell r="F163" t="str">
            <v>Ded=50, C%=10/20, OOP Max=800</v>
          </cell>
          <cell r="G163">
            <v>0.84399999999999997</v>
          </cell>
          <cell r="H163">
            <v>0.83899999999999997</v>
          </cell>
          <cell r="I163">
            <v>0.82</v>
          </cell>
          <cell r="J163">
            <v>0.80300000000000005</v>
          </cell>
          <cell r="K163">
            <v>0.78900000000000003</v>
          </cell>
          <cell r="L163">
            <v>0.77600000000000002</v>
          </cell>
        </row>
        <row r="164">
          <cell r="F164" t="str">
            <v>Ded=50, C%=10/20, OOP Max=1050</v>
          </cell>
          <cell r="G164">
            <v>0.84099999999999997</v>
          </cell>
          <cell r="H164">
            <v>0.83599999999999997</v>
          </cell>
          <cell r="I164">
            <v>0.81699999999999995</v>
          </cell>
          <cell r="J164">
            <v>0.8</v>
          </cell>
          <cell r="K164">
            <v>0.78600000000000003</v>
          </cell>
          <cell r="L164">
            <v>0.77300000000000002</v>
          </cell>
        </row>
        <row r="165">
          <cell r="F165" t="str">
            <v>Ded=50, C%=10/20, OOP Max=1550</v>
          </cell>
          <cell r="G165">
            <v>0.83599999999999997</v>
          </cell>
          <cell r="H165">
            <v>0.83199999999999996</v>
          </cell>
          <cell r="I165">
            <v>0.81399999999999995</v>
          </cell>
          <cell r="J165">
            <v>0.79700000000000004</v>
          </cell>
          <cell r="K165">
            <v>0.78200000000000003</v>
          </cell>
          <cell r="L165">
            <v>0.76900000000000002</v>
          </cell>
        </row>
        <row r="166">
          <cell r="F166" t="str">
            <v>Ded=50, C%=10/20, OOP Max=2050</v>
          </cell>
          <cell r="G166">
            <v>0.83299999999999996</v>
          </cell>
          <cell r="H166">
            <v>0.83</v>
          </cell>
          <cell r="I166">
            <v>0.81100000000000005</v>
          </cell>
          <cell r="J166">
            <v>0.79400000000000004</v>
          </cell>
          <cell r="K166">
            <v>0.78</v>
          </cell>
          <cell r="L166">
            <v>0.76700000000000002</v>
          </cell>
        </row>
        <row r="167">
          <cell r="F167" t="str">
            <v>Ded=50, C%=10/20, OOP Max=2550</v>
          </cell>
          <cell r="G167">
            <v>0.83099999999999996</v>
          </cell>
          <cell r="H167">
            <v>0.82799999999999996</v>
          </cell>
          <cell r="I167">
            <v>0.81</v>
          </cell>
          <cell r="J167">
            <v>0.79300000000000004</v>
          </cell>
          <cell r="K167">
            <v>0.77800000000000002</v>
          </cell>
          <cell r="L167">
            <v>0.76500000000000001</v>
          </cell>
        </row>
        <row r="168">
          <cell r="F168" t="str">
            <v>Ded=50, C%=10/20, OOP Max=3050</v>
          </cell>
          <cell r="G168">
            <v>0.82899999999999996</v>
          </cell>
          <cell r="H168">
            <v>0.82699999999999996</v>
          </cell>
          <cell r="I168">
            <v>0.80800000000000005</v>
          </cell>
          <cell r="J168">
            <v>0.79100000000000004</v>
          </cell>
          <cell r="K168">
            <v>0.77700000000000002</v>
          </cell>
          <cell r="L168">
            <v>0.76400000000000001</v>
          </cell>
        </row>
        <row r="169">
          <cell r="F169" t="str">
            <v>Ded=50, C%=10/20, OOP Max=NA</v>
          </cell>
          <cell r="G169">
            <v>0.81899999999999995</v>
          </cell>
          <cell r="H169">
            <v>0.81899999999999995</v>
          </cell>
          <cell r="I169">
            <v>0.80100000000000005</v>
          </cell>
          <cell r="J169">
            <v>0.78400000000000003</v>
          </cell>
          <cell r="K169">
            <v>0.76900000000000002</v>
          </cell>
          <cell r="L169">
            <v>0.75700000000000001</v>
          </cell>
        </row>
        <row r="170">
          <cell r="F170" t="str">
            <v>Ded=50, C%=10/30, OOP Max=100</v>
          </cell>
          <cell r="G170">
            <v>0.876</v>
          </cell>
          <cell r="H170">
            <v>0.86499999999999999</v>
          </cell>
          <cell r="I170">
            <v>0.84599999999999997</v>
          </cell>
          <cell r="J170">
            <v>0.82899999999999996</v>
          </cell>
          <cell r="K170">
            <v>0.81499999999999995</v>
          </cell>
          <cell r="L170">
            <v>0.80200000000000005</v>
          </cell>
        </row>
        <row r="171">
          <cell r="F171" t="str">
            <v>Ded=50, C%=10/30, OOP Max=150</v>
          </cell>
          <cell r="G171">
            <v>0.86799999999999999</v>
          </cell>
          <cell r="H171">
            <v>0.85799999999999998</v>
          </cell>
          <cell r="I171">
            <v>0.83899999999999997</v>
          </cell>
          <cell r="J171">
            <v>0.82199999999999995</v>
          </cell>
          <cell r="K171">
            <v>0.80800000000000005</v>
          </cell>
          <cell r="L171">
            <v>0.79500000000000004</v>
          </cell>
        </row>
        <row r="172">
          <cell r="F172" t="str">
            <v>Ded=50, C%=10/30, OOP Max=200</v>
          </cell>
          <cell r="G172">
            <v>0.86299999999999999</v>
          </cell>
          <cell r="H172">
            <v>0.85299999999999998</v>
          </cell>
          <cell r="I172">
            <v>0.83399999999999996</v>
          </cell>
          <cell r="J172">
            <v>0.81799999999999995</v>
          </cell>
          <cell r="K172">
            <v>0.80300000000000005</v>
          </cell>
          <cell r="L172">
            <v>0.79</v>
          </cell>
        </row>
        <row r="173">
          <cell r="F173" t="str">
            <v>Ded=50, C%=10/30, OOP Max=250</v>
          </cell>
          <cell r="G173">
            <v>0.85899999999999999</v>
          </cell>
          <cell r="H173">
            <v>0.85</v>
          </cell>
          <cell r="I173">
            <v>0.83099999999999996</v>
          </cell>
          <cell r="J173">
            <v>0.81399999999999995</v>
          </cell>
          <cell r="K173">
            <v>0.79900000000000004</v>
          </cell>
          <cell r="L173">
            <v>0.78600000000000003</v>
          </cell>
        </row>
        <row r="174">
          <cell r="F174" t="str">
            <v>Ded=50, C%=10/30, OOP Max=350</v>
          </cell>
          <cell r="G174">
            <v>0.85199999999999998</v>
          </cell>
          <cell r="H174">
            <v>0.84399999999999997</v>
          </cell>
          <cell r="I174">
            <v>0.82599999999999996</v>
          </cell>
          <cell r="J174">
            <v>0.80900000000000005</v>
          </cell>
          <cell r="K174">
            <v>0.79400000000000004</v>
          </cell>
          <cell r="L174">
            <v>0.78100000000000003</v>
          </cell>
        </row>
        <row r="175">
          <cell r="F175" t="str">
            <v>Ded=50, C%=10/30, OOP Max=450</v>
          </cell>
          <cell r="G175">
            <v>0.84799999999999998</v>
          </cell>
          <cell r="H175">
            <v>0.84</v>
          </cell>
          <cell r="I175">
            <v>0.82199999999999995</v>
          </cell>
          <cell r="J175">
            <v>0.80500000000000005</v>
          </cell>
          <cell r="K175">
            <v>0.79</v>
          </cell>
          <cell r="L175">
            <v>0.77700000000000002</v>
          </cell>
        </row>
        <row r="176">
          <cell r="F176" t="str">
            <v>Ded=50, C%=10/30, OOP Max=550</v>
          </cell>
          <cell r="G176">
            <v>0.84399999999999997</v>
          </cell>
          <cell r="H176">
            <v>0.83699999999999997</v>
          </cell>
          <cell r="I176">
            <v>0.81899999999999995</v>
          </cell>
          <cell r="J176">
            <v>0.80200000000000005</v>
          </cell>
          <cell r="K176">
            <v>0.78700000000000003</v>
          </cell>
          <cell r="L176">
            <v>0.77400000000000002</v>
          </cell>
        </row>
        <row r="177">
          <cell r="F177" t="str">
            <v>Ded=50, C%=10/30, OOP Max=800</v>
          </cell>
          <cell r="G177">
            <v>0.83799999999999997</v>
          </cell>
          <cell r="H177">
            <v>0.83299999999999996</v>
          </cell>
          <cell r="I177">
            <v>0.81399999999999995</v>
          </cell>
          <cell r="J177">
            <v>0.79700000000000004</v>
          </cell>
          <cell r="K177">
            <v>0.78200000000000003</v>
          </cell>
          <cell r="L177">
            <v>0.77</v>
          </cell>
        </row>
        <row r="178">
          <cell r="F178" t="str">
            <v>Ded=50, C%=10/30, OOP Max=1050</v>
          </cell>
          <cell r="G178">
            <v>0.83399999999999996</v>
          </cell>
          <cell r="H178">
            <v>0.83</v>
          </cell>
          <cell r="I178">
            <v>0.81100000000000005</v>
          </cell>
          <cell r="J178">
            <v>0.79400000000000004</v>
          </cell>
          <cell r="K178">
            <v>0.77900000000000003</v>
          </cell>
          <cell r="L178">
            <v>0.76700000000000002</v>
          </cell>
        </row>
        <row r="179">
          <cell r="F179" t="str">
            <v>Ded=50, C%=10/30, OOP Max=1550</v>
          </cell>
          <cell r="G179">
            <v>0.82899999999999996</v>
          </cell>
          <cell r="H179">
            <v>0.82599999999999996</v>
          </cell>
          <cell r="I179">
            <v>0.80700000000000005</v>
          </cell>
          <cell r="J179">
            <v>0.79</v>
          </cell>
          <cell r="K179">
            <v>0.77600000000000002</v>
          </cell>
          <cell r="L179">
            <v>0.76300000000000001</v>
          </cell>
        </row>
        <row r="180">
          <cell r="F180" t="str">
            <v>Ded=50, C%=10/30, OOP Max=2050</v>
          </cell>
          <cell r="G180">
            <v>0.82699999999999996</v>
          </cell>
          <cell r="H180">
            <v>0.82399999999999995</v>
          </cell>
          <cell r="I180">
            <v>0.80500000000000005</v>
          </cell>
          <cell r="J180">
            <v>0.78800000000000003</v>
          </cell>
          <cell r="K180">
            <v>0.77400000000000002</v>
          </cell>
          <cell r="L180">
            <v>0.76100000000000001</v>
          </cell>
        </row>
        <row r="181">
          <cell r="F181" t="str">
            <v>Ded=50, C%=10/30, OOP Max=2550</v>
          </cell>
          <cell r="G181">
            <v>0.82399999999999995</v>
          </cell>
          <cell r="H181">
            <v>0.82199999999999995</v>
          </cell>
          <cell r="I181">
            <v>0.80300000000000005</v>
          </cell>
          <cell r="J181">
            <v>0.78600000000000003</v>
          </cell>
          <cell r="K181">
            <v>0.77200000000000002</v>
          </cell>
          <cell r="L181">
            <v>0.75900000000000001</v>
          </cell>
        </row>
        <row r="182">
          <cell r="F182" t="str">
            <v>Ded=50, C%=10/30, OOP Max=3050</v>
          </cell>
          <cell r="G182">
            <v>0.82299999999999995</v>
          </cell>
          <cell r="H182">
            <v>0.82099999999999995</v>
          </cell>
          <cell r="I182">
            <v>0.80200000000000005</v>
          </cell>
          <cell r="J182">
            <v>0.78500000000000003</v>
          </cell>
          <cell r="K182">
            <v>0.77100000000000002</v>
          </cell>
          <cell r="L182">
            <v>0.75800000000000001</v>
          </cell>
        </row>
        <row r="183">
          <cell r="F183" t="str">
            <v>Ded=50, C%=10/30, OOP Max=NA</v>
          </cell>
          <cell r="G183">
            <v>0.81200000000000006</v>
          </cell>
          <cell r="H183">
            <v>0.81299999999999994</v>
          </cell>
          <cell r="I183">
            <v>0.79400000000000004</v>
          </cell>
          <cell r="J183">
            <v>0.77800000000000002</v>
          </cell>
          <cell r="K183">
            <v>0.76300000000000001</v>
          </cell>
          <cell r="L183">
            <v>0.75</v>
          </cell>
        </row>
        <row r="184">
          <cell r="F184" t="str">
            <v>Ded=50, C%=10/40, OOP Max=100</v>
          </cell>
          <cell r="G184">
            <v>0.87</v>
          </cell>
          <cell r="H184">
            <v>0.85899999999999999</v>
          </cell>
          <cell r="I184">
            <v>0.84</v>
          </cell>
          <cell r="J184">
            <v>0.82299999999999995</v>
          </cell>
          <cell r="K184">
            <v>0.80900000000000005</v>
          </cell>
          <cell r="L184">
            <v>0.79600000000000004</v>
          </cell>
        </row>
        <row r="185">
          <cell r="F185" t="str">
            <v>Ded=50, C%=10/40, OOP Max=150</v>
          </cell>
          <cell r="G185">
            <v>0.86199999999999999</v>
          </cell>
          <cell r="H185">
            <v>0.85199999999999998</v>
          </cell>
          <cell r="I185">
            <v>0.83299999999999996</v>
          </cell>
          <cell r="J185">
            <v>0.81599999999999995</v>
          </cell>
          <cell r="K185">
            <v>0.80200000000000005</v>
          </cell>
          <cell r="L185">
            <v>0.78900000000000003</v>
          </cell>
        </row>
        <row r="186">
          <cell r="F186" t="str">
            <v>Ded=50, C%=10/40, OOP Max=200</v>
          </cell>
          <cell r="G186">
            <v>0.85699999999999998</v>
          </cell>
          <cell r="H186">
            <v>0.84699999999999998</v>
          </cell>
          <cell r="I186">
            <v>0.82899999999999996</v>
          </cell>
          <cell r="J186">
            <v>0.81200000000000006</v>
          </cell>
          <cell r="K186">
            <v>0.79700000000000004</v>
          </cell>
          <cell r="L186">
            <v>0.78400000000000003</v>
          </cell>
        </row>
        <row r="187">
          <cell r="F187" t="str">
            <v>Ded=50, C%=10/40, OOP Max=250</v>
          </cell>
          <cell r="G187">
            <v>0.85299999999999998</v>
          </cell>
          <cell r="H187">
            <v>0.84399999999999997</v>
          </cell>
          <cell r="I187">
            <v>0.82499999999999996</v>
          </cell>
          <cell r="J187">
            <v>0.80800000000000005</v>
          </cell>
          <cell r="K187">
            <v>0.79300000000000004</v>
          </cell>
          <cell r="L187">
            <v>0.78100000000000003</v>
          </cell>
        </row>
        <row r="188">
          <cell r="F188" t="str">
            <v>Ded=50, C%=10/40, OOP Max=350</v>
          </cell>
          <cell r="G188">
            <v>0.84599999999999997</v>
          </cell>
          <cell r="H188">
            <v>0.83799999999999997</v>
          </cell>
          <cell r="I188">
            <v>0.82</v>
          </cell>
          <cell r="J188">
            <v>0.80300000000000005</v>
          </cell>
          <cell r="K188">
            <v>0.78800000000000003</v>
          </cell>
          <cell r="L188">
            <v>0.77500000000000002</v>
          </cell>
        </row>
        <row r="189">
          <cell r="F189" t="str">
            <v>Ded=50, C%=10/40, OOP Max=450</v>
          </cell>
          <cell r="G189">
            <v>0.84199999999999997</v>
          </cell>
          <cell r="H189">
            <v>0.83499999999999996</v>
          </cell>
          <cell r="I189">
            <v>0.81599999999999995</v>
          </cell>
          <cell r="J189">
            <v>0.79900000000000004</v>
          </cell>
          <cell r="K189">
            <v>0.78400000000000003</v>
          </cell>
          <cell r="L189">
            <v>0.77200000000000002</v>
          </cell>
        </row>
        <row r="190">
          <cell r="F190" t="str">
            <v>Ded=50, C%=10/40, OOP Max=550</v>
          </cell>
          <cell r="G190">
            <v>0.83799999999999997</v>
          </cell>
          <cell r="H190">
            <v>0.83199999999999996</v>
          </cell>
          <cell r="I190">
            <v>0.81299999999999994</v>
          </cell>
          <cell r="J190">
            <v>0.79600000000000004</v>
          </cell>
          <cell r="K190">
            <v>0.78100000000000003</v>
          </cell>
          <cell r="L190">
            <v>0.76900000000000002</v>
          </cell>
        </row>
        <row r="191">
          <cell r="F191" t="str">
            <v>Ded=50, C%=10/40, OOP Max=800</v>
          </cell>
          <cell r="G191">
            <v>0.83199999999999996</v>
          </cell>
          <cell r="H191">
            <v>0.82699999999999996</v>
          </cell>
          <cell r="I191">
            <v>0.80800000000000005</v>
          </cell>
          <cell r="J191">
            <v>0.79100000000000004</v>
          </cell>
          <cell r="K191">
            <v>0.77700000000000002</v>
          </cell>
          <cell r="L191">
            <v>0.76400000000000001</v>
          </cell>
        </row>
        <row r="192">
          <cell r="F192" t="str">
            <v>Ded=50, C%=10/40, OOP Max=1050</v>
          </cell>
          <cell r="G192">
            <v>0.82799999999999996</v>
          </cell>
          <cell r="H192">
            <v>0.82399999999999995</v>
          </cell>
          <cell r="I192">
            <v>0.80500000000000005</v>
          </cell>
          <cell r="J192">
            <v>0.78800000000000003</v>
          </cell>
          <cell r="K192">
            <v>0.77400000000000002</v>
          </cell>
          <cell r="L192">
            <v>0.76100000000000001</v>
          </cell>
        </row>
        <row r="193">
          <cell r="F193" t="str">
            <v>Ded=50, C%=10/40, OOP Max=1550</v>
          </cell>
          <cell r="G193">
            <v>0.82399999999999995</v>
          </cell>
          <cell r="H193">
            <v>0.82</v>
          </cell>
          <cell r="I193">
            <v>0.80100000000000005</v>
          </cell>
          <cell r="J193">
            <v>0.78500000000000003</v>
          </cell>
          <cell r="K193">
            <v>0.77</v>
          </cell>
          <cell r="L193">
            <v>0.75700000000000001</v>
          </cell>
        </row>
        <row r="194">
          <cell r="F194" t="str">
            <v>Ded=50, C%=10/40, OOP Max=2050</v>
          </cell>
          <cell r="G194">
            <v>0.82099999999999995</v>
          </cell>
          <cell r="H194">
            <v>0.81799999999999995</v>
          </cell>
          <cell r="I194">
            <v>0.79900000000000004</v>
          </cell>
          <cell r="J194">
            <v>0.78200000000000003</v>
          </cell>
          <cell r="K194">
            <v>0.76800000000000002</v>
          </cell>
          <cell r="L194">
            <v>0.755</v>
          </cell>
        </row>
        <row r="195">
          <cell r="F195" t="str">
            <v>Ded=50, C%=10/40, OOP Max=2550</v>
          </cell>
          <cell r="G195">
            <v>0.81799999999999995</v>
          </cell>
          <cell r="H195">
            <v>0.81599999999999995</v>
          </cell>
          <cell r="I195">
            <v>0.79700000000000004</v>
          </cell>
          <cell r="J195">
            <v>0.78100000000000003</v>
          </cell>
          <cell r="K195">
            <v>0.76600000000000001</v>
          </cell>
          <cell r="L195">
            <v>0.753</v>
          </cell>
        </row>
        <row r="196">
          <cell r="F196" t="str">
            <v>Ded=50, C%=10/40, OOP Max=3050</v>
          </cell>
          <cell r="G196">
            <v>0.81699999999999995</v>
          </cell>
          <cell r="H196">
            <v>0.81499999999999995</v>
          </cell>
          <cell r="I196">
            <v>0.79600000000000004</v>
          </cell>
          <cell r="J196">
            <v>0.77900000000000003</v>
          </cell>
          <cell r="K196">
            <v>0.76500000000000001</v>
          </cell>
          <cell r="L196">
            <v>0.752</v>
          </cell>
        </row>
        <row r="197">
          <cell r="F197" t="str">
            <v>Ded=50, C%=10/40, OOP Max=NA</v>
          </cell>
          <cell r="G197">
            <v>0.80600000000000005</v>
          </cell>
          <cell r="H197">
            <v>0.80700000000000005</v>
          </cell>
          <cell r="I197">
            <v>0.78900000000000003</v>
          </cell>
          <cell r="J197">
            <v>0.77200000000000002</v>
          </cell>
          <cell r="K197">
            <v>0.75700000000000001</v>
          </cell>
          <cell r="L197">
            <v>0.74399999999999999</v>
          </cell>
        </row>
        <row r="198">
          <cell r="F198" t="str">
            <v>Ded=50, C%=10/50, OOP Max=100</v>
          </cell>
          <cell r="G198">
            <v>0.86399999999999999</v>
          </cell>
          <cell r="H198">
            <v>0.85299999999999998</v>
          </cell>
          <cell r="I198">
            <v>0.83499999999999996</v>
          </cell>
          <cell r="J198">
            <v>0.81799999999999995</v>
          </cell>
          <cell r="K198">
            <v>0.80300000000000005</v>
          </cell>
          <cell r="L198">
            <v>0.79</v>
          </cell>
        </row>
        <row r="199">
          <cell r="F199" t="str">
            <v>Ded=50, C%=10/50, OOP Max=150</v>
          </cell>
          <cell r="G199">
            <v>0.85699999999999998</v>
          </cell>
          <cell r="H199">
            <v>0.84599999999999997</v>
          </cell>
          <cell r="I199">
            <v>0.82799999999999996</v>
          </cell>
          <cell r="J199">
            <v>0.81100000000000005</v>
          </cell>
          <cell r="K199">
            <v>0.79600000000000004</v>
          </cell>
          <cell r="L199">
            <v>0.78300000000000003</v>
          </cell>
        </row>
        <row r="200">
          <cell r="F200" t="str">
            <v>Ded=50, C%=10/50, OOP Max=200</v>
          </cell>
          <cell r="G200">
            <v>0.85099999999999998</v>
          </cell>
          <cell r="H200">
            <v>0.84199999999999997</v>
          </cell>
          <cell r="I200">
            <v>0.82299999999999995</v>
          </cell>
          <cell r="J200">
            <v>0.80600000000000005</v>
          </cell>
          <cell r="K200">
            <v>0.79100000000000004</v>
          </cell>
          <cell r="L200">
            <v>0.77800000000000002</v>
          </cell>
        </row>
        <row r="201">
          <cell r="F201" t="str">
            <v>Ded=50, C%=10/50, OOP Max=250</v>
          </cell>
          <cell r="G201">
            <v>0.84699999999999998</v>
          </cell>
          <cell r="H201">
            <v>0.83799999999999997</v>
          </cell>
          <cell r="I201">
            <v>0.81899999999999995</v>
          </cell>
          <cell r="J201">
            <v>0.80200000000000005</v>
          </cell>
          <cell r="K201">
            <v>0.78800000000000003</v>
          </cell>
          <cell r="L201">
            <v>0.77500000000000002</v>
          </cell>
        </row>
        <row r="202">
          <cell r="F202" t="str">
            <v>Ded=50, C%=10/50, OOP Max=350</v>
          </cell>
          <cell r="G202">
            <v>0.84099999999999997</v>
          </cell>
          <cell r="H202">
            <v>0.83299999999999996</v>
          </cell>
          <cell r="I202">
            <v>0.81399999999999995</v>
          </cell>
          <cell r="J202">
            <v>0.79700000000000004</v>
          </cell>
          <cell r="K202">
            <v>0.78200000000000003</v>
          </cell>
          <cell r="L202">
            <v>0.77</v>
          </cell>
        </row>
        <row r="203">
          <cell r="F203" t="str">
            <v>Ded=50, C%=10/50, OOP Max=450</v>
          </cell>
          <cell r="G203">
            <v>0.83599999999999997</v>
          </cell>
          <cell r="H203">
            <v>0.82899999999999996</v>
          </cell>
          <cell r="I203">
            <v>0.81</v>
          </cell>
          <cell r="J203">
            <v>0.79300000000000004</v>
          </cell>
          <cell r="K203">
            <v>0.77900000000000003</v>
          </cell>
          <cell r="L203">
            <v>0.76600000000000001</v>
          </cell>
        </row>
        <row r="204">
          <cell r="F204" t="str">
            <v>Ded=50, C%=10/50, OOP Max=550</v>
          </cell>
          <cell r="G204">
            <v>0.83199999999999996</v>
          </cell>
          <cell r="H204">
            <v>0.82599999999999996</v>
          </cell>
          <cell r="I204">
            <v>0.80700000000000005</v>
          </cell>
          <cell r="J204">
            <v>0.79</v>
          </cell>
          <cell r="K204">
            <v>0.77600000000000002</v>
          </cell>
          <cell r="L204">
            <v>0.76300000000000001</v>
          </cell>
        </row>
        <row r="205">
          <cell r="F205" t="str">
            <v>Ded=50, C%=10/50, OOP Max=800</v>
          </cell>
          <cell r="G205">
            <v>0.82599999999999996</v>
          </cell>
          <cell r="H205">
            <v>0.82099999999999995</v>
          </cell>
          <cell r="I205">
            <v>0.80200000000000005</v>
          </cell>
          <cell r="J205">
            <v>0.78500000000000003</v>
          </cell>
          <cell r="K205">
            <v>0.77100000000000002</v>
          </cell>
          <cell r="L205">
            <v>0.75800000000000001</v>
          </cell>
        </row>
        <row r="206">
          <cell r="F206" t="str">
            <v>Ded=50, C%=10/50, OOP Max=1050</v>
          </cell>
          <cell r="G206">
            <v>0.82199999999999995</v>
          </cell>
          <cell r="H206">
            <v>0.81799999999999995</v>
          </cell>
          <cell r="I206">
            <v>0.79900000000000004</v>
          </cell>
          <cell r="J206">
            <v>0.78200000000000003</v>
          </cell>
          <cell r="K206">
            <v>0.76800000000000002</v>
          </cell>
          <cell r="L206">
            <v>0.755</v>
          </cell>
        </row>
        <row r="207">
          <cell r="F207" t="str">
            <v>Ded=50, C%=10/50, OOP Max=1550</v>
          </cell>
          <cell r="G207">
            <v>0.81799999999999995</v>
          </cell>
          <cell r="H207">
            <v>0.81399999999999995</v>
          </cell>
          <cell r="I207">
            <v>0.79600000000000004</v>
          </cell>
          <cell r="J207">
            <v>0.77900000000000003</v>
          </cell>
          <cell r="K207">
            <v>0.76400000000000001</v>
          </cell>
          <cell r="L207">
            <v>0.751</v>
          </cell>
        </row>
        <row r="208">
          <cell r="F208" t="str">
            <v>Ded=50, C%=10/50, OOP Max=2050</v>
          </cell>
          <cell r="G208">
            <v>0.81499999999999995</v>
          </cell>
          <cell r="H208">
            <v>0.81200000000000006</v>
          </cell>
          <cell r="I208">
            <v>0.79300000000000004</v>
          </cell>
          <cell r="J208">
            <v>0.77600000000000002</v>
          </cell>
          <cell r="K208">
            <v>0.76200000000000001</v>
          </cell>
          <cell r="L208">
            <v>0.749</v>
          </cell>
        </row>
        <row r="209">
          <cell r="F209" t="str">
            <v>Ded=50, C%=10/50, OOP Max=2550</v>
          </cell>
          <cell r="G209">
            <v>0.81299999999999994</v>
          </cell>
          <cell r="H209">
            <v>0.81</v>
          </cell>
          <cell r="I209">
            <v>0.79200000000000004</v>
          </cell>
          <cell r="J209">
            <v>0.77500000000000002</v>
          </cell>
          <cell r="K209">
            <v>0.76</v>
          </cell>
          <cell r="L209">
            <v>0.747</v>
          </cell>
        </row>
        <row r="210">
          <cell r="F210" t="str">
            <v>Ded=50, C%=10/50, OOP Max=3050</v>
          </cell>
          <cell r="G210">
            <v>0.81100000000000005</v>
          </cell>
          <cell r="H210">
            <v>0.80900000000000005</v>
          </cell>
          <cell r="I210">
            <v>0.79</v>
          </cell>
          <cell r="J210">
            <v>0.77400000000000002</v>
          </cell>
          <cell r="K210">
            <v>0.75900000000000001</v>
          </cell>
          <cell r="L210">
            <v>0.746</v>
          </cell>
        </row>
        <row r="211">
          <cell r="F211" t="str">
            <v>Ded=50, C%=10/50, OOP Max=NA</v>
          </cell>
          <cell r="G211">
            <v>0.8</v>
          </cell>
          <cell r="H211">
            <v>0.80100000000000005</v>
          </cell>
          <cell r="I211">
            <v>0.78300000000000003</v>
          </cell>
          <cell r="J211">
            <v>0.76600000000000001</v>
          </cell>
          <cell r="K211">
            <v>0.751</v>
          </cell>
          <cell r="L211">
            <v>0.73899999999999999</v>
          </cell>
        </row>
        <row r="212">
          <cell r="F212" t="str">
            <v>Ded=50, C%=20/30, OOP Max=150</v>
          </cell>
          <cell r="G212">
            <v>0.83</v>
          </cell>
          <cell r="H212">
            <v>0.83299999999999996</v>
          </cell>
          <cell r="I212">
            <v>0.81499999999999995</v>
          </cell>
          <cell r="J212">
            <v>0.79800000000000004</v>
          </cell>
          <cell r="K212">
            <v>0.78300000000000003</v>
          </cell>
          <cell r="L212">
            <v>0.77100000000000002</v>
          </cell>
        </row>
        <row r="213">
          <cell r="F213" t="str">
            <v>Ded=50, C%=20/30, OOP Max=250</v>
          </cell>
          <cell r="G213">
            <v>0.81499999999999995</v>
          </cell>
          <cell r="H213">
            <v>0.82</v>
          </cell>
          <cell r="I213">
            <v>0.80100000000000005</v>
          </cell>
          <cell r="J213">
            <v>0.78400000000000003</v>
          </cell>
          <cell r="K213">
            <v>0.77</v>
          </cell>
          <cell r="L213">
            <v>0.75700000000000001</v>
          </cell>
        </row>
        <row r="214">
          <cell r="F214" t="str">
            <v>Ded=50, C%=20/30, OOP Max=350</v>
          </cell>
          <cell r="G214">
            <v>0.80400000000000005</v>
          </cell>
          <cell r="H214">
            <v>0.81</v>
          </cell>
          <cell r="I214">
            <v>0.79200000000000004</v>
          </cell>
          <cell r="J214">
            <v>0.77500000000000002</v>
          </cell>
          <cell r="K214">
            <v>0.76</v>
          </cell>
          <cell r="L214">
            <v>0.748</v>
          </cell>
        </row>
        <row r="215">
          <cell r="F215" t="str">
            <v>Ded=50, C%=20/30, OOP Max=450</v>
          </cell>
          <cell r="G215">
            <v>0.79600000000000004</v>
          </cell>
          <cell r="H215">
            <v>0.80300000000000005</v>
          </cell>
          <cell r="I215">
            <v>0.78500000000000003</v>
          </cell>
          <cell r="J215">
            <v>0.76800000000000002</v>
          </cell>
          <cell r="K215">
            <v>0.753</v>
          </cell>
          <cell r="L215">
            <v>0.74099999999999999</v>
          </cell>
        </row>
        <row r="216">
          <cell r="F216" t="str">
            <v>Ded=50, C%=20/30, OOP Max=650</v>
          </cell>
          <cell r="G216">
            <v>0.78400000000000003</v>
          </cell>
          <cell r="H216">
            <v>0.79300000000000004</v>
          </cell>
          <cell r="I216">
            <v>0.77400000000000002</v>
          </cell>
          <cell r="J216">
            <v>0.75800000000000001</v>
          </cell>
          <cell r="K216">
            <v>0.74299999999999999</v>
          </cell>
          <cell r="L216">
            <v>0.73</v>
          </cell>
        </row>
        <row r="217">
          <cell r="F217" t="str">
            <v>Ded=50, C%=20/30, OOP Max=850</v>
          </cell>
          <cell r="G217">
            <v>0.77500000000000002</v>
          </cell>
          <cell r="H217">
            <v>0.78500000000000003</v>
          </cell>
          <cell r="I217">
            <v>0.76700000000000002</v>
          </cell>
          <cell r="J217">
            <v>0.75</v>
          </cell>
          <cell r="K217">
            <v>0.73599999999999999</v>
          </cell>
          <cell r="L217">
            <v>0.72299999999999998</v>
          </cell>
        </row>
        <row r="218">
          <cell r="F218" t="str">
            <v>Ded=50, C%=20/30, OOP Max=1050</v>
          </cell>
          <cell r="G218">
            <v>0.76800000000000002</v>
          </cell>
          <cell r="H218">
            <v>0.78</v>
          </cell>
          <cell r="I218">
            <v>0.76100000000000001</v>
          </cell>
          <cell r="J218">
            <v>0.74399999999999999</v>
          </cell>
          <cell r="K218">
            <v>0.73</v>
          </cell>
          <cell r="L218">
            <v>0.71699999999999997</v>
          </cell>
        </row>
        <row r="219">
          <cell r="F219" t="str">
            <v>Ded=50, C%=20/30, OOP Max=1550</v>
          </cell>
          <cell r="G219">
            <v>0.75600000000000001</v>
          </cell>
          <cell r="H219">
            <v>0.77</v>
          </cell>
          <cell r="I219">
            <v>0.752</v>
          </cell>
          <cell r="J219">
            <v>0.73499999999999999</v>
          </cell>
          <cell r="K219">
            <v>0.72</v>
          </cell>
          <cell r="L219">
            <v>0.70799999999999996</v>
          </cell>
        </row>
        <row r="220">
          <cell r="F220" t="str">
            <v>Ded=50, C%=20/30, OOP Max=2050</v>
          </cell>
          <cell r="G220">
            <v>0.748</v>
          </cell>
          <cell r="H220">
            <v>0.76400000000000001</v>
          </cell>
          <cell r="I220">
            <v>0.746</v>
          </cell>
          <cell r="J220">
            <v>0.72899999999999998</v>
          </cell>
          <cell r="K220">
            <v>0.71499999999999997</v>
          </cell>
          <cell r="L220">
            <v>0.70199999999999996</v>
          </cell>
        </row>
        <row r="221">
          <cell r="F221" t="str">
            <v>Ded=50, C%=20/30, OOP Max=3050</v>
          </cell>
          <cell r="G221">
            <v>0.73899999999999999</v>
          </cell>
          <cell r="H221">
            <v>0.75700000000000001</v>
          </cell>
          <cell r="I221">
            <v>0.73899999999999999</v>
          </cell>
          <cell r="J221">
            <v>0.72199999999999998</v>
          </cell>
          <cell r="K221">
            <v>0.70799999999999996</v>
          </cell>
          <cell r="L221">
            <v>0.69499999999999995</v>
          </cell>
        </row>
        <row r="222">
          <cell r="F222" t="str">
            <v>Ded=50, C%=20/30, OOP Max=4050</v>
          </cell>
          <cell r="G222">
            <v>0.73399999999999999</v>
          </cell>
          <cell r="H222">
            <v>0.753</v>
          </cell>
          <cell r="I222">
            <v>0.73399999999999999</v>
          </cell>
          <cell r="J222">
            <v>0.71799999999999997</v>
          </cell>
          <cell r="K222">
            <v>0.70299999999999996</v>
          </cell>
          <cell r="L222">
            <v>0.69</v>
          </cell>
        </row>
        <row r="223">
          <cell r="F223" t="str">
            <v>Ded=50, C%=20/30, OOP Max=5050</v>
          </cell>
          <cell r="G223">
            <v>0.73</v>
          </cell>
          <cell r="H223">
            <v>0.749</v>
          </cell>
          <cell r="I223">
            <v>0.73099999999999998</v>
          </cell>
          <cell r="J223">
            <v>0.71399999999999997</v>
          </cell>
          <cell r="K223">
            <v>0.7</v>
          </cell>
          <cell r="L223">
            <v>0.68700000000000006</v>
          </cell>
        </row>
        <row r="224">
          <cell r="F224" t="str">
            <v>Ded=50, C%=20/30, OOP Max=6050</v>
          </cell>
          <cell r="G224">
            <v>0.72699999999999998</v>
          </cell>
          <cell r="H224">
            <v>0.747</v>
          </cell>
          <cell r="I224">
            <v>0.72799999999999998</v>
          </cell>
          <cell r="J224">
            <v>0.71199999999999997</v>
          </cell>
          <cell r="K224">
            <v>0.69699999999999995</v>
          </cell>
          <cell r="L224">
            <v>0.68500000000000005</v>
          </cell>
        </row>
        <row r="225">
          <cell r="F225" t="str">
            <v>Ded=50, C%=20/30, OOP Max=NA</v>
          </cell>
          <cell r="G225">
            <v>0.70599999999999996</v>
          </cell>
          <cell r="H225">
            <v>0.73199999999999998</v>
          </cell>
          <cell r="I225">
            <v>0.71399999999999997</v>
          </cell>
          <cell r="J225">
            <v>0.69699999999999995</v>
          </cell>
          <cell r="K225">
            <v>0.68300000000000005</v>
          </cell>
          <cell r="L225">
            <v>0.67</v>
          </cell>
        </row>
        <row r="226">
          <cell r="F226" t="str">
            <v>Ded=50, C%=20/40, OOP Max=150</v>
          </cell>
          <cell r="G226">
            <v>0.82399999999999995</v>
          </cell>
          <cell r="H226">
            <v>0.82799999999999996</v>
          </cell>
          <cell r="I226">
            <v>0.80900000000000005</v>
          </cell>
          <cell r="J226">
            <v>0.79200000000000004</v>
          </cell>
          <cell r="K226">
            <v>0.77800000000000002</v>
          </cell>
          <cell r="L226">
            <v>0.76500000000000001</v>
          </cell>
        </row>
        <row r="227">
          <cell r="F227" t="str">
            <v>Ded=50, C%=20/40, OOP Max=250</v>
          </cell>
          <cell r="G227">
            <v>0.80900000000000005</v>
          </cell>
          <cell r="H227">
            <v>0.81399999999999995</v>
          </cell>
          <cell r="I227">
            <v>0.79500000000000004</v>
          </cell>
          <cell r="J227">
            <v>0.77900000000000003</v>
          </cell>
          <cell r="K227">
            <v>0.76400000000000001</v>
          </cell>
          <cell r="L227">
            <v>0.751</v>
          </cell>
        </row>
        <row r="228">
          <cell r="F228" t="str">
            <v>Ded=50, C%=20/40, OOP Max=350</v>
          </cell>
          <cell r="G228">
            <v>0.79800000000000004</v>
          </cell>
          <cell r="H228">
            <v>0.80500000000000005</v>
          </cell>
          <cell r="I228">
            <v>0.78600000000000003</v>
          </cell>
          <cell r="J228">
            <v>0.76900000000000002</v>
          </cell>
          <cell r="K228">
            <v>0.755</v>
          </cell>
          <cell r="L228">
            <v>0.74199999999999999</v>
          </cell>
        </row>
        <row r="229">
          <cell r="F229" t="str">
            <v>Ded=50, C%=20/40, OOP Max=450</v>
          </cell>
          <cell r="G229">
            <v>0.79</v>
          </cell>
          <cell r="H229">
            <v>0.79800000000000004</v>
          </cell>
          <cell r="I229">
            <v>0.77900000000000003</v>
          </cell>
          <cell r="J229">
            <v>0.76200000000000001</v>
          </cell>
          <cell r="K229">
            <v>0.748</v>
          </cell>
          <cell r="L229">
            <v>0.73499999999999999</v>
          </cell>
        </row>
        <row r="230">
          <cell r="F230" t="str">
            <v>Ded=50, C%=20/40, OOP Max=650</v>
          </cell>
          <cell r="G230">
            <v>0.77800000000000002</v>
          </cell>
          <cell r="H230">
            <v>0.78700000000000003</v>
          </cell>
          <cell r="I230">
            <v>0.76900000000000002</v>
          </cell>
          <cell r="J230">
            <v>0.752</v>
          </cell>
          <cell r="K230">
            <v>0.73699999999999999</v>
          </cell>
          <cell r="L230">
            <v>0.72399999999999998</v>
          </cell>
        </row>
        <row r="231">
          <cell r="F231" t="str">
            <v>Ded=50, C%=20/40, OOP Max=850</v>
          </cell>
          <cell r="G231">
            <v>0.76900000000000002</v>
          </cell>
          <cell r="H231">
            <v>0.78</v>
          </cell>
          <cell r="I231">
            <v>0.76100000000000001</v>
          </cell>
          <cell r="J231">
            <v>0.74399999999999999</v>
          </cell>
          <cell r="K231">
            <v>0.73</v>
          </cell>
          <cell r="L231">
            <v>0.71699999999999997</v>
          </cell>
        </row>
        <row r="232">
          <cell r="F232" t="str">
            <v>Ded=50, C%=20/40, OOP Max=1050</v>
          </cell>
          <cell r="G232">
            <v>0.76200000000000001</v>
          </cell>
          <cell r="H232">
            <v>0.77400000000000002</v>
          </cell>
          <cell r="I232">
            <v>0.755</v>
          </cell>
          <cell r="J232">
            <v>0.73899999999999999</v>
          </cell>
          <cell r="K232">
            <v>0.72399999999999998</v>
          </cell>
          <cell r="L232">
            <v>0.71099999999999997</v>
          </cell>
        </row>
        <row r="233">
          <cell r="F233" t="str">
            <v>Ded=50, C%=20/40, OOP Max=1550</v>
          </cell>
          <cell r="G233">
            <v>0.75</v>
          </cell>
          <cell r="H233">
            <v>0.76400000000000001</v>
          </cell>
          <cell r="I233">
            <v>0.746</v>
          </cell>
          <cell r="J233">
            <v>0.72899999999999998</v>
          </cell>
          <cell r="K233">
            <v>0.71499999999999997</v>
          </cell>
          <cell r="L233">
            <v>0.70199999999999996</v>
          </cell>
        </row>
        <row r="234">
          <cell r="F234" t="str">
            <v>Ded=50, C%=20/40, OOP Max=2050</v>
          </cell>
          <cell r="G234">
            <v>0.74299999999999999</v>
          </cell>
          <cell r="H234">
            <v>0.75800000000000001</v>
          </cell>
          <cell r="I234">
            <v>0.74</v>
          </cell>
          <cell r="J234">
            <v>0.72299999999999998</v>
          </cell>
          <cell r="K234">
            <v>0.70899999999999996</v>
          </cell>
          <cell r="L234">
            <v>0.69599999999999995</v>
          </cell>
        </row>
        <row r="235">
          <cell r="F235" t="str">
            <v>Ded=50, C%=20/40, OOP Max=3050</v>
          </cell>
          <cell r="G235">
            <v>0.73399999999999999</v>
          </cell>
          <cell r="H235">
            <v>0.751</v>
          </cell>
          <cell r="I235">
            <v>0.73299999999999998</v>
          </cell>
          <cell r="J235">
            <v>0.71599999999999997</v>
          </cell>
          <cell r="K235">
            <v>0.70199999999999996</v>
          </cell>
          <cell r="L235">
            <v>0.68899999999999995</v>
          </cell>
        </row>
        <row r="236">
          <cell r="F236" t="str">
            <v>Ded=50, C%=20/40, OOP Max=4050</v>
          </cell>
          <cell r="G236">
            <v>0.72799999999999998</v>
          </cell>
          <cell r="H236">
            <v>0.747</v>
          </cell>
          <cell r="I236">
            <v>0.72799999999999998</v>
          </cell>
          <cell r="J236">
            <v>0.71199999999999997</v>
          </cell>
          <cell r="K236">
            <v>0.69699999999999995</v>
          </cell>
          <cell r="L236">
            <v>0.68500000000000005</v>
          </cell>
        </row>
        <row r="237">
          <cell r="F237" t="str">
            <v>Ded=50, C%=20/40, OOP Max=5050</v>
          </cell>
          <cell r="G237">
            <v>0.72399999999999998</v>
          </cell>
          <cell r="H237">
            <v>0.74299999999999999</v>
          </cell>
          <cell r="I237">
            <v>0.72499999999999998</v>
          </cell>
          <cell r="J237">
            <v>0.70799999999999996</v>
          </cell>
          <cell r="K237">
            <v>0.69399999999999995</v>
          </cell>
          <cell r="L237">
            <v>0.68100000000000005</v>
          </cell>
        </row>
        <row r="238">
          <cell r="F238" t="str">
            <v>Ded=50, C%=20/40, OOP Max=6050</v>
          </cell>
          <cell r="G238">
            <v>0.72099999999999997</v>
          </cell>
          <cell r="H238">
            <v>0.74099999999999999</v>
          </cell>
          <cell r="I238">
            <v>0.72299999999999998</v>
          </cell>
          <cell r="J238">
            <v>0.70599999999999996</v>
          </cell>
          <cell r="K238">
            <v>0.69199999999999995</v>
          </cell>
          <cell r="L238">
            <v>0.67900000000000005</v>
          </cell>
        </row>
        <row r="239">
          <cell r="F239" t="str">
            <v>Ded=50, C%=20/40, OOP Max=NA</v>
          </cell>
          <cell r="G239">
            <v>0.7</v>
          </cell>
          <cell r="H239">
            <v>0.72599999999999998</v>
          </cell>
          <cell r="I239">
            <v>0.70799999999999996</v>
          </cell>
          <cell r="J239">
            <v>0.69099999999999995</v>
          </cell>
          <cell r="K239">
            <v>0.67700000000000005</v>
          </cell>
          <cell r="L239">
            <v>0.66400000000000003</v>
          </cell>
        </row>
        <row r="240">
          <cell r="F240" t="str">
            <v>Ded=50, C%=20/50, OOP Max=150</v>
          </cell>
          <cell r="G240">
            <v>0.81799999999999995</v>
          </cell>
          <cell r="H240">
            <v>0.82199999999999995</v>
          </cell>
          <cell r="I240">
            <v>0.80300000000000005</v>
          </cell>
          <cell r="J240">
            <v>0.78600000000000003</v>
          </cell>
          <cell r="K240">
            <v>0.77200000000000002</v>
          </cell>
          <cell r="L240">
            <v>0.75900000000000001</v>
          </cell>
        </row>
        <row r="241">
          <cell r="F241" t="str">
            <v>Ded=50, C%=20/50, OOP Max=250</v>
          </cell>
          <cell r="G241">
            <v>0.80300000000000005</v>
          </cell>
          <cell r="H241">
            <v>0.80800000000000005</v>
          </cell>
          <cell r="I241">
            <v>0.79</v>
          </cell>
          <cell r="J241">
            <v>0.77300000000000002</v>
          </cell>
          <cell r="K241">
            <v>0.75800000000000001</v>
          </cell>
          <cell r="L241">
            <v>0.745</v>
          </cell>
        </row>
        <row r="242">
          <cell r="F242" t="str">
            <v>Ded=50, C%=20/50, OOP Max=350</v>
          </cell>
          <cell r="G242">
            <v>0.79200000000000004</v>
          </cell>
          <cell r="H242">
            <v>0.79900000000000004</v>
          </cell>
          <cell r="I242">
            <v>0.78</v>
          </cell>
          <cell r="J242">
            <v>0.76300000000000001</v>
          </cell>
          <cell r="K242">
            <v>0.749</v>
          </cell>
          <cell r="L242">
            <v>0.73599999999999999</v>
          </cell>
        </row>
        <row r="243">
          <cell r="F243" t="str">
            <v>Ded=50, C%=20/50, OOP Max=450</v>
          </cell>
          <cell r="G243">
            <v>0.78400000000000003</v>
          </cell>
          <cell r="H243">
            <v>0.79200000000000004</v>
          </cell>
          <cell r="I243">
            <v>0.77300000000000002</v>
          </cell>
          <cell r="J243">
            <v>0.75600000000000001</v>
          </cell>
          <cell r="K243">
            <v>0.74199999999999999</v>
          </cell>
          <cell r="L243">
            <v>0.72899999999999998</v>
          </cell>
        </row>
        <row r="244">
          <cell r="F244" t="str">
            <v>Ded=50, C%=20/50, OOP Max=650</v>
          </cell>
          <cell r="G244">
            <v>0.77200000000000002</v>
          </cell>
          <cell r="H244">
            <v>0.78100000000000003</v>
          </cell>
          <cell r="I244">
            <v>0.76300000000000001</v>
          </cell>
          <cell r="J244">
            <v>0.746</v>
          </cell>
          <cell r="K244">
            <v>0.73099999999999998</v>
          </cell>
          <cell r="L244">
            <v>0.71899999999999997</v>
          </cell>
        </row>
        <row r="245">
          <cell r="F245" t="str">
            <v>Ded=50, C%=20/50, OOP Max=850</v>
          </cell>
          <cell r="G245">
            <v>0.76300000000000001</v>
          </cell>
          <cell r="H245">
            <v>0.77400000000000002</v>
          </cell>
          <cell r="I245">
            <v>0.755</v>
          </cell>
          <cell r="J245">
            <v>0.73899999999999999</v>
          </cell>
          <cell r="K245">
            <v>0.72399999999999998</v>
          </cell>
          <cell r="L245">
            <v>0.71099999999999997</v>
          </cell>
        </row>
        <row r="246">
          <cell r="F246" t="str">
            <v>Ded=50, C%=20/50, OOP Max=1050</v>
          </cell>
          <cell r="G246">
            <v>0.75600000000000001</v>
          </cell>
          <cell r="H246">
            <v>0.76800000000000002</v>
          </cell>
          <cell r="I246">
            <v>0.75</v>
          </cell>
          <cell r="J246">
            <v>0.73299999999999998</v>
          </cell>
          <cell r="K246">
            <v>0.71799999999999997</v>
          </cell>
          <cell r="L246">
            <v>0.70599999999999996</v>
          </cell>
        </row>
        <row r="247">
          <cell r="F247" t="str">
            <v>Ded=50, C%=20/50, OOP Max=1550</v>
          </cell>
          <cell r="G247">
            <v>0.74399999999999999</v>
          </cell>
          <cell r="H247">
            <v>0.75900000000000001</v>
          </cell>
          <cell r="I247">
            <v>0.74</v>
          </cell>
          <cell r="J247">
            <v>0.72299999999999998</v>
          </cell>
          <cell r="K247">
            <v>0.70899999999999996</v>
          </cell>
          <cell r="L247">
            <v>0.69599999999999995</v>
          </cell>
        </row>
        <row r="248">
          <cell r="F248" t="str">
            <v>Ded=50, C%=20/50, OOP Max=2050</v>
          </cell>
          <cell r="G248">
            <v>0.73699999999999999</v>
          </cell>
          <cell r="H248">
            <v>0.753</v>
          </cell>
          <cell r="I248">
            <v>0.73399999999999999</v>
          </cell>
          <cell r="J248">
            <v>0.71799999999999997</v>
          </cell>
          <cell r="K248">
            <v>0.70299999999999996</v>
          </cell>
          <cell r="L248">
            <v>0.69</v>
          </cell>
        </row>
        <row r="249">
          <cell r="F249" t="str">
            <v>Ded=50, C%=20/50, OOP Max=3050</v>
          </cell>
          <cell r="G249">
            <v>0.72799999999999998</v>
          </cell>
          <cell r="H249">
            <v>0.746</v>
          </cell>
          <cell r="I249">
            <v>0.72699999999999998</v>
          </cell>
          <cell r="J249">
            <v>0.71</v>
          </cell>
          <cell r="K249">
            <v>0.69599999999999995</v>
          </cell>
          <cell r="L249">
            <v>0.68300000000000005</v>
          </cell>
        </row>
        <row r="250">
          <cell r="F250" t="str">
            <v>Ded=50, C%=20/50, OOP Max=4050</v>
          </cell>
          <cell r="G250">
            <v>0.72199999999999998</v>
          </cell>
          <cell r="H250">
            <v>0.74099999999999999</v>
          </cell>
          <cell r="I250">
            <v>0.72299999999999998</v>
          </cell>
          <cell r="J250">
            <v>0.70599999999999996</v>
          </cell>
          <cell r="K250">
            <v>0.69199999999999995</v>
          </cell>
          <cell r="L250">
            <v>0.67900000000000005</v>
          </cell>
        </row>
        <row r="251">
          <cell r="F251" t="str">
            <v>Ded=50, C%=20/50, OOP Max=5050</v>
          </cell>
          <cell r="G251">
            <v>0.71799999999999997</v>
          </cell>
          <cell r="H251">
            <v>0.73799999999999999</v>
          </cell>
          <cell r="I251">
            <v>0.71899999999999997</v>
          </cell>
          <cell r="J251">
            <v>0.70299999999999996</v>
          </cell>
          <cell r="K251">
            <v>0.68799999999999994</v>
          </cell>
          <cell r="L251">
            <v>0.67600000000000005</v>
          </cell>
        </row>
        <row r="252">
          <cell r="F252" t="str">
            <v>Ded=50, C%=20/50, OOP Max=6050</v>
          </cell>
          <cell r="G252">
            <v>0.71499999999999997</v>
          </cell>
          <cell r="H252">
            <v>0.73499999999999999</v>
          </cell>
          <cell r="I252">
            <v>0.71699999999999997</v>
          </cell>
          <cell r="J252">
            <v>0.7</v>
          </cell>
          <cell r="K252">
            <v>0.68600000000000005</v>
          </cell>
          <cell r="L252">
            <v>0.67300000000000004</v>
          </cell>
        </row>
        <row r="253">
          <cell r="F253" t="str">
            <v>Ded=50, C%=20/50, OOP Max=NA</v>
          </cell>
          <cell r="G253">
            <v>0.69499999999999995</v>
          </cell>
          <cell r="H253">
            <v>0.72</v>
          </cell>
          <cell r="I253">
            <v>0.70199999999999996</v>
          </cell>
          <cell r="J253">
            <v>0.68500000000000005</v>
          </cell>
          <cell r="K253">
            <v>0.67100000000000004</v>
          </cell>
          <cell r="L253">
            <v>0.65800000000000003</v>
          </cell>
        </row>
        <row r="254">
          <cell r="F254" t="str">
            <v>Ded=50, C%=30/40, OOP Max=200</v>
          </cell>
          <cell r="G254">
            <v>0.79500000000000004</v>
          </cell>
          <cell r="H254">
            <v>0.80900000000000005</v>
          </cell>
          <cell r="I254">
            <v>0.79</v>
          </cell>
          <cell r="J254">
            <v>0.77300000000000002</v>
          </cell>
          <cell r="K254">
            <v>0.75900000000000001</v>
          </cell>
          <cell r="L254">
            <v>0.746</v>
          </cell>
        </row>
        <row r="255">
          <cell r="F255" t="str">
            <v>Ded=50, C%=30/40, OOP Max=350</v>
          </cell>
          <cell r="G255">
            <v>0.77300000000000002</v>
          </cell>
          <cell r="H255">
            <v>0.78900000000000003</v>
          </cell>
          <cell r="I255">
            <v>0.77</v>
          </cell>
          <cell r="J255">
            <v>0.753</v>
          </cell>
          <cell r="K255">
            <v>0.73899999999999999</v>
          </cell>
          <cell r="L255">
            <v>0.72599999999999998</v>
          </cell>
        </row>
        <row r="256">
          <cell r="F256" t="str">
            <v>Ded=50, C%=30/40, OOP Max=500</v>
          </cell>
          <cell r="G256">
            <v>0.75700000000000001</v>
          </cell>
          <cell r="H256">
            <v>0.77500000000000002</v>
          </cell>
          <cell r="I256">
            <v>0.75600000000000001</v>
          </cell>
          <cell r="J256">
            <v>0.73899999999999999</v>
          </cell>
          <cell r="K256">
            <v>0.72499999999999998</v>
          </cell>
          <cell r="L256">
            <v>0.71199999999999997</v>
          </cell>
        </row>
        <row r="257">
          <cell r="F257" t="str">
            <v>Ded=50, C%=30/40, OOP Max=650</v>
          </cell>
          <cell r="G257">
            <v>0.745</v>
          </cell>
          <cell r="H257">
            <v>0.76400000000000001</v>
          </cell>
          <cell r="I257">
            <v>0.745</v>
          </cell>
          <cell r="J257">
            <v>0.72899999999999998</v>
          </cell>
          <cell r="K257">
            <v>0.71399999999999997</v>
          </cell>
          <cell r="L257">
            <v>0.70099999999999996</v>
          </cell>
        </row>
        <row r="258">
          <cell r="F258" t="str">
            <v>Ded=50, C%=30/40, OOP Max=950</v>
          </cell>
          <cell r="G258">
            <v>0.72699999999999998</v>
          </cell>
          <cell r="H258">
            <v>0.748</v>
          </cell>
          <cell r="I258">
            <v>0.73</v>
          </cell>
          <cell r="J258">
            <v>0.71299999999999997</v>
          </cell>
          <cell r="K258">
            <v>0.69899999999999995</v>
          </cell>
          <cell r="L258">
            <v>0.68600000000000005</v>
          </cell>
        </row>
        <row r="259">
          <cell r="F259" t="str">
            <v>Ded=50, C%=30/40, OOP Max=1250</v>
          </cell>
          <cell r="G259">
            <v>0.71399999999999997</v>
          </cell>
          <cell r="H259">
            <v>0.73699999999999999</v>
          </cell>
          <cell r="I259">
            <v>0.71899999999999997</v>
          </cell>
          <cell r="J259">
            <v>0.70199999999999996</v>
          </cell>
          <cell r="K259">
            <v>0.68799999999999994</v>
          </cell>
          <cell r="L259">
            <v>0.67500000000000004</v>
          </cell>
        </row>
        <row r="260">
          <cell r="F260" t="str">
            <v>Ded=50, C%=30/40, OOP Max=1550</v>
          </cell>
          <cell r="G260">
            <v>0.70299999999999996</v>
          </cell>
          <cell r="H260">
            <v>0.72799999999999998</v>
          </cell>
          <cell r="I260">
            <v>0.71</v>
          </cell>
          <cell r="J260">
            <v>0.69299999999999995</v>
          </cell>
          <cell r="K260">
            <v>0.67900000000000005</v>
          </cell>
          <cell r="L260">
            <v>0.66600000000000004</v>
          </cell>
        </row>
        <row r="261">
          <cell r="F261" t="str">
            <v>Ded=50, C%=30/40, OOP Max=2300</v>
          </cell>
          <cell r="G261">
            <v>0.68600000000000005</v>
          </cell>
          <cell r="H261">
            <v>0.71399999999999997</v>
          </cell>
          <cell r="I261">
            <v>0.69599999999999995</v>
          </cell>
          <cell r="J261">
            <v>0.67900000000000005</v>
          </cell>
          <cell r="K261">
            <v>0.66500000000000004</v>
          </cell>
          <cell r="L261">
            <v>0.65200000000000002</v>
          </cell>
        </row>
        <row r="262">
          <cell r="F262" t="str">
            <v>Ded=50, C%=30/40, OOP Max=3050</v>
          </cell>
          <cell r="G262">
            <v>0.67500000000000004</v>
          </cell>
          <cell r="H262">
            <v>0.70499999999999996</v>
          </cell>
          <cell r="I262">
            <v>0.68700000000000006</v>
          </cell>
          <cell r="J262">
            <v>0.67100000000000004</v>
          </cell>
          <cell r="K262">
            <v>0.65600000000000003</v>
          </cell>
          <cell r="L262">
            <v>0.64400000000000002</v>
          </cell>
        </row>
        <row r="263">
          <cell r="F263" t="str">
            <v>Ded=50, C%=30/40, OOP Max=4550</v>
          </cell>
          <cell r="G263">
            <v>0.66100000000000003</v>
          </cell>
          <cell r="H263">
            <v>0.69499999999999995</v>
          </cell>
          <cell r="I263">
            <v>0.67700000000000005</v>
          </cell>
          <cell r="J263">
            <v>0.66</v>
          </cell>
          <cell r="K263">
            <v>0.64600000000000002</v>
          </cell>
          <cell r="L263">
            <v>0.63300000000000001</v>
          </cell>
        </row>
        <row r="264">
          <cell r="F264" t="str">
            <v>Ded=50, C%=30/40, OOP Max=6050</v>
          </cell>
          <cell r="G264">
            <v>0.65300000000000002</v>
          </cell>
          <cell r="H264">
            <v>0.68799999999999994</v>
          </cell>
          <cell r="I264">
            <v>0.67</v>
          </cell>
          <cell r="J264">
            <v>0.65300000000000002</v>
          </cell>
          <cell r="K264">
            <v>0.63900000000000001</v>
          </cell>
          <cell r="L264">
            <v>0.626</v>
          </cell>
        </row>
        <row r="265">
          <cell r="F265" t="str">
            <v>Ded=50, C%=30/40, OOP Max=7550</v>
          </cell>
          <cell r="G265">
            <v>0.64700000000000002</v>
          </cell>
          <cell r="H265">
            <v>0.68300000000000005</v>
          </cell>
          <cell r="I265">
            <v>0.66500000000000004</v>
          </cell>
          <cell r="J265">
            <v>0.64800000000000002</v>
          </cell>
          <cell r="K265">
            <v>0.63400000000000001</v>
          </cell>
          <cell r="L265">
            <v>0.622</v>
          </cell>
        </row>
        <row r="266">
          <cell r="F266" t="str">
            <v>Ded=50, C%=30/40, OOP Max=9050</v>
          </cell>
          <cell r="G266">
            <v>0.64200000000000002</v>
          </cell>
          <cell r="H266">
            <v>0.67900000000000005</v>
          </cell>
          <cell r="I266">
            <v>0.66100000000000003</v>
          </cell>
          <cell r="J266">
            <v>0.64500000000000002</v>
          </cell>
          <cell r="K266">
            <v>0.63</v>
          </cell>
          <cell r="L266">
            <v>0.61799999999999999</v>
          </cell>
        </row>
        <row r="267">
          <cell r="F267" t="str">
            <v>Ded=50, C%=30/50, OOP Max=200</v>
          </cell>
          <cell r="G267">
            <v>0.79</v>
          </cell>
          <cell r="H267">
            <v>0.80300000000000005</v>
          </cell>
          <cell r="I267">
            <v>0.78500000000000003</v>
          </cell>
          <cell r="J267">
            <v>0.76800000000000002</v>
          </cell>
          <cell r="K267">
            <v>0.753</v>
          </cell>
          <cell r="L267">
            <v>0.74</v>
          </cell>
        </row>
        <row r="268">
          <cell r="F268" t="str">
            <v>Ded=50, C%=30/50, OOP Max=350</v>
          </cell>
          <cell r="G268">
            <v>0.76700000000000002</v>
          </cell>
          <cell r="H268">
            <v>0.78300000000000003</v>
          </cell>
          <cell r="I268">
            <v>0.76400000000000001</v>
          </cell>
          <cell r="J268">
            <v>0.748</v>
          </cell>
          <cell r="K268">
            <v>0.73299999999999998</v>
          </cell>
          <cell r="L268">
            <v>0.72</v>
          </cell>
        </row>
        <row r="269">
          <cell r="F269" t="str">
            <v>Ded=50, C%=30/50, OOP Max=500</v>
          </cell>
          <cell r="G269">
            <v>0.751</v>
          </cell>
          <cell r="H269">
            <v>0.76900000000000002</v>
          </cell>
          <cell r="I269">
            <v>0.75</v>
          </cell>
          <cell r="J269">
            <v>0.73299999999999998</v>
          </cell>
          <cell r="K269">
            <v>0.71899999999999997</v>
          </cell>
          <cell r="L269">
            <v>0.70599999999999996</v>
          </cell>
        </row>
        <row r="270">
          <cell r="F270" t="str">
            <v>Ded=50, C%=30/50, OOP Max=650</v>
          </cell>
          <cell r="G270">
            <v>0.73899999999999999</v>
          </cell>
          <cell r="H270">
            <v>0.75800000000000001</v>
          </cell>
          <cell r="I270">
            <v>0.74</v>
          </cell>
          <cell r="J270">
            <v>0.72299999999999998</v>
          </cell>
          <cell r="K270">
            <v>0.70799999999999996</v>
          </cell>
          <cell r="L270">
            <v>0.69599999999999995</v>
          </cell>
        </row>
        <row r="271">
          <cell r="F271" t="str">
            <v>Ded=50, C%=30/50, OOP Max=950</v>
          </cell>
          <cell r="G271">
            <v>0.72099999999999997</v>
          </cell>
          <cell r="H271">
            <v>0.74299999999999999</v>
          </cell>
          <cell r="I271">
            <v>0.72399999999999998</v>
          </cell>
          <cell r="J271">
            <v>0.70699999999999996</v>
          </cell>
          <cell r="K271">
            <v>0.69299999999999995</v>
          </cell>
          <cell r="L271">
            <v>0.68</v>
          </cell>
        </row>
        <row r="272">
          <cell r="F272" t="str">
            <v>Ded=50, C%=30/50, OOP Max=1250</v>
          </cell>
          <cell r="G272">
            <v>0.70799999999999996</v>
          </cell>
          <cell r="H272">
            <v>0.73099999999999998</v>
          </cell>
          <cell r="I272">
            <v>0.71299999999999997</v>
          </cell>
          <cell r="J272">
            <v>0.69599999999999995</v>
          </cell>
          <cell r="K272">
            <v>0.68200000000000005</v>
          </cell>
          <cell r="L272">
            <v>0.66900000000000004</v>
          </cell>
        </row>
        <row r="273">
          <cell r="F273" t="str">
            <v>Ded=50, C%=30/50, OOP Max=1550</v>
          </cell>
          <cell r="G273">
            <v>0.69799999999999995</v>
          </cell>
          <cell r="H273">
            <v>0.72299999999999998</v>
          </cell>
          <cell r="I273">
            <v>0.70399999999999996</v>
          </cell>
          <cell r="J273">
            <v>0.68799999999999994</v>
          </cell>
          <cell r="K273">
            <v>0.67300000000000004</v>
          </cell>
          <cell r="L273">
            <v>0.66100000000000003</v>
          </cell>
        </row>
        <row r="274">
          <cell r="F274" t="str">
            <v>Ded=50, C%=30/50, OOP Max=2300</v>
          </cell>
          <cell r="G274">
            <v>0.68</v>
          </cell>
          <cell r="H274">
            <v>0.70799999999999996</v>
          </cell>
          <cell r="I274">
            <v>0.69</v>
          </cell>
          <cell r="J274">
            <v>0.67400000000000004</v>
          </cell>
          <cell r="K274">
            <v>0.65900000000000003</v>
          </cell>
          <cell r="L274">
            <v>0.64700000000000002</v>
          </cell>
        </row>
        <row r="275">
          <cell r="F275" t="str">
            <v>Ded=50, C%=30/50, OOP Max=3050</v>
          </cell>
          <cell r="G275">
            <v>0.66900000000000004</v>
          </cell>
          <cell r="H275">
            <v>0.7</v>
          </cell>
          <cell r="I275">
            <v>0.68100000000000005</v>
          </cell>
          <cell r="J275">
            <v>0.66500000000000004</v>
          </cell>
          <cell r="K275">
            <v>0.65100000000000002</v>
          </cell>
          <cell r="L275">
            <v>0.63800000000000001</v>
          </cell>
        </row>
        <row r="276">
          <cell r="F276" t="str">
            <v>Ded=50, C%=30/50, OOP Max=4550</v>
          </cell>
          <cell r="G276">
            <v>0.65600000000000003</v>
          </cell>
          <cell r="H276">
            <v>0.68899999999999995</v>
          </cell>
          <cell r="I276">
            <v>0.67100000000000004</v>
          </cell>
          <cell r="J276">
            <v>0.65400000000000003</v>
          </cell>
          <cell r="K276">
            <v>0.64</v>
          </cell>
          <cell r="L276">
            <v>0.627</v>
          </cell>
        </row>
        <row r="277">
          <cell r="F277" t="str">
            <v>Ded=50, C%=30/50, OOP Max=6050</v>
          </cell>
          <cell r="G277">
            <v>0.64700000000000002</v>
          </cell>
          <cell r="H277">
            <v>0.68200000000000005</v>
          </cell>
          <cell r="I277">
            <v>0.66400000000000003</v>
          </cell>
          <cell r="J277">
            <v>0.64800000000000002</v>
          </cell>
          <cell r="K277">
            <v>0.63300000000000001</v>
          </cell>
          <cell r="L277">
            <v>0.621</v>
          </cell>
        </row>
        <row r="278">
          <cell r="F278" t="str">
            <v>Ded=50, C%=30/50, OOP Max=7550</v>
          </cell>
          <cell r="G278">
            <v>0.64100000000000001</v>
          </cell>
          <cell r="H278">
            <v>0.67700000000000005</v>
          </cell>
          <cell r="I278">
            <v>0.65900000000000003</v>
          </cell>
          <cell r="J278">
            <v>0.64300000000000002</v>
          </cell>
          <cell r="K278">
            <v>0.628</v>
          </cell>
          <cell r="L278">
            <v>0.61599999999999999</v>
          </cell>
        </row>
        <row r="279">
          <cell r="F279" t="str">
            <v>Ded=50, C%=30/50, OOP Max=9050</v>
          </cell>
          <cell r="G279">
            <v>0.63700000000000001</v>
          </cell>
          <cell r="H279">
            <v>0.67400000000000004</v>
          </cell>
          <cell r="I279">
            <v>0.65500000000000003</v>
          </cell>
          <cell r="J279">
            <v>0.63900000000000001</v>
          </cell>
          <cell r="K279">
            <v>0.625</v>
          </cell>
          <cell r="L279">
            <v>0.61199999999999999</v>
          </cell>
        </row>
        <row r="280">
          <cell r="F280" t="str">
            <v>Ded=50, C%=30/50, OOP Max=NA</v>
          </cell>
          <cell r="G280">
            <v>0.60699999999999998</v>
          </cell>
          <cell r="H280">
            <v>0.65100000000000002</v>
          </cell>
          <cell r="I280">
            <v>0.63300000000000001</v>
          </cell>
          <cell r="J280">
            <v>0.61699999999999999</v>
          </cell>
          <cell r="K280">
            <v>0.60299999999999998</v>
          </cell>
          <cell r="L280">
            <v>0.59</v>
          </cell>
        </row>
        <row r="281">
          <cell r="F281" t="str">
            <v>Ded=100, C%=0/10, OOP Max=NA</v>
          </cell>
          <cell r="G281">
            <v>0.93400000000000005</v>
          </cell>
          <cell r="H281">
            <v>0.89800000000000002</v>
          </cell>
          <cell r="I281">
            <v>0.879</v>
          </cell>
          <cell r="J281">
            <v>0.86199999999999999</v>
          </cell>
          <cell r="K281">
            <v>0.84699999999999998</v>
          </cell>
          <cell r="L281">
            <v>0.83399999999999996</v>
          </cell>
        </row>
        <row r="282">
          <cell r="F282" t="str">
            <v>Ded=100, C%=0/20, OOP Max=NA</v>
          </cell>
          <cell r="G282">
            <v>0.92700000000000005</v>
          </cell>
          <cell r="H282">
            <v>0.89100000000000001</v>
          </cell>
          <cell r="I282">
            <v>0.872</v>
          </cell>
          <cell r="J282">
            <v>0.85499999999999998</v>
          </cell>
          <cell r="K282">
            <v>0.84</v>
          </cell>
          <cell r="L282">
            <v>0.82699999999999996</v>
          </cell>
        </row>
        <row r="283">
          <cell r="F283" t="str">
            <v>Ded=100, C%=0/30, OOP Max=NA</v>
          </cell>
          <cell r="G283">
            <v>0.92100000000000004</v>
          </cell>
          <cell r="H283">
            <v>0.88400000000000001</v>
          </cell>
          <cell r="I283">
            <v>0.86499999999999999</v>
          </cell>
          <cell r="J283">
            <v>0.84799999999999998</v>
          </cell>
          <cell r="K283">
            <v>0.83399999999999996</v>
          </cell>
          <cell r="L283">
            <v>0.82099999999999995</v>
          </cell>
        </row>
        <row r="284">
          <cell r="F284" t="str">
            <v>Ded=100, C%=0/40, OOP Max=NA</v>
          </cell>
          <cell r="G284">
            <v>0.91400000000000003</v>
          </cell>
          <cell r="H284">
            <v>0.878</v>
          </cell>
          <cell r="I284">
            <v>0.85899999999999999</v>
          </cell>
          <cell r="J284">
            <v>0.84199999999999997</v>
          </cell>
          <cell r="K284">
            <v>0.82699999999999996</v>
          </cell>
          <cell r="L284">
            <v>0.81499999999999995</v>
          </cell>
        </row>
        <row r="285">
          <cell r="F285" t="str">
            <v>Ded=100, C%=0/50, OOP Max=NA</v>
          </cell>
          <cell r="G285">
            <v>0.90800000000000003</v>
          </cell>
          <cell r="H285">
            <v>0.872</v>
          </cell>
          <cell r="I285">
            <v>0.85299999999999998</v>
          </cell>
          <cell r="J285">
            <v>0.83599999999999997</v>
          </cell>
          <cell r="K285">
            <v>0.82199999999999995</v>
          </cell>
          <cell r="L285">
            <v>0.80900000000000005</v>
          </cell>
        </row>
        <row r="286">
          <cell r="F286" t="str">
            <v>Ded=100, C%=5/15, OOP Max=300</v>
          </cell>
          <cell r="G286">
            <v>0.88200000000000001</v>
          </cell>
          <cell r="H286">
            <v>0.86099999999999999</v>
          </cell>
          <cell r="I286">
            <v>0.84199999999999997</v>
          </cell>
          <cell r="J286">
            <v>0.82499999999999996</v>
          </cell>
          <cell r="K286">
            <v>0.81100000000000005</v>
          </cell>
          <cell r="L286">
            <v>0.79800000000000004</v>
          </cell>
        </row>
        <row r="287">
          <cell r="F287" t="str">
            <v>Ded=100, C%=5/25, OOP Max=300</v>
          </cell>
          <cell r="G287">
            <v>0.875</v>
          </cell>
          <cell r="H287">
            <v>0.85499999999999998</v>
          </cell>
          <cell r="I287">
            <v>0.83599999999999997</v>
          </cell>
          <cell r="J287">
            <v>0.81899999999999995</v>
          </cell>
          <cell r="K287">
            <v>0.80400000000000005</v>
          </cell>
          <cell r="L287">
            <v>0.79100000000000004</v>
          </cell>
        </row>
        <row r="288">
          <cell r="F288" t="str">
            <v>Ded=100, C%=5/35, OOP Max=300</v>
          </cell>
          <cell r="G288">
            <v>0.86799999999999999</v>
          </cell>
          <cell r="H288">
            <v>0.84899999999999998</v>
          </cell>
          <cell r="I288">
            <v>0.83</v>
          </cell>
          <cell r="J288">
            <v>0.81299999999999994</v>
          </cell>
          <cell r="K288">
            <v>0.79800000000000004</v>
          </cell>
          <cell r="L288">
            <v>0.78500000000000003</v>
          </cell>
        </row>
        <row r="289">
          <cell r="F289" t="str">
            <v>Ded=100, C%=5/45, OOP Max=300</v>
          </cell>
          <cell r="G289">
            <v>0.86299999999999999</v>
          </cell>
          <cell r="H289">
            <v>0.84299999999999997</v>
          </cell>
          <cell r="I289">
            <v>0.82399999999999995</v>
          </cell>
          <cell r="J289">
            <v>0.80700000000000005</v>
          </cell>
          <cell r="K289">
            <v>0.79200000000000004</v>
          </cell>
          <cell r="L289">
            <v>0.78</v>
          </cell>
        </row>
        <row r="290">
          <cell r="F290" t="str">
            <v>Ded=100, C%=10/20, OOP Max=150</v>
          </cell>
          <cell r="G290">
            <v>0.86099999999999999</v>
          </cell>
          <cell r="H290">
            <v>0.85099999999999998</v>
          </cell>
          <cell r="I290">
            <v>0.83199999999999996</v>
          </cell>
          <cell r="J290">
            <v>0.81499999999999995</v>
          </cell>
          <cell r="K290">
            <v>0.80100000000000005</v>
          </cell>
          <cell r="L290">
            <v>0.78800000000000003</v>
          </cell>
        </row>
        <row r="291">
          <cell r="F291" t="str">
            <v>Ded=100, C%=10/20, OOP Max=200</v>
          </cell>
          <cell r="G291">
            <v>0.85399999999999998</v>
          </cell>
          <cell r="H291">
            <v>0.84399999999999997</v>
          </cell>
          <cell r="I291">
            <v>0.82599999999999996</v>
          </cell>
          <cell r="J291">
            <v>0.80900000000000005</v>
          </cell>
          <cell r="K291">
            <v>0.79400000000000004</v>
          </cell>
          <cell r="L291">
            <v>0.78100000000000003</v>
          </cell>
        </row>
        <row r="292">
          <cell r="F292" t="str">
            <v>Ded=100, C%=10/20, OOP Max=250</v>
          </cell>
          <cell r="G292">
            <v>0.84799999999999998</v>
          </cell>
          <cell r="H292">
            <v>0.84</v>
          </cell>
          <cell r="I292">
            <v>0.82099999999999995</v>
          </cell>
          <cell r="J292">
            <v>0.80400000000000005</v>
          </cell>
          <cell r="K292">
            <v>0.78900000000000003</v>
          </cell>
          <cell r="L292">
            <v>0.77600000000000002</v>
          </cell>
        </row>
        <row r="293">
          <cell r="F293" t="str">
            <v>Ded=100, C%=10/20, OOP Max=300</v>
          </cell>
          <cell r="G293">
            <v>0.84399999999999997</v>
          </cell>
          <cell r="H293">
            <v>0.83599999999999997</v>
          </cell>
          <cell r="I293">
            <v>0.81699999999999995</v>
          </cell>
          <cell r="J293">
            <v>0.8</v>
          </cell>
          <cell r="K293">
            <v>0.78600000000000003</v>
          </cell>
          <cell r="L293">
            <v>0.77300000000000002</v>
          </cell>
        </row>
        <row r="294">
          <cell r="F294" t="str">
            <v>Ded=100, C%=10/20, OOP Max=350</v>
          </cell>
          <cell r="G294">
            <v>0.84099999999999997</v>
          </cell>
          <cell r="H294">
            <v>0.83299999999999996</v>
          </cell>
          <cell r="I294">
            <v>0.81399999999999995</v>
          </cell>
          <cell r="J294">
            <v>0.79800000000000004</v>
          </cell>
          <cell r="K294">
            <v>0.78300000000000003</v>
          </cell>
          <cell r="L294">
            <v>0.77</v>
          </cell>
        </row>
        <row r="295">
          <cell r="F295" t="str">
            <v>Ded=100, C%=10/20, OOP Max=400</v>
          </cell>
          <cell r="G295">
            <v>0.83799999999999997</v>
          </cell>
          <cell r="H295">
            <v>0.83099999999999996</v>
          </cell>
          <cell r="I295">
            <v>0.81200000000000006</v>
          </cell>
          <cell r="J295">
            <v>0.79500000000000004</v>
          </cell>
          <cell r="K295">
            <v>0.78100000000000003</v>
          </cell>
          <cell r="L295">
            <v>0.76800000000000002</v>
          </cell>
        </row>
        <row r="296">
          <cell r="F296" t="str">
            <v>Ded=100, C%=10/20, OOP Max=500</v>
          </cell>
          <cell r="G296">
            <v>0.83399999999999996</v>
          </cell>
          <cell r="H296">
            <v>0.82699999999999996</v>
          </cell>
          <cell r="I296">
            <v>0.80800000000000005</v>
          </cell>
          <cell r="J296">
            <v>0.79100000000000004</v>
          </cell>
          <cell r="K296">
            <v>0.77700000000000002</v>
          </cell>
          <cell r="L296">
            <v>0.76400000000000001</v>
          </cell>
        </row>
        <row r="297">
          <cell r="F297" t="str">
            <v>Ded=100, C%=10/20, OOP Max=600</v>
          </cell>
          <cell r="G297">
            <v>0.83</v>
          </cell>
          <cell r="H297">
            <v>0.82399999999999995</v>
          </cell>
          <cell r="I297">
            <v>0.80500000000000005</v>
          </cell>
          <cell r="J297">
            <v>0.78900000000000003</v>
          </cell>
          <cell r="K297">
            <v>0.77400000000000002</v>
          </cell>
          <cell r="L297">
            <v>0.76100000000000001</v>
          </cell>
        </row>
        <row r="298">
          <cell r="F298" t="str">
            <v>Ded=100, C%=10/20, OOP Max=850</v>
          </cell>
          <cell r="G298">
            <v>0.82399999999999995</v>
          </cell>
          <cell r="H298">
            <v>0.81899999999999995</v>
          </cell>
          <cell r="I298">
            <v>0.80100000000000005</v>
          </cell>
          <cell r="J298">
            <v>0.78400000000000003</v>
          </cell>
          <cell r="K298">
            <v>0.76900000000000002</v>
          </cell>
          <cell r="L298">
            <v>0.75600000000000001</v>
          </cell>
        </row>
        <row r="299">
          <cell r="F299" t="str">
            <v>Ded=100, C%=10/20, OOP Max=1100</v>
          </cell>
          <cell r="G299">
            <v>0.82</v>
          </cell>
          <cell r="H299">
            <v>0.81599999999999995</v>
          </cell>
          <cell r="I299">
            <v>0.79800000000000004</v>
          </cell>
          <cell r="J299">
            <v>0.78100000000000003</v>
          </cell>
          <cell r="K299">
            <v>0.76600000000000001</v>
          </cell>
          <cell r="L299">
            <v>0.753</v>
          </cell>
        </row>
        <row r="300">
          <cell r="F300" t="str">
            <v>Ded=100, C%=10/20, OOP Max=1600</v>
          </cell>
          <cell r="G300">
            <v>0.81599999999999995</v>
          </cell>
          <cell r="H300">
            <v>0.81299999999999994</v>
          </cell>
          <cell r="I300">
            <v>0.79400000000000004</v>
          </cell>
          <cell r="J300">
            <v>0.77700000000000002</v>
          </cell>
          <cell r="K300">
            <v>0.76300000000000001</v>
          </cell>
          <cell r="L300">
            <v>0.75</v>
          </cell>
        </row>
        <row r="301">
          <cell r="F301" t="str">
            <v>Ded=100, C%=10/20, OOP Max=2100</v>
          </cell>
          <cell r="G301">
            <v>0.81299999999999994</v>
          </cell>
          <cell r="H301">
            <v>0.81</v>
          </cell>
          <cell r="I301">
            <v>0.79200000000000004</v>
          </cell>
          <cell r="J301">
            <v>0.77500000000000002</v>
          </cell>
          <cell r="K301">
            <v>0.76</v>
          </cell>
          <cell r="L301">
            <v>0.748</v>
          </cell>
        </row>
        <row r="302">
          <cell r="F302" t="str">
            <v>Ded=100, C%=10/20, OOP Max=2600</v>
          </cell>
          <cell r="G302">
            <v>0.81</v>
          </cell>
          <cell r="H302">
            <v>0.80900000000000005</v>
          </cell>
          <cell r="I302">
            <v>0.79</v>
          </cell>
          <cell r="J302">
            <v>0.77300000000000002</v>
          </cell>
          <cell r="K302">
            <v>0.75900000000000001</v>
          </cell>
          <cell r="L302">
            <v>0.746</v>
          </cell>
        </row>
        <row r="303">
          <cell r="F303" t="str">
            <v>Ded=100, C%=10/20, OOP Max=3100</v>
          </cell>
          <cell r="G303">
            <v>0.80900000000000005</v>
          </cell>
          <cell r="H303">
            <v>0.80700000000000005</v>
          </cell>
          <cell r="I303">
            <v>0.78900000000000003</v>
          </cell>
          <cell r="J303">
            <v>0.77200000000000002</v>
          </cell>
          <cell r="K303">
            <v>0.75700000000000001</v>
          </cell>
          <cell r="L303">
            <v>0.745</v>
          </cell>
        </row>
        <row r="304">
          <cell r="F304" t="str">
            <v>Ded=100, C%=10/20, OOP Max=NA</v>
          </cell>
          <cell r="G304">
            <v>0.79800000000000004</v>
          </cell>
          <cell r="H304">
            <v>0.8</v>
          </cell>
          <cell r="I304">
            <v>0.78100000000000003</v>
          </cell>
          <cell r="J304">
            <v>0.76400000000000001</v>
          </cell>
          <cell r="K304">
            <v>0.75</v>
          </cell>
          <cell r="L304">
            <v>0.73699999999999999</v>
          </cell>
        </row>
        <row r="305">
          <cell r="F305" t="str">
            <v>Ded=100, C%=10/30, OOP Max=150</v>
          </cell>
          <cell r="G305">
            <v>0.85499999999999998</v>
          </cell>
          <cell r="H305">
            <v>0.84499999999999997</v>
          </cell>
          <cell r="I305">
            <v>0.82599999999999996</v>
          </cell>
          <cell r="J305">
            <v>0.80900000000000005</v>
          </cell>
          <cell r="K305">
            <v>0.79400000000000004</v>
          </cell>
          <cell r="L305">
            <v>0.78200000000000003</v>
          </cell>
        </row>
        <row r="306">
          <cell r="F306" t="str">
            <v>Ded=100, C%=10/30, OOP Max=200</v>
          </cell>
          <cell r="G306">
            <v>0.84699999999999998</v>
          </cell>
          <cell r="H306">
            <v>0.83799999999999997</v>
          </cell>
          <cell r="I306">
            <v>0.81899999999999995</v>
          </cell>
          <cell r="J306">
            <v>0.80200000000000005</v>
          </cell>
          <cell r="K306">
            <v>0.78800000000000003</v>
          </cell>
          <cell r="L306">
            <v>0.77500000000000002</v>
          </cell>
        </row>
        <row r="307">
          <cell r="F307" t="str">
            <v>Ded=100, C%=10/30, OOP Max=250</v>
          </cell>
          <cell r="G307">
            <v>0.84199999999999997</v>
          </cell>
          <cell r="H307">
            <v>0.83299999999999996</v>
          </cell>
          <cell r="I307">
            <v>0.81499999999999995</v>
          </cell>
          <cell r="J307">
            <v>0.79800000000000004</v>
          </cell>
          <cell r="K307">
            <v>0.78300000000000003</v>
          </cell>
          <cell r="L307">
            <v>0.77</v>
          </cell>
        </row>
        <row r="308">
          <cell r="F308" t="str">
            <v>Ded=100, C%=10/30, OOP Max=300</v>
          </cell>
          <cell r="G308">
            <v>0.83799999999999997</v>
          </cell>
          <cell r="H308">
            <v>0.83</v>
          </cell>
          <cell r="I308">
            <v>0.81100000000000005</v>
          </cell>
          <cell r="J308">
            <v>0.79400000000000004</v>
          </cell>
          <cell r="K308">
            <v>0.78</v>
          </cell>
          <cell r="L308">
            <v>0.76700000000000002</v>
          </cell>
        </row>
        <row r="309">
          <cell r="F309" t="str">
            <v>Ded=100, C%=10/30, OOP Max=350</v>
          </cell>
          <cell r="G309">
            <v>0.83499999999999996</v>
          </cell>
          <cell r="H309">
            <v>0.82699999999999996</v>
          </cell>
          <cell r="I309">
            <v>0.80800000000000005</v>
          </cell>
          <cell r="J309">
            <v>0.79100000000000004</v>
          </cell>
          <cell r="K309">
            <v>0.77700000000000002</v>
          </cell>
          <cell r="L309">
            <v>0.76400000000000001</v>
          </cell>
        </row>
        <row r="310">
          <cell r="F310" t="str">
            <v>Ded=100, C%=10/30, OOP Max=400</v>
          </cell>
          <cell r="G310">
            <v>0.83199999999999996</v>
          </cell>
          <cell r="H310">
            <v>0.82499999999999996</v>
          </cell>
          <cell r="I310">
            <v>0.80600000000000005</v>
          </cell>
          <cell r="J310">
            <v>0.78900000000000003</v>
          </cell>
          <cell r="K310">
            <v>0.77400000000000002</v>
          </cell>
          <cell r="L310">
            <v>0.76200000000000001</v>
          </cell>
        </row>
        <row r="311">
          <cell r="F311" t="str">
            <v>Ded=100, C%=10/30, OOP Max=500</v>
          </cell>
          <cell r="G311">
            <v>0.82699999999999996</v>
          </cell>
          <cell r="H311">
            <v>0.82099999999999995</v>
          </cell>
          <cell r="I311">
            <v>0.80200000000000005</v>
          </cell>
          <cell r="J311">
            <v>0.78500000000000003</v>
          </cell>
          <cell r="K311">
            <v>0.77100000000000002</v>
          </cell>
          <cell r="L311">
            <v>0.75800000000000001</v>
          </cell>
        </row>
        <row r="312">
          <cell r="F312" t="str">
            <v>Ded=100, C%=10/30, OOP Max=600</v>
          </cell>
          <cell r="G312">
            <v>0.82399999999999995</v>
          </cell>
          <cell r="H312">
            <v>0.81799999999999995</v>
          </cell>
          <cell r="I312">
            <v>0.79900000000000004</v>
          </cell>
          <cell r="J312">
            <v>0.78200000000000003</v>
          </cell>
          <cell r="K312">
            <v>0.76800000000000002</v>
          </cell>
          <cell r="L312">
            <v>0.755</v>
          </cell>
        </row>
        <row r="313">
          <cell r="F313" t="str">
            <v>Ded=100, C%=10/30, OOP Max=850</v>
          </cell>
          <cell r="G313">
            <v>0.81799999999999995</v>
          </cell>
          <cell r="H313">
            <v>0.81299999999999994</v>
          </cell>
          <cell r="I313">
            <v>0.79400000000000004</v>
          </cell>
          <cell r="J313">
            <v>0.77700000000000002</v>
          </cell>
          <cell r="K313">
            <v>0.76300000000000001</v>
          </cell>
          <cell r="L313">
            <v>0.75</v>
          </cell>
        </row>
        <row r="314">
          <cell r="F314" t="str">
            <v>Ded=100, C%=10/30, OOP Max=1100</v>
          </cell>
          <cell r="G314">
            <v>0.81399999999999995</v>
          </cell>
          <cell r="H314">
            <v>0.81</v>
          </cell>
          <cell r="I314">
            <v>0.79100000000000004</v>
          </cell>
          <cell r="J314">
            <v>0.77500000000000002</v>
          </cell>
          <cell r="K314">
            <v>0.76</v>
          </cell>
          <cell r="L314">
            <v>0.747</v>
          </cell>
        </row>
        <row r="315">
          <cell r="F315" t="str">
            <v>Ded=100, C%=10/30, OOP Max=1600</v>
          </cell>
          <cell r="G315">
            <v>0.80900000000000005</v>
          </cell>
          <cell r="H315">
            <v>0.80600000000000005</v>
          </cell>
          <cell r="I315">
            <v>0.78800000000000003</v>
          </cell>
          <cell r="J315">
            <v>0.77100000000000002</v>
          </cell>
          <cell r="K315">
            <v>0.75600000000000001</v>
          </cell>
          <cell r="L315">
            <v>0.74399999999999999</v>
          </cell>
        </row>
        <row r="316">
          <cell r="F316" t="str">
            <v>Ded=100, C%=10/30, OOP Max=2100</v>
          </cell>
          <cell r="G316">
            <v>0.80600000000000005</v>
          </cell>
          <cell r="H316">
            <v>0.80400000000000005</v>
          </cell>
          <cell r="I316">
            <v>0.78500000000000003</v>
          </cell>
          <cell r="J316">
            <v>0.76900000000000002</v>
          </cell>
          <cell r="K316">
            <v>0.754</v>
          </cell>
          <cell r="L316">
            <v>0.74099999999999999</v>
          </cell>
        </row>
        <row r="317">
          <cell r="F317" t="str">
            <v>Ded=100, C%=10/30, OOP Max=2600</v>
          </cell>
          <cell r="G317">
            <v>0.80400000000000005</v>
          </cell>
          <cell r="H317">
            <v>0.80200000000000005</v>
          </cell>
          <cell r="I317">
            <v>0.78400000000000003</v>
          </cell>
          <cell r="J317">
            <v>0.76700000000000002</v>
          </cell>
          <cell r="K317">
            <v>0.752</v>
          </cell>
          <cell r="L317">
            <v>0.74</v>
          </cell>
        </row>
        <row r="318">
          <cell r="F318" t="str">
            <v>Ded=100, C%=10/30, OOP Max=3100</v>
          </cell>
          <cell r="G318">
            <v>0.80200000000000005</v>
          </cell>
          <cell r="H318">
            <v>0.80100000000000005</v>
          </cell>
          <cell r="I318">
            <v>0.78300000000000003</v>
          </cell>
          <cell r="J318">
            <v>0.76600000000000001</v>
          </cell>
          <cell r="K318">
            <v>0.751</v>
          </cell>
          <cell r="L318">
            <v>0.73799999999999999</v>
          </cell>
        </row>
        <row r="319">
          <cell r="F319" t="str">
            <v>Ded=100, C%=10/30, OOP Max=NA</v>
          </cell>
          <cell r="G319">
            <v>0.79200000000000004</v>
          </cell>
          <cell r="H319">
            <v>0.79300000000000004</v>
          </cell>
          <cell r="I319">
            <v>0.77500000000000002</v>
          </cell>
          <cell r="J319">
            <v>0.75800000000000001</v>
          </cell>
          <cell r="K319">
            <v>0.74399999999999999</v>
          </cell>
          <cell r="L319">
            <v>0.73099999999999998</v>
          </cell>
        </row>
        <row r="320">
          <cell r="F320" t="str">
            <v>Ded=100, C%=10/40, OOP Max=150</v>
          </cell>
          <cell r="G320">
            <v>0.84899999999999998</v>
          </cell>
          <cell r="H320">
            <v>0.83899999999999997</v>
          </cell>
          <cell r="I320">
            <v>0.82</v>
          </cell>
          <cell r="J320">
            <v>0.80300000000000005</v>
          </cell>
          <cell r="K320">
            <v>0.78900000000000003</v>
          </cell>
          <cell r="L320">
            <v>0.77600000000000002</v>
          </cell>
        </row>
        <row r="321">
          <cell r="F321" t="str">
            <v>Ded=100, C%=10/40, OOP Max=200</v>
          </cell>
          <cell r="G321">
            <v>0.84199999999999997</v>
          </cell>
          <cell r="H321">
            <v>0.83199999999999996</v>
          </cell>
          <cell r="I321">
            <v>0.81299999999999994</v>
          </cell>
          <cell r="J321">
            <v>0.79700000000000004</v>
          </cell>
          <cell r="K321">
            <v>0.78200000000000003</v>
          </cell>
          <cell r="L321">
            <v>0.76900000000000002</v>
          </cell>
        </row>
        <row r="322">
          <cell r="F322" t="str">
            <v>Ded=100, C%=10/40, OOP Max=250</v>
          </cell>
          <cell r="G322">
            <v>0.83599999999999997</v>
          </cell>
          <cell r="H322">
            <v>0.82799999999999996</v>
          </cell>
          <cell r="I322">
            <v>0.80900000000000005</v>
          </cell>
          <cell r="J322">
            <v>0.79200000000000004</v>
          </cell>
          <cell r="K322">
            <v>0.77700000000000002</v>
          </cell>
          <cell r="L322">
            <v>0.76400000000000001</v>
          </cell>
        </row>
        <row r="323">
          <cell r="F323" t="str">
            <v>Ded=100, C%=10/40, OOP Max=300</v>
          </cell>
          <cell r="G323">
            <v>0.83199999999999996</v>
          </cell>
          <cell r="H323">
            <v>0.82399999999999995</v>
          </cell>
          <cell r="I323">
            <v>0.80500000000000005</v>
          </cell>
          <cell r="J323">
            <v>0.78800000000000003</v>
          </cell>
          <cell r="K323">
            <v>0.77400000000000002</v>
          </cell>
          <cell r="L323">
            <v>0.76100000000000001</v>
          </cell>
        </row>
        <row r="324">
          <cell r="F324" t="str">
            <v>Ded=100, C%=10/40, OOP Max=350</v>
          </cell>
          <cell r="G324">
            <v>0.82899999999999996</v>
          </cell>
          <cell r="H324">
            <v>0.82099999999999995</v>
          </cell>
          <cell r="I324">
            <v>0.80200000000000005</v>
          </cell>
          <cell r="J324">
            <v>0.78600000000000003</v>
          </cell>
          <cell r="K324">
            <v>0.77100000000000002</v>
          </cell>
          <cell r="L324">
            <v>0.75800000000000001</v>
          </cell>
        </row>
        <row r="325">
          <cell r="F325" t="str">
            <v>Ded=100, C%=10/40, OOP Max=400</v>
          </cell>
          <cell r="G325">
            <v>0.82599999999999996</v>
          </cell>
          <cell r="H325">
            <v>0.81899999999999995</v>
          </cell>
          <cell r="I325">
            <v>0.8</v>
          </cell>
          <cell r="J325">
            <v>0.78300000000000003</v>
          </cell>
          <cell r="K325">
            <v>0.76900000000000002</v>
          </cell>
          <cell r="L325">
            <v>0.75600000000000001</v>
          </cell>
        </row>
        <row r="326">
          <cell r="F326" t="str">
            <v>Ded=100, C%=10/40, OOP Max=500</v>
          </cell>
          <cell r="G326">
            <v>0.82099999999999995</v>
          </cell>
          <cell r="H326">
            <v>0.81499999999999995</v>
          </cell>
          <cell r="I326">
            <v>0.79600000000000004</v>
          </cell>
          <cell r="J326">
            <v>0.77900000000000003</v>
          </cell>
          <cell r="K326">
            <v>0.76500000000000001</v>
          </cell>
          <cell r="L326">
            <v>0.752</v>
          </cell>
        </row>
        <row r="327">
          <cell r="F327" t="str">
            <v>Ded=100, C%=10/40, OOP Max=600</v>
          </cell>
          <cell r="G327">
            <v>0.81799999999999995</v>
          </cell>
          <cell r="H327">
            <v>0.81200000000000006</v>
          </cell>
          <cell r="I327">
            <v>0.79300000000000004</v>
          </cell>
          <cell r="J327">
            <v>0.77700000000000002</v>
          </cell>
          <cell r="K327">
            <v>0.76200000000000001</v>
          </cell>
          <cell r="L327">
            <v>0.749</v>
          </cell>
        </row>
        <row r="328">
          <cell r="F328" t="str">
            <v>Ded=100, C%=10/40, OOP Max=850</v>
          </cell>
          <cell r="G328">
            <v>0.81200000000000006</v>
          </cell>
          <cell r="H328">
            <v>0.80700000000000005</v>
          </cell>
          <cell r="I328">
            <v>0.78900000000000003</v>
          </cell>
          <cell r="J328">
            <v>0.77200000000000002</v>
          </cell>
          <cell r="K328">
            <v>0.75700000000000001</v>
          </cell>
          <cell r="L328">
            <v>0.74399999999999999</v>
          </cell>
        </row>
        <row r="329">
          <cell r="F329" t="str">
            <v>Ded=100, C%=10/40, OOP Max=1100</v>
          </cell>
          <cell r="G329">
            <v>0.80800000000000005</v>
          </cell>
          <cell r="H329">
            <v>0.80400000000000005</v>
          </cell>
          <cell r="I329">
            <v>0.78600000000000003</v>
          </cell>
          <cell r="J329">
            <v>0.76900000000000002</v>
          </cell>
          <cell r="K329">
            <v>0.754</v>
          </cell>
          <cell r="L329">
            <v>0.74099999999999999</v>
          </cell>
        </row>
        <row r="330">
          <cell r="F330" t="str">
            <v>Ded=100, C%=10/40, OOP Max=1600</v>
          </cell>
          <cell r="G330">
            <v>0.80300000000000005</v>
          </cell>
          <cell r="H330">
            <v>0.80100000000000005</v>
          </cell>
          <cell r="I330">
            <v>0.78200000000000003</v>
          </cell>
          <cell r="J330">
            <v>0.76500000000000001</v>
          </cell>
          <cell r="K330">
            <v>0.751</v>
          </cell>
          <cell r="L330">
            <v>0.73799999999999999</v>
          </cell>
        </row>
        <row r="331">
          <cell r="F331" t="str">
            <v>Ded=100, C%=10/40, OOP Max=2100</v>
          </cell>
          <cell r="G331">
            <v>0.8</v>
          </cell>
          <cell r="H331">
            <v>0.79800000000000004</v>
          </cell>
          <cell r="I331">
            <v>0.78</v>
          </cell>
          <cell r="J331">
            <v>0.76300000000000001</v>
          </cell>
          <cell r="K331">
            <v>0.748</v>
          </cell>
          <cell r="L331">
            <v>0.73599999999999999</v>
          </cell>
        </row>
        <row r="332">
          <cell r="F332" t="str">
            <v>Ded=100, C%=10/40, OOP Max=2600</v>
          </cell>
          <cell r="G332">
            <v>0.79800000000000004</v>
          </cell>
          <cell r="H332">
            <v>0.79700000000000004</v>
          </cell>
          <cell r="I332">
            <v>0.77800000000000002</v>
          </cell>
          <cell r="J332">
            <v>0.76100000000000001</v>
          </cell>
          <cell r="K332">
            <v>0.747</v>
          </cell>
          <cell r="L332">
            <v>0.73399999999999999</v>
          </cell>
        </row>
        <row r="333">
          <cell r="F333" t="str">
            <v>Ded=100, C%=10/40, OOP Max=3100</v>
          </cell>
          <cell r="G333">
            <v>0.79700000000000004</v>
          </cell>
          <cell r="H333">
            <v>0.79500000000000004</v>
          </cell>
          <cell r="I333">
            <v>0.77700000000000002</v>
          </cell>
          <cell r="J333">
            <v>0.76</v>
          </cell>
          <cell r="K333">
            <v>0.745</v>
          </cell>
          <cell r="L333">
            <v>0.73299999999999998</v>
          </cell>
        </row>
        <row r="334">
          <cell r="F334" t="str">
            <v>Ded=100, C%=10/40, OOP Max=NA</v>
          </cell>
          <cell r="G334">
            <v>0.78600000000000003</v>
          </cell>
          <cell r="H334">
            <v>0.78800000000000003</v>
          </cell>
          <cell r="I334">
            <v>0.76900000000000002</v>
          </cell>
          <cell r="J334">
            <v>0.752</v>
          </cell>
          <cell r="K334">
            <v>0.73799999999999999</v>
          </cell>
          <cell r="L334">
            <v>0.72499999999999998</v>
          </cell>
        </row>
        <row r="335">
          <cell r="F335" t="str">
            <v>Ded=100, C%=10/50, OOP Max=150</v>
          </cell>
          <cell r="G335">
            <v>0.84299999999999997</v>
          </cell>
          <cell r="H335">
            <v>0.83299999999999996</v>
          </cell>
          <cell r="I335">
            <v>0.81399999999999995</v>
          </cell>
          <cell r="J335">
            <v>0.79700000000000004</v>
          </cell>
          <cell r="K335">
            <v>0.78300000000000003</v>
          </cell>
          <cell r="L335">
            <v>0.77</v>
          </cell>
        </row>
        <row r="336">
          <cell r="F336" t="str">
            <v>Ded=100, C%=10/50, OOP Max=200</v>
          </cell>
          <cell r="G336">
            <v>0.83599999999999997</v>
          </cell>
          <cell r="H336">
            <v>0.82699999999999996</v>
          </cell>
          <cell r="I336">
            <v>0.80800000000000005</v>
          </cell>
          <cell r="J336">
            <v>0.79100000000000004</v>
          </cell>
          <cell r="K336">
            <v>0.77600000000000002</v>
          </cell>
          <cell r="L336">
            <v>0.76300000000000001</v>
          </cell>
        </row>
        <row r="337">
          <cell r="F337" t="str">
            <v>Ded=100, C%=10/50, OOP Max=250</v>
          </cell>
          <cell r="G337">
            <v>0.83</v>
          </cell>
          <cell r="H337">
            <v>0.82199999999999995</v>
          </cell>
          <cell r="I337">
            <v>0.80300000000000005</v>
          </cell>
          <cell r="J337">
            <v>0.78600000000000003</v>
          </cell>
          <cell r="K337">
            <v>0.77200000000000002</v>
          </cell>
          <cell r="L337">
            <v>0.75900000000000001</v>
          </cell>
        </row>
        <row r="338">
          <cell r="F338" t="str">
            <v>Ded=100, C%=10/50, OOP Max=300</v>
          </cell>
          <cell r="G338">
            <v>0.82599999999999996</v>
          </cell>
          <cell r="H338">
            <v>0.81799999999999995</v>
          </cell>
          <cell r="I338">
            <v>0.8</v>
          </cell>
          <cell r="J338">
            <v>0.78300000000000003</v>
          </cell>
          <cell r="K338">
            <v>0.76800000000000002</v>
          </cell>
          <cell r="L338">
            <v>0.755</v>
          </cell>
        </row>
        <row r="339">
          <cell r="F339" t="str">
            <v>Ded=100, C%=10/50, OOP Max=350</v>
          </cell>
          <cell r="G339">
            <v>0.82299999999999995</v>
          </cell>
          <cell r="H339">
            <v>0.81499999999999995</v>
          </cell>
          <cell r="I339">
            <v>0.79700000000000004</v>
          </cell>
          <cell r="J339">
            <v>0.78</v>
          </cell>
          <cell r="K339">
            <v>0.76500000000000001</v>
          </cell>
          <cell r="L339">
            <v>0.752</v>
          </cell>
        </row>
        <row r="340">
          <cell r="F340" t="str">
            <v>Ded=100, C%=10/50, OOP Max=400</v>
          </cell>
          <cell r="G340">
            <v>0.82</v>
          </cell>
          <cell r="H340">
            <v>0.81299999999999994</v>
          </cell>
          <cell r="I340">
            <v>0.79400000000000004</v>
          </cell>
          <cell r="J340">
            <v>0.77700000000000002</v>
          </cell>
          <cell r="K340">
            <v>0.76300000000000001</v>
          </cell>
          <cell r="L340">
            <v>0.75</v>
          </cell>
        </row>
        <row r="341">
          <cell r="F341" t="str">
            <v>Ded=100, C%=10/50, OOP Max=500</v>
          </cell>
          <cell r="G341">
            <v>0.81599999999999995</v>
          </cell>
          <cell r="H341">
            <v>0.80900000000000005</v>
          </cell>
          <cell r="I341">
            <v>0.79100000000000004</v>
          </cell>
          <cell r="J341">
            <v>0.77400000000000002</v>
          </cell>
          <cell r="K341">
            <v>0.75900000000000001</v>
          </cell>
          <cell r="L341">
            <v>0.746</v>
          </cell>
        </row>
        <row r="342">
          <cell r="F342" t="str">
            <v>Ded=100, C%=10/50, OOP Max=600</v>
          </cell>
          <cell r="G342">
            <v>0.81200000000000006</v>
          </cell>
          <cell r="H342">
            <v>0.80600000000000005</v>
          </cell>
          <cell r="I342">
            <v>0.78800000000000003</v>
          </cell>
          <cell r="J342">
            <v>0.77100000000000002</v>
          </cell>
          <cell r="K342">
            <v>0.75600000000000001</v>
          </cell>
          <cell r="L342">
            <v>0.74299999999999999</v>
          </cell>
        </row>
        <row r="343">
          <cell r="F343" t="str">
            <v>Ded=100, C%=10/50, OOP Max=850</v>
          </cell>
          <cell r="G343">
            <v>0.80600000000000005</v>
          </cell>
          <cell r="H343">
            <v>0.80200000000000005</v>
          </cell>
          <cell r="I343">
            <v>0.78300000000000003</v>
          </cell>
          <cell r="J343">
            <v>0.76600000000000001</v>
          </cell>
          <cell r="K343">
            <v>0.751</v>
          </cell>
          <cell r="L343">
            <v>0.73899999999999999</v>
          </cell>
        </row>
        <row r="344">
          <cell r="F344" t="str">
            <v>Ded=100, C%=10/50, OOP Max=1100</v>
          </cell>
          <cell r="G344">
            <v>0.80200000000000005</v>
          </cell>
          <cell r="H344">
            <v>0.79900000000000004</v>
          </cell>
          <cell r="I344">
            <v>0.78</v>
          </cell>
          <cell r="J344">
            <v>0.76300000000000001</v>
          </cell>
          <cell r="K344">
            <v>0.748</v>
          </cell>
          <cell r="L344">
            <v>0.73599999999999999</v>
          </cell>
        </row>
        <row r="345">
          <cell r="F345" t="str">
            <v>Ded=100, C%=10/50, OOP Max=1600</v>
          </cell>
          <cell r="G345">
            <v>0.79700000000000004</v>
          </cell>
          <cell r="H345">
            <v>0.79500000000000004</v>
          </cell>
          <cell r="I345">
            <v>0.77600000000000002</v>
          </cell>
          <cell r="J345">
            <v>0.75900000000000001</v>
          </cell>
          <cell r="K345">
            <v>0.745</v>
          </cell>
          <cell r="L345">
            <v>0.73199999999999998</v>
          </cell>
        </row>
        <row r="346">
          <cell r="F346" t="str">
            <v>Ded=100, C%=10/50, OOP Max=2100</v>
          </cell>
          <cell r="G346">
            <v>0.79500000000000004</v>
          </cell>
          <cell r="H346">
            <v>0.79300000000000004</v>
          </cell>
          <cell r="I346">
            <v>0.77400000000000002</v>
          </cell>
          <cell r="J346">
            <v>0.75700000000000001</v>
          </cell>
          <cell r="K346">
            <v>0.74299999999999999</v>
          </cell>
          <cell r="L346">
            <v>0.73</v>
          </cell>
        </row>
        <row r="347">
          <cell r="F347" t="str">
            <v>Ded=100, C%=10/50, OOP Max=2600</v>
          </cell>
          <cell r="G347">
            <v>0.79200000000000004</v>
          </cell>
          <cell r="H347">
            <v>0.79100000000000004</v>
          </cell>
          <cell r="I347">
            <v>0.77200000000000002</v>
          </cell>
          <cell r="J347">
            <v>0.755</v>
          </cell>
          <cell r="K347">
            <v>0.74099999999999999</v>
          </cell>
          <cell r="L347">
            <v>0.72799999999999998</v>
          </cell>
        </row>
        <row r="348">
          <cell r="F348" t="str">
            <v>Ded=100, C%=10/50, OOP Max=3100</v>
          </cell>
          <cell r="G348">
            <v>0.79100000000000004</v>
          </cell>
          <cell r="H348">
            <v>0.79</v>
          </cell>
          <cell r="I348">
            <v>0.77100000000000002</v>
          </cell>
          <cell r="J348">
            <v>0.754</v>
          </cell>
          <cell r="K348">
            <v>0.74</v>
          </cell>
          <cell r="L348">
            <v>0.72699999999999998</v>
          </cell>
        </row>
        <row r="349">
          <cell r="F349" t="str">
            <v>Ded=100, C%=10/50, OOP Max=NA</v>
          </cell>
          <cell r="G349">
            <v>0.78</v>
          </cell>
          <cell r="H349">
            <v>0.78200000000000003</v>
          </cell>
          <cell r="I349">
            <v>0.76300000000000001</v>
          </cell>
          <cell r="J349">
            <v>0.747</v>
          </cell>
          <cell r="K349">
            <v>0.73199999999999998</v>
          </cell>
          <cell r="L349">
            <v>0.71899999999999997</v>
          </cell>
        </row>
        <row r="350">
          <cell r="F350" t="str">
            <v>Ded=100, C%=20/30, OOP Max=200</v>
          </cell>
          <cell r="G350">
            <v>0.81</v>
          </cell>
          <cell r="H350">
            <v>0.81499999999999995</v>
          </cell>
          <cell r="I350">
            <v>0.79600000000000004</v>
          </cell>
          <cell r="J350">
            <v>0.77900000000000003</v>
          </cell>
          <cell r="K350">
            <v>0.76500000000000001</v>
          </cell>
          <cell r="L350">
            <v>0.752</v>
          </cell>
        </row>
        <row r="351">
          <cell r="F351" t="str">
            <v>Ded=100, C%=20/30, OOP Max=300</v>
          </cell>
          <cell r="G351">
            <v>0.79600000000000004</v>
          </cell>
          <cell r="H351">
            <v>0.80200000000000005</v>
          </cell>
          <cell r="I351">
            <v>0.78300000000000003</v>
          </cell>
          <cell r="J351">
            <v>0.76600000000000001</v>
          </cell>
          <cell r="K351">
            <v>0.752</v>
          </cell>
          <cell r="L351">
            <v>0.73899999999999999</v>
          </cell>
        </row>
        <row r="352">
          <cell r="F352" t="str">
            <v>Ded=100, C%=20/30, OOP Max=400</v>
          </cell>
          <cell r="G352">
            <v>0.78500000000000003</v>
          </cell>
          <cell r="H352">
            <v>0.79300000000000004</v>
          </cell>
          <cell r="I352">
            <v>0.77400000000000002</v>
          </cell>
          <cell r="J352">
            <v>0.75700000000000001</v>
          </cell>
          <cell r="K352">
            <v>0.74299999999999999</v>
          </cell>
          <cell r="L352">
            <v>0.73</v>
          </cell>
        </row>
        <row r="353">
          <cell r="F353" t="str">
            <v>Ded=100, C%=20/30, OOP Max=500</v>
          </cell>
          <cell r="G353">
            <v>0.77700000000000002</v>
          </cell>
          <cell r="H353">
            <v>0.78600000000000003</v>
          </cell>
          <cell r="I353">
            <v>0.76700000000000002</v>
          </cell>
          <cell r="J353">
            <v>0.75</v>
          </cell>
          <cell r="K353">
            <v>0.73599999999999999</v>
          </cell>
          <cell r="L353">
            <v>0.72299999999999998</v>
          </cell>
        </row>
        <row r="354">
          <cell r="F354" t="str">
            <v>Ded=100, C%=20/30, OOP Max=600</v>
          </cell>
          <cell r="G354">
            <v>0.77100000000000002</v>
          </cell>
          <cell r="H354">
            <v>0.78</v>
          </cell>
          <cell r="I354">
            <v>0.76200000000000001</v>
          </cell>
          <cell r="J354">
            <v>0.745</v>
          </cell>
          <cell r="K354">
            <v>0.73</v>
          </cell>
          <cell r="L354">
            <v>0.71799999999999997</v>
          </cell>
        </row>
        <row r="355">
          <cell r="F355" t="str">
            <v>Ded=100, C%=20/30, OOP Max=700</v>
          </cell>
          <cell r="G355">
            <v>0.76500000000000001</v>
          </cell>
          <cell r="H355">
            <v>0.77600000000000002</v>
          </cell>
          <cell r="I355">
            <v>0.75700000000000001</v>
          </cell>
          <cell r="J355">
            <v>0.74</v>
          </cell>
          <cell r="K355">
            <v>0.72599999999999998</v>
          </cell>
          <cell r="L355">
            <v>0.71299999999999997</v>
          </cell>
        </row>
        <row r="356">
          <cell r="F356" t="str">
            <v>Ded=100, C%=20/30, OOP Max=900</v>
          </cell>
          <cell r="G356">
            <v>0.75700000000000001</v>
          </cell>
          <cell r="H356">
            <v>0.76800000000000002</v>
          </cell>
          <cell r="I356">
            <v>0.75</v>
          </cell>
          <cell r="J356">
            <v>0.73299999999999998</v>
          </cell>
          <cell r="K356">
            <v>0.71799999999999997</v>
          </cell>
          <cell r="L356">
            <v>0.70599999999999996</v>
          </cell>
        </row>
        <row r="357">
          <cell r="F357" t="str">
            <v>Ded=100, C%=20/30, OOP Max=1100</v>
          </cell>
          <cell r="G357">
            <v>0.75</v>
          </cell>
          <cell r="H357">
            <v>0.76200000000000001</v>
          </cell>
          <cell r="I357">
            <v>0.74399999999999999</v>
          </cell>
          <cell r="J357">
            <v>0.72699999999999998</v>
          </cell>
          <cell r="K357">
            <v>0.71299999999999997</v>
          </cell>
          <cell r="L357">
            <v>0.7</v>
          </cell>
        </row>
        <row r="358">
          <cell r="F358" t="str">
            <v>Ded=100, C%=20/30, OOP Max=1600</v>
          </cell>
          <cell r="G358">
            <v>0.73799999999999999</v>
          </cell>
          <cell r="H358">
            <v>0.753</v>
          </cell>
          <cell r="I358">
            <v>0.73499999999999999</v>
          </cell>
          <cell r="J358">
            <v>0.71799999999999997</v>
          </cell>
          <cell r="K358">
            <v>0.70299999999999996</v>
          </cell>
          <cell r="L358">
            <v>0.69099999999999995</v>
          </cell>
        </row>
        <row r="359">
          <cell r="F359" t="str">
            <v>Ded=100, C%=20/30, OOP Max=2100</v>
          </cell>
          <cell r="G359">
            <v>0.73099999999999998</v>
          </cell>
          <cell r="H359">
            <v>0.747</v>
          </cell>
          <cell r="I359">
            <v>0.72899999999999998</v>
          </cell>
          <cell r="J359">
            <v>0.71199999999999997</v>
          </cell>
          <cell r="K359">
            <v>0.69799999999999995</v>
          </cell>
          <cell r="L359">
            <v>0.68500000000000005</v>
          </cell>
        </row>
        <row r="360">
          <cell r="F360" t="str">
            <v>Ded=100, C%=20/30, OOP Max=3100</v>
          </cell>
          <cell r="G360">
            <v>0.72199999999999998</v>
          </cell>
          <cell r="H360">
            <v>0.74</v>
          </cell>
          <cell r="I360">
            <v>0.72199999999999998</v>
          </cell>
          <cell r="J360">
            <v>0.70499999999999996</v>
          </cell>
          <cell r="K360">
            <v>0.69099999999999995</v>
          </cell>
          <cell r="L360">
            <v>0.67800000000000005</v>
          </cell>
        </row>
        <row r="361">
          <cell r="F361" t="str">
            <v>Ded=100, C%=20/30, OOP Max=4100</v>
          </cell>
          <cell r="G361">
            <v>0.71599999999999997</v>
          </cell>
          <cell r="H361">
            <v>0.73599999999999999</v>
          </cell>
          <cell r="I361">
            <v>0.71699999999999997</v>
          </cell>
          <cell r="J361">
            <v>0.70099999999999996</v>
          </cell>
          <cell r="K361">
            <v>0.68600000000000005</v>
          </cell>
          <cell r="L361">
            <v>0.67300000000000004</v>
          </cell>
        </row>
        <row r="362">
          <cell r="F362" t="str">
            <v>Ded=100, C%=20/30, OOP Max=5100</v>
          </cell>
          <cell r="G362">
            <v>0.71199999999999997</v>
          </cell>
          <cell r="H362">
            <v>0.73199999999999998</v>
          </cell>
          <cell r="I362">
            <v>0.71399999999999997</v>
          </cell>
          <cell r="J362">
            <v>0.69699999999999995</v>
          </cell>
          <cell r="K362">
            <v>0.68300000000000005</v>
          </cell>
          <cell r="L362">
            <v>0.67</v>
          </cell>
        </row>
        <row r="363">
          <cell r="F363" t="str">
            <v>Ded=100, C%=20/30, OOP Max=6100</v>
          </cell>
          <cell r="G363">
            <v>0.70899999999999996</v>
          </cell>
          <cell r="H363">
            <v>0.73</v>
          </cell>
          <cell r="I363">
            <v>0.71099999999999997</v>
          </cell>
          <cell r="J363">
            <v>0.69499999999999995</v>
          </cell>
          <cell r="K363">
            <v>0.68</v>
          </cell>
          <cell r="L363">
            <v>0.66800000000000004</v>
          </cell>
        </row>
        <row r="364">
          <cell r="F364" t="str">
            <v>Ded=100, C%=20/30, OOP Max=NA</v>
          </cell>
          <cell r="G364">
            <v>0.68899999999999995</v>
          </cell>
          <cell r="H364">
            <v>0.71499999999999997</v>
          </cell>
          <cell r="I364">
            <v>0.69699999999999995</v>
          </cell>
          <cell r="J364">
            <v>0.68</v>
          </cell>
          <cell r="K364">
            <v>0.66600000000000004</v>
          </cell>
          <cell r="L364">
            <v>0.65300000000000002</v>
          </cell>
        </row>
        <row r="365">
          <cell r="F365" t="str">
            <v>Ded=100, C%=20/40, OOP Max=200</v>
          </cell>
          <cell r="G365">
            <v>0.80500000000000005</v>
          </cell>
          <cell r="H365">
            <v>0.80900000000000005</v>
          </cell>
          <cell r="I365">
            <v>0.79100000000000004</v>
          </cell>
          <cell r="J365">
            <v>0.77400000000000002</v>
          </cell>
          <cell r="K365">
            <v>0.75900000000000001</v>
          </cell>
          <cell r="L365">
            <v>0.746</v>
          </cell>
        </row>
        <row r="366">
          <cell r="F366" t="str">
            <v>Ded=100, C%=20/40, OOP Max=300</v>
          </cell>
          <cell r="G366">
            <v>0.79</v>
          </cell>
          <cell r="H366">
            <v>0.79600000000000004</v>
          </cell>
          <cell r="I366">
            <v>0.77700000000000002</v>
          </cell>
          <cell r="J366">
            <v>0.76100000000000001</v>
          </cell>
          <cell r="K366">
            <v>0.746</v>
          </cell>
          <cell r="L366">
            <v>0.73299999999999998</v>
          </cell>
        </row>
        <row r="367">
          <cell r="F367" t="str">
            <v>Ded=100, C%=20/40, OOP Max=400</v>
          </cell>
          <cell r="G367">
            <v>0.78</v>
          </cell>
          <cell r="H367">
            <v>0.78700000000000003</v>
          </cell>
          <cell r="I367">
            <v>0.76800000000000002</v>
          </cell>
          <cell r="J367">
            <v>0.752</v>
          </cell>
          <cell r="K367">
            <v>0.73699999999999999</v>
          </cell>
          <cell r="L367">
            <v>0.72399999999999998</v>
          </cell>
        </row>
        <row r="368">
          <cell r="F368" t="str">
            <v>Ded=100, C%=20/40, OOP Max=500</v>
          </cell>
          <cell r="G368">
            <v>0.77200000000000002</v>
          </cell>
          <cell r="H368">
            <v>0.78</v>
          </cell>
          <cell r="I368">
            <v>0.76100000000000001</v>
          </cell>
          <cell r="J368">
            <v>0.745</v>
          </cell>
          <cell r="K368">
            <v>0.73</v>
          </cell>
          <cell r="L368">
            <v>0.71699999999999997</v>
          </cell>
        </row>
        <row r="369">
          <cell r="F369" t="str">
            <v>Ded=100, C%=20/40, OOP Max=600</v>
          </cell>
          <cell r="G369">
            <v>0.76500000000000001</v>
          </cell>
          <cell r="H369">
            <v>0.77400000000000002</v>
          </cell>
          <cell r="I369">
            <v>0.75600000000000001</v>
          </cell>
          <cell r="J369">
            <v>0.73899999999999999</v>
          </cell>
          <cell r="K369">
            <v>0.72499999999999998</v>
          </cell>
          <cell r="L369">
            <v>0.71199999999999997</v>
          </cell>
        </row>
        <row r="370">
          <cell r="F370" t="str">
            <v>Ded=100, C%=20/40, OOP Max=700</v>
          </cell>
          <cell r="G370">
            <v>0.76</v>
          </cell>
          <cell r="H370">
            <v>0.77</v>
          </cell>
          <cell r="I370">
            <v>0.751</v>
          </cell>
          <cell r="J370">
            <v>0.73399999999999999</v>
          </cell>
          <cell r="K370">
            <v>0.72</v>
          </cell>
          <cell r="L370">
            <v>0.70699999999999996</v>
          </cell>
        </row>
        <row r="371">
          <cell r="F371" t="str">
            <v>Ded=100, C%=20/40, OOP Max=900</v>
          </cell>
          <cell r="G371">
            <v>0.751</v>
          </cell>
          <cell r="H371">
            <v>0.76200000000000001</v>
          </cell>
          <cell r="I371">
            <v>0.74399999999999999</v>
          </cell>
          <cell r="J371">
            <v>0.72699999999999998</v>
          </cell>
          <cell r="K371">
            <v>0.71299999999999997</v>
          </cell>
          <cell r="L371">
            <v>0.7</v>
          </cell>
        </row>
        <row r="372">
          <cell r="F372" t="str">
            <v>Ded=100, C%=20/40, OOP Max=1100</v>
          </cell>
          <cell r="G372">
            <v>0.74399999999999999</v>
          </cell>
          <cell r="H372">
            <v>0.75700000000000001</v>
          </cell>
          <cell r="I372">
            <v>0.73799999999999999</v>
          </cell>
          <cell r="J372">
            <v>0.72099999999999997</v>
          </cell>
          <cell r="K372">
            <v>0.70699999999999996</v>
          </cell>
          <cell r="L372">
            <v>0.69399999999999995</v>
          </cell>
        </row>
        <row r="373">
          <cell r="F373" t="str">
            <v>Ded=100, C%=20/40, OOP Max=1600</v>
          </cell>
          <cell r="G373">
            <v>0.73199999999999998</v>
          </cell>
          <cell r="H373">
            <v>0.747</v>
          </cell>
          <cell r="I373">
            <v>0.72899999999999998</v>
          </cell>
          <cell r="J373">
            <v>0.71199999999999997</v>
          </cell>
          <cell r="K373">
            <v>0.69799999999999995</v>
          </cell>
          <cell r="L373">
            <v>0.68500000000000005</v>
          </cell>
        </row>
        <row r="374">
          <cell r="F374" t="str">
            <v>Ded=100, C%=20/40, OOP Max=2100</v>
          </cell>
          <cell r="G374">
            <v>0.72499999999999998</v>
          </cell>
          <cell r="H374">
            <v>0.74099999999999999</v>
          </cell>
          <cell r="I374">
            <v>0.72299999999999998</v>
          </cell>
          <cell r="J374">
            <v>0.70599999999999996</v>
          </cell>
          <cell r="K374">
            <v>0.69199999999999995</v>
          </cell>
          <cell r="L374">
            <v>0.67900000000000005</v>
          </cell>
        </row>
        <row r="375">
          <cell r="F375" t="str">
            <v>Ded=100, C%=20/40, OOP Max=3100</v>
          </cell>
          <cell r="G375">
            <v>0.71599999999999997</v>
          </cell>
          <cell r="H375">
            <v>0.73399999999999999</v>
          </cell>
          <cell r="I375">
            <v>0.71599999999999997</v>
          </cell>
          <cell r="J375">
            <v>0.69899999999999995</v>
          </cell>
          <cell r="K375">
            <v>0.68500000000000005</v>
          </cell>
          <cell r="L375">
            <v>0.67200000000000004</v>
          </cell>
        </row>
        <row r="376">
          <cell r="F376" t="str">
            <v>Ded=100, C%=20/40, OOP Max=4100</v>
          </cell>
          <cell r="G376">
            <v>0.71</v>
          </cell>
          <cell r="H376">
            <v>0.73</v>
          </cell>
          <cell r="I376">
            <v>0.71099999999999997</v>
          </cell>
          <cell r="J376">
            <v>0.69499999999999995</v>
          </cell>
          <cell r="K376">
            <v>0.68</v>
          </cell>
          <cell r="L376">
            <v>0.66800000000000004</v>
          </cell>
        </row>
        <row r="377">
          <cell r="F377" t="str">
            <v>Ded=100, C%=20/40, OOP Max=5100</v>
          </cell>
          <cell r="G377">
            <v>0.70599999999999996</v>
          </cell>
          <cell r="H377">
            <v>0.72699999999999998</v>
          </cell>
          <cell r="I377">
            <v>0.70799999999999996</v>
          </cell>
          <cell r="J377">
            <v>0.69199999999999995</v>
          </cell>
          <cell r="K377">
            <v>0.67700000000000005</v>
          </cell>
          <cell r="L377">
            <v>0.66400000000000003</v>
          </cell>
        </row>
        <row r="378">
          <cell r="F378" t="str">
            <v>Ded=100, C%=20/40, OOP Max=6100</v>
          </cell>
          <cell r="G378">
            <v>0.70299999999999996</v>
          </cell>
          <cell r="H378">
            <v>0.72399999999999998</v>
          </cell>
          <cell r="I378">
            <v>0.70599999999999996</v>
          </cell>
          <cell r="J378">
            <v>0.68899999999999995</v>
          </cell>
          <cell r="K378">
            <v>0.67500000000000004</v>
          </cell>
          <cell r="L378">
            <v>0.66200000000000003</v>
          </cell>
        </row>
        <row r="379">
          <cell r="F379" t="str">
            <v>Ded=100, C%=20/40, OOP Max=NA</v>
          </cell>
          <cell r="G379">
            <v>0.68300000000000005</v>
          </cell>
          <cell r="H379">
            <v>0.70899999999999996</v>
          </cell>
          <cell r="I379">
            <v>0.69099999999999995</v>
          </cell>
          <cell r="J379">
            <v>0.67400000000000004</v>
          </cell>
          <cell r="K379">
            <v>0.66</v>
          </cell>
          <cell r="L379">
            <v>0.64700000000000002</v>
          </cell>
        </row>
        <row r="380">
          <cell r="F380" t="str">
            <v>Ded=100, C%=20/50, OOP Max=200</v>
          </cell>
          <cell r="G380">
            <v>0.79900000000000004</v>
          </cell>
          <cell r="H380">
            <v>0.80400000000000005</v>
          </cell>
          <cell r="I380">
            <v>0.78500000000000003</v>
          </cell>
          <cell r="J380">
            <v>0.76800000000000002</v>
          </cell>
          <cell r="K380">
            <v>0.753</v>
          </cell>
          <cell r="L380">
            <v>0.74099999999999999</v>
          </cell>
        </row>
        <row r="381">
          <cell r="F381" t="str">
            <v>Ded=100, C%=20/50, OOP Max=300</v>
          </cell>
          <cell r="G381">
            <v>0.78400000000000003</v>
          </cell>
          <cell r="H381">
            <v>0.79</v>
          </cell>
          <cell r="I381">
            <v>0.77200000000000002</v>
          </cell>
          <cell r="J381">
            <v>0.755</v>
          </cell>
          <cell r="K381">
            <v>0.74</v>
          </cell>
          <cell r="L381">
            <v>0.72799999999999998</v>
          </cell>
        </row>
        <row r="382">
          <cell r="F382" t="str">
            <v>Ded=100, C%=20/50, OOP Max=400</v>
          </cell>
          <cell r="G382">
            <v>0.77400000000000002</v>
          </cell>
          <cell r="H382">
            <v>0.78100000000000003</v>
          </cell>
          <cell r="I382">
            <v>0.76300000000000001</v>
          </cell>
          <cell r="J382">
            <v>0.746</v>
          </cell>
          <cell r="K382">
            <v>0.73099999999999998</v>
          </cell>
          <cell r="L382">
            <v>0.71899999999999997</v>
          </cell>
        </row>
        <row r="383">
          <cell r="F383" t="str">
            <v>Ded=100, C%=20/50, OOP Max=500</v>
          </cell>
          <cell r="G383">
            <v>0.76600000000000001</v>
          </cell>
          <cell r="H383">
            <v>0.77400000000000002</v>
          </cell>
          <cell r="I383">
            <v>0.75600000000000001</v>
          </cell>
          <cell r="J383">
            <v>0.73899999999999999</v>
          </cell>
          <cell r="K383">
            <v>0.72399999999999998</v>
          </cell>
          <cell r="L383">
            <v>0.71199999999999997</v>
          </cell>
        </row>
        <row r="384">
          <cell r="F384" t="str">
            <v>Ded=100, C%=20/50, OOP Max=600</v>
          </cell>
          <cell r="G384">
            <v>0.75900000000000001</v>
          </cell>
          <cell r="H384">
            <v>0.76900000000000002</v>
          </cell>
          <cell r="I384">
            <v>0.75</v>
          </cell>
          <cell r="J384">
            <v>0.73299999999999998</v>
          </cell>
          <cell r="K384">
            <v>0.71899999999999997</v>
          </cell>
          <cell r="L384">
            <v>0.70599999999999996</v>
          </cell>
        </row>
        <row r="385">
          <cell r="F385" t="str">
            <v>Ded=100, C%=20/50, OOP Max=700</v>
          </cell>
          <cell r="G385">
            <v>0.754</v>
          </cell>
          <cell r="H385">
            <v>0.76400000000000001</v>
          </cell>
          <cell r="I385">
            <v>0.746</v>
          </cell>
          <cell r="J385">
            <v>0.72899999999999998</v>
          </cell>
          <cell r="K385">
            <v>0.71399999999999997</v>
          </cell>
          <cell r="L385">
            <v>0.70199999999999996</v>
          </cell>
        </row>
        <row r="386">
          <cell r="F386" t="str">
            <v>Ded=100, C%=20/50, OOP Max=900</v>
          </cell>
          <cell r="G386">
            <v>0.745</v>
          </cell>
          <cell r="H386">
            <v>0.75700000000000001</v>
          </cell>
          <cell r="I386">
            <v>0.73799999999999999</v>
          </cell>
          <cell r="J386">
            <v>0.72099999999999997</v>
          </cell>
          <cell r="K386">
            <v>0.70699999999999996</v>
          </cell>
          <cell r="L386">
            <v>0.69399999999999995</v>
          </cell>
        </row>
        <row r="387">
          <cell r="F387" t="str">
            <v>Ded=100, C%=20/50, OOP Max=1100</v>
          </cell>
          <cell r="G387">
            <v>0.73799999999999999</v>
          </cell>
          <cell r="H387">
            <v>0.751</v>
          </cell>
          <cell r="I387">
            <v>0.73299999999999998</v>
          </cell>
          <cell r="J387">
            <v>0.71599999999999997</v>
          </cell>
          <cell r="K387">
            <v>0.70099999999999996</v>
          </cell>
          <cell r="L387">
            <v>0.68899999999999995</v>
          </cell>
        </row>
        <row r="388">
          <cell r="F388" t="str">
            <v>Ded=100, C%=20/50, OOP Max=1600</v>
          </cell>
          <cell r="G388">
            <v>0.72699999999999998</v>
          </cell>
          <cell r="H388">
            <v>0.74199999999999999</v>
          </cell>
          <cell r="I388">
            <v>0.72299999999999998</v>
          </cell>
          <cell r="J388">
            <v>0.70599999999999996</v>
          </cell>
          <cell r="K388">
            <v>0.69199999999999995</v>
          </cell>
          <cell r="L388">
            <v>0.67900000000000005</v>
          </cell>
        </row>
        <row r="389">
          <cell r="F389" t="str">
            <v>Ded=100, C%=20/50, OOP Max=2100</v>
          </cell>
          <cell r="G389">
            <v>0.71899999999999997</v>
          </cell>
          <cell r="H389">
            <v>0.73599999999999999</v>
          </cell>
          <cell r="I389">
            <v>0.71699999999999997</v>
          </cell>
          <cell r="J389">
            <v>0.70099999999999996</v>
          </cell>
          <cell r="K389">
            <v>0.68600000000000005</v>
          </cell>
          <cell r="L389">
            <v>0.67400000000000004</v>
          </cell>
        </row>
        <row r="390">
          <cell r="F390" t="str">
            <v>Ded=100, C%=20/50, OOP Max=3100</v>
          </cell>
          <cell r="G390">
            <v>0.71</v>
          </cell>
          <cell r="H390">
            <v>0.72899999999999998</v>
          </cell>
          <cell r="I390">
            <v>0.71</v>
          </cell>
          <cell r="J390">
            <v>0.69399999999999995</v>
          </cell>
          <cell r="K390">
            <v>0.67900000000000005</v>
          </cell>
          <cell r="L390">
            <v>0.66700000000000004</v>
          </cell>
        </row>
        <row r="391">
          <cell r="F391" t="str">
            <v>Ded=100, C%=20/50, OOP Max=4100</v>
          </cell>
          <cell r="G391">
            <v>0.70499999999999996</v>
          </cell>
          <cell r="H391">
            <v>0.72399999999999998</v>
          </cell>
          <cell r="I391">
            <v>0.70599999999999996</v>
          </cell>
          <cell r="J391">
            <v>0.68899999999999995</v>
          </cell>
          <cell r="K391">
            <v>0.67500000000000004</v>
          </cell>
          <cell r="L391">
            <v>0.66200000000000003</v>
          </cell>
        </row>
        <row r="392">
          <cell r="F392" t="str">
            <v>Ded=100, C%=20/50, OOP Max=5100</v>
          </cell>
          <cell r="G392">
            <v>0.70099999999999996</v>
          </cell>
          <cell r="H392">
            <v>0.72099999999999997</v>
          </cell>
          <cell r="I392">
            <v>0.70299999999999996</v>
          </cell>
          <cell r="J392">
            <v>0.68600000000000005</v>
          </cell>
          <cell r="K392">
            <v>0.67100000000000004</v>
          </cell>
          <cell r="L392">
            <v>0.65900000000000003</v>
          </cell>
        </row>
        <row r="393">
          <cell r="F393" t="str">
            <v>Ded=100, C%=20/50, OOP Max=6100</v>
          </cell>
          <cell r="G393">
            <v>0.69699999999999995</v>
          </cell>
          <cell r="H393">
            <v>0.71799999999999997</v>
          </cell>
          <cell r="I393">
            <v>0.7</v>
          </cell>
          <cell r="J393">
            <v>0.68300000000000005</v>
          </cell>
          <cell r="K393">
            <v>0.66900000000000004</v>
          </cell>
          <cell r="L393">
            <v>0.65600000000000003</v>
          </cell>
        </row>
        <row r="394">
          <cell r="F394" t="str">
            <v>Ded=100, C%=20/50, OOP Max=NA</v>
          </cell>
          <cell r="G394">
            <v>0.67700000000000005</v>
          </cell>
          <cell r="H394">
            <v>0.70299999999999996</v>
          </cell>
          <cell r="I394">
            <v>0.68500000000000005</v>
          </cell>
          <cell r="J394">
            <v>0.66900000000000004</v>
          </cell>
          <cell r="K394">
            <v>0.65400000000000003</v>
          </cell>
          <cell r="L394">
            <v>0.64200000000000002</v>
          </cell>
        </row>
        <row r="395">
          <cell r="F395" t="str">
            <v>Ded=100, C%=30/40, OOP Max=250</v>
          </cell>
          <cell r="G395">
            <v>0.77300000000000002</v>
          </cell>
          <cell r="H395">
            <v>0.78800000000000003</v>
          </cell>
          <cell r="I395">
            <v>0.77</v>
          </cell>
          <cell r="J395">
            <v>0.753</v>
          </cell>
          <cell r="K395">
            <v>0.73799999999999999</v>
          </cell>
          <cell r="L395">
            <v>0.72599999999999998</v>
          </cell>
        </row>
        <row r="396">
          <cell r="F396" t="str">
            <v>Ded=100, C%=30/40, OOP Max=400</v>
          </cell>
          <cell r="G396">
            <v>0.752</v>
          </cell>
          <cell r="H396">
            <v>0.76900000000000002</v>
          </cell>
          <cell r="I396">
            <v>0.75</v>
          </cell>
          <cell r="J396">
            <v>0.73399999999999999</v>
          </cell>
          <cell r="K396">
            <v>0.71899999999999997</v>
          </cell>
          <cell r="L396">
            <v>0.70599999999999996</v>
          </cell>
        </row>
        <row r="397">
          <cell r="F397" t="str">
            <v>Ded=100, C%=30/40, OOP Max=550</v>
          </cell>
          <cell r="G397">
            <v>0.73599999999999999</v>
          </cell>
          <cell r="H397">
            <v>0.755</v>
          </cell>
          <cell r="I397">
            <v>0.73699999999999999</v>
          </cell>
          <cell r="J397">
            <v>0.72</v>
          </cell>
          <cell r="K397">
            <v>0.70599999999999996</v>
          </cell>
          <cell r="L397">
            <v>0.69299999999999995</v>
          </cell>
        </row>
        <row r="398">
          <cell r="F398" t="str">
            <v>Ded=100, C%=30/40, OOP Max=700</v>
          </cell>
          <cell r="G398">
            <v>0.72399999999999998</v>
          </cell>
          <cell r="H398">
            <v>0.745</v>
          </cell>
          <cell r="I398">
            <v>0.72599999999999998</v>
          </cell>
          <cell r="J398">
            <v>0.71</v>
          </cell>
          <cell r="K398">
            <v>0.69499999999999995</v>
          </cell>
          <cell r="L398">
            <v>0.68300000000000005</v>
          </cell>
        </row>
        <row r="399">
          <cell r="F399" t="str">
            <v>Ded=100, C%=30/40, OOP Max=850</v>
          </cell>
          <cell r="G399">
            <v>0.71499999999999997</v>
          </cell>
          <cell r="H399">
            <v>0.73699999999999999</v>
          </cell>
          <cell r="I399">
            <v>0.71799999999999997</v>
          </cell>
          <cell r="J399">
            <v>0.70099999999999996</v>
          </cell>
          <cell r="K399">
            <v>0.68700000000000006</v>
          </cell>
          <cell r="L399">
            <v>0.67400000000000004</v>
          </cell>
        </row>
        <row r="400">
          <cell r="F400" t="str">
            <v>Ded=100, C%=30/40, OOP Max=1000</v>
          </cell>
          <cell r="G400">
            <v>0.70699999999999996</v>
          </cell>
          <cell r="H400">
            <v>0.73</v>
          </cell>
          <cell r="I400">
            <v>0.71099999999999997</v>
          </cell>
          <cell r="J400">
            <v>0.69499999999999995</v>
          </cell>
          <cell r="K400">
            <v>0.68</v>
          </cell>
          <cell r="L400">
            <v>0.66700000000000004</v>
          </cell>
        </row>
        <row r="401">
          <cell r="F401" t="str">
            <v>Ded=100, C%=30/40, OOP Max=1300</v>
          </cell>
          <cell r="G401">
            <v>0.69399999999999995</v>
          </cell>
          <cell r="H401">
            <v>0.71899999999999997</v>
          </cell>
          <cell r="I401">
            <v>0.7</v>
          </cell>
          <cell r="J401">
            <v>0.68400000000000005</v>
          </cell>
          <cell r="K401">
            <v>0.66900000000000004</v>
          </cell>
          <cell r="L401">
            <v>0.65700000000000003</v>
          </cell>
        </row>
        <row r="402">
          <cell r="F402" t="str">
            <v>Ded=100, C%=30/40, OOP Max=1600</v>
          </cell>
          <cell r="G402">
            <v>0.68400000000000005</v>
          </cell>
          <cell r="H402">
            <v>0.71</v>
          </cell>
          <cell r="I402">
            <v>0.69199999999999995</v>
          </cell>
          <cell r="J402">
            <v>0.67500000000000004</v>
          </cell>
          <cell r="K402">
            <v>0.66100000000000003</v>
          </cell>
          <cell r="L402">
            <v>0.64800000000000002</v>
          </cell>
        </row>
        <row r="403">
          <cell r="F403" t="str">
            <v>Ded=100, C%=30/40, OOP Max=2350</v>
          </cell>
          <cell r="G403">
            <v>0.66700000000000004</v>
          </cell>
          <cell r="H403">
            <v>0.69599999999999995</v>
          </cell>
          <cell r="I403">
            <v>0.67800000000000005</v>
          </cell>
          <cell r="J403">
            <v>0.66100000000000003</v>
          </cell>
          <cell r="K403">
            <v>0.64700000000000002</v>
          </cell>
          <cell r="L403">
            <v>0.63400000000000001</v>
          </cell>
        </row>
        <row r="404">
          <cell r="F404" t="str">
            <v>Ded=100, C%=30/40, OOP Max=3100</v>
          </cell>
          <cell r="G404">
            <v>0.65600000000000003</v>
          </cell>
          <cell r="H404">
            <v>0.68799999999999994</v>
          </cell>
          <cell r="I404">
            <v>0.66900000000000004</v>
          </cell>
          <cell r="J404">
            <v>0.65300000000000002</v>
          </cell>
          <cell r="K404">
            <v>0.63900000000000001</v>
          </cell>
          <cell r="L404">
            <v>0.626</v>
          </cell>
        </row>
        <row r="405">
          <cell r="F405" t="str">
            <v>Ded=100, C%=30/40, OOP Max=4600</v>
          </cell>
          <cell r="G405">
            <v>0.64300000000000002</v>
          </cell>
          <cell r="H405">
            <v>0.67700000000000005</v>
          </cell>
          <cell r="I405">
            <v>0.65900000000000003</v>
          </cell>
          <cell r="J405">
            <v>0.64200000000000002</v>
          </cell>
          <cell r="K405">
            <v>0.628</v>
          </cell>
          <cell r="L405">
            <v>0.61499999999999999</v>
          </cell>
        </row>
        <row r="406">
          <cell r="F406" t="str">
            <v>Ded=100, C%=30/40, OOP Max=6100</v>
          </cell>
          <cell r="G406">
            <v>0.63400000000000001</v>
          </cell>
          <cell r="H406">
            <v>0.67</v>
          </cell>
          <cell r="I406">
            <v>0.65200000000000002</v>
          </cell>
          <cell r="J406">
            <v>0.63600000000000001</v>
          </cell>
          <cell r="K406">
            <v>0.621</v>
          </cell>
          <cell r="L406">
            <v>0.60899999999999999</v>
          </cell>
        </row>
        <row r="407">
          <cell r="F407" t="str">
            <v>Ded=100, C%=30/40, OOP Max=7600</v>
          </cell>
          <cell r="G407">
            <v>0.628</v>
          </cell>
          <cell r="H407">
            <v>0.66500000000000004</v>
          </cell>
          <cell r="I407">
            <v>0.64700000000000002</v>
          </cell>
          <cell r="J407">
            <v>0.63100000000000001</v>
          </cell>
          <cell r="K407">
            <v>0.61699999999999999</v>
          </cell>
          <cell r="L407">
            <v>0.60399999999999998</v>
          </cell>
        </row>
        <row r="408">
          <cell r="F408" t="str">
            <v>Ded=100, C%=30/40, OOP Max=9100</v>
          </cell>
          <cell r="G408">
            <v>0.624</v>
          </cell>
          <cell r="H408">
            <v>0.66200000000000003</v>
          </cell>
          <cell r="I408">
            <v>0.64400000000000002</v>
          </cell>
          <cell r="J408">
            <v>0.627</v>
          </cell>
          <cell r="K408">
            <v>0.61299999999999999</v>
          </cell>
          <cell r="L408">
            <v>0.6</v>
          </cell>
        </row>
        <row r="409">
          <cell r="F409" t="str">
            <v>Ded=100, C%=30/40, OOP Max=NA</v>
          </cell>
          <cell r="G409">
            <v>0.59399999999999997</v>
          </cell>
          <cell r="H409">
            <v>0.64</v>
          </cell>
          <cell r="I409">
            <v>0.622</v>
          </cell>
          <cell r="J409">
            <v>0.60499999999999998</v>
          </cell>
          <cell r="K409">
            <v>0.59099999999999997</v>
          </cell>
          <cell r="L409">
            <v>0.57899999999999996</v>
          </cell>
        </row>
        <row r="410">
          <cell r="F410" t="str">
            <v>Ded=100, C%=30/50, OOP Max=250</v>
          </cell>
          <cell r="G410">
            <v>0.76800000000000002</v>
          </cell>
          <cell r="H410">
            <v>0.78300000000000003</v>
          </cell>
          <cell r="I410">
            <v>0.76400000000000001</v>
          </cell>
          <cell r="J410">
            <v>0.747</v>
          </cell>
          <cell r="K410">
            <v>0.73299999999999998</v>
          </cell>
          <cell r="L410">
            <v>0.72</v>
          </cell>
        </row>
        <row r="411">
          <cell r="F411" t="str">
            <v>Ded=100, C%=30/50, OOP Max=400</v>
          </cell>
          <cell r="G411">
            <v>0.746</v>
          </cell>
          <cell r="H411">
            <v>0.76300000000000001</v>
          </cell>
          <cell r="I411">
            <v>0.745</v>
          </cell>
          <cell r="J411">
            <v>0.72799999999999998</v>
          </cell>
          <cell r="K411">
            <v>0.71299999999999997</v>
          </cell>
          <cell r="L411">
            <v>0.70099999999999996</v>
          </cell>
        </row>
        <row r="412">
          <cell r="F412" t="str">
            <v>Ded=100, C%=30/50, OOP Max=550</v>
          </cell>
          <cell r="G412">
            <v>0.73099999999999998</v>
          </cell>
          <cell r="H412">
            <v>0.75</v>
          </cell>
          <cell r="I412">
            <v>0.73099999999999998</v>
          </cell>
          <cell r="J412">
            <v>0.71399999999999997</v>
          </cell>
          <cell r="K412">
            <v>0.7</v>
          </cell>
          <cell r="L412">
            <v>0.68700000000000006</v>
          </cell>
        </row>
        <row r="413">
          <cell r="F413" t="str">
            <v>Ded=100, C%=30/50, OOP Max=700</v>
          </cell>
          <cell r="G413">
            <v>0.71899999999999997</v>
          </cell>
          <cell r="H413">
            <v>0.73899999999999999</v>
          </cell>
          <cell r="I413">
            <v>0.72099999999999997</v>
          </cell>
          <cell r="J413">
            <v>0.70399999999999996</v>
          </cell>
          <cell r="K413">
            <v>0.69</v>
          </cell>
          <cell r="L413">
            <v>0.67700000000000005</v>
          </cell>
        </row>
        <row r="414">
          <cell r="F414" t="str">
            <v>Ded=100, C%=30/50, OOP Max=850</v>
          </cell>
          <cell r="G414">
            <v>0.70899999999999996</v>
          </cell>
          <cell r="H414">
            <v>0.73099999999999998</v>
          </cell>
          <cell r="I414">
            <v>0.71299999999999997</v>
          </cell>
          <cell r="J414">
            <v>0.69599999999999995</v>
          </cell>
          <cell r="K414">
            <v>0.68100000000000005</v>
          </cell>
          <cell r="L414">
            <v>0.66900000000000004</v>
          </cell>
        </row>
        <row r="415">
          <cell r="F415" t="str">
            <v>Ded=100, C%=30/50, OOP Max=1000</v>
          </cell>
          <cell r="G415">
            <v>0.70099999999999996</v>
          </cell>
          <cell r="H415">
            <v>0.72399999999999998</v>
          </cell>
          <cell r="I415">
            <v>0.70599999999999996</v>
          </cell>
          <cell r="J415">
            <v>0.68899999999999995</v>
          </cell>
          <cell r="K415">
            <v>0.67500000000000004</v>
          </cell>
          <cell r="L415">
            <v>0.66200000000000003</v>
          </cell>
        </row>
        <row r="416">
          <cell r="F416" t="str">
            <v>Ded=100, C%=30/50, OOP Max=1300</v>
          </cell>
          <cell r="G416">
            <v>0.68799999999999994</v>
          </cell>
          <cell r="H416">
            <v>0.71299999999999997</v>
          </cell>
          <cell r="I416">
            <v>0.69499999999999995</v>
          </cell>
          <cell r="J416">
            <v>0.67800000000000005</v>
          </cell>
          <cell r="K416">
            <v>0.66400000000000003</v>
          </cell>
          <cell r="L416">
            <v>0.65100000000000002</v>
          </cell>
        </row>
        <row r="417">
          <cell r="F417" t="str">
            <v>Ded=100, C%=30/50, OOP Max=1600</v>
          </cell>
          <cell r="G417">
            <v>0.67800000000000005</v>
          </cell>
          <cell r="H417">
            <v>0.70499999999999996</v>
          </cell>
          <cell r="I417">
            <v>0.68600000000000005</v>
          </cell>
          <cell r="J417">
            <v>0.67</v>
          </cell>
          <cell r="K417">
            <v>0.65500000000000003</v>
          </cell>
          <cell r="L417">
            <v>0.64300000000000002</v>
          </cell>
        </row>
        <row r="418">
          <cell r="F418" t="str">
            <v>Ded=100, C%=30/50, OOP Max=2350</v>
          </cell>
          <cell r="G418">
            <v>0.66100000000000003</v>
          </cell>
          <cell r="H418">
            <v>0.69099999999999995</v>
          </cell>
          <cell r="I418">
            <v>0.67200000000000004</v>
          </cell>
          <cell r="J418">
            <v>0.65600000000000003</v>
          </cell>
          <cell r="K418">
            <v>0.64100000000000001</v>
          </cell>
          <cell r="L418">
            <v>0.629</v>
          </cell>
        </row>
        <row r="419">
          <cell r="F419" t="str">
            <v>Ded=100, C%=30/50, OOP Max=3100</v>
          </cell>
          <cell r="G419">
            <v>0.65</v>
          </cell>
          <cell r="H419">
            <v>0.68200000000000005</v>
          </cell>
          <cell r="I419">
            <v>0.66400000000000003</v>
          </cell>
          <cell r="J419">
            <v>0.64700000000000002</v>
          </cell>
          <cell r="K419">
            <v>0.63300000000000001</v>
          </cell>
          <cell r="L419">
            <v>0.62</v>
          </cell>
        </row>
        <row r="420">
          <cell r="F420" t="str">
            <v>Ded=100, C%=30/50, OOP Max=4600</v>
          </cell>
          <cell r="G420">
            <v>0.63700000000000001</v>
          </cell>
          <cell r="H420">
            <v>0.67100000000000004</v>
          </cell>
          <cell r="I420">
            <v>0.65300000000000002</v>
          </cell>
          <cell r="J420">
            <v>0.63700000000000001</v>
          </cell>
          <cell r="K420">
            <v>0.622</v>
          </cell>
          <cell r="L420">
            <v>0.61</v>
          </cell>
        </row>
        <row r="421">
          <cell r="F421" t="str">
            <v>Ded=100, C%=30/50, OOP Max=6100</v>
          </cell>
          <cell r="G421">
            <v>0.629</v>
          </cell>
          <cell r="H421">
            <v>0.66500000000000004</v>
          </cell>
          <cell r="I421">
            <v>0.64600000000000002</v>
          </cell>
          <cell r="J421">
            <v>0.63</v>
          </cell>
          <cell r="K421">
            <v>0.61599999999999999</v>
          </cell>
          <cell r="L421">
            <v>0.60299999999999998</v>
          </cell>
        </row>
        <row r="422">
          <cell r="F422" t="str">
            <v>Ded=100, C%=30/50, OOP Max=7600</v>
          </cell>
          <cell r="G422">
            <v>0.623</v>
          </cell>
          <cell r="H422">
            <v>0.66</v>
          </cell>
          <cell r="I422">
            <v>0.64200000000000002</v>
          </cell>
          <cell r="J422">
            <v>0.625</v>
          </cell>
          <cell r="K422">
            <v>0.61099999999999999</v>
          </cell>
          <cell r="L422">
            <v>0.59799999999999998</v>
          </cell>
        </row>
        <row r="423">
          <cell r="F423" t="str">
            <v>Ded=100, C%=30/50, OOP Max=9100</v>
          </cell>
          <cell r="G423">
            <v>0.61799999999999999</v>
          </cell>
          <cell r="H423">
            <v>0.65600000000000003</v>
          </cell>
          <cell r="I423">
            <v>0.63800000000000001</v>
          </cell>
          <cell r="J423">
            <v>0.622</v>
          </cell>
          <cell r="K423">
            <v>0.60699999999999998</v>
          </cell>
          <cell r="L423">
            <v>0.59499999999999997</v>
          </cell>
        </row>
        <row r="424">
          <cell r="F424" t="str">
            <v>Ded=100, C%=30/50, OOP Max=NA</v>
          </cell>
          <cell r="G424">
            <v>0.58799999999999997</v>
          </cell>
          <cell r="H424">
            <v>0.63400000000000001</v>
          </cell>
          <cell r="I424">
            <v>0.61599999999999999</v>
          </cell>
          <cell r="J424">
            <v>0.6</v>
          </cell>
          <cell r="K424">
            <v>0.58499999999999996</v>
          </cell>
          <cell r="L424">
            <v>0.57299999999999995</v>
          </cell>
        </row>
        <row r="425">
          <cell r="F425" t="str">
            <v>Ded=150, C%=0/10, OOP Max=NA</v>
          </cell>
          <cell r="G425">
            <v>0.91100000000000003</v>
          </cell>
          <cell r="H425">
            <v>0.875</v>
          </cell>
          <cell r="I425">
            <v>0.85599999999999998</v>
          </cell>
          <cell r="J425">
            <v>0.83899999999999997</v>
          </cell>
          <cell r="K425">
            <v>0.82399999999999995</v>
          </cell>
          <cell r="L425">
            <v>0.81100000000000005</v>
          </cell>
        </row>
        <row r="426">
          <cell r="F426" t="str">
            <v>Ded=150, C%=0/20, OOP Max=NA</v>
          </cell>
          <cell r="G426">
            <v>0.90300000000000002</v>
          </cell>
          <cell r="H426">
            <v>0.86799999999999999</v>
          </cell>
          <cell r="I426">
            <v>0.84899999999999998</v>
          </cell>
          <cell r="J426">
            <v>0.83199999999999996</v>
          </cell>
          <cell r="K426">
            <v>0.81699999999999995</v>
          </cell>
          <cell r="L426">
            <v>0.80400000000000005</v>
          </cell>
        </row>
        <row r="427">
          <cell r="F427" t="str">
            <v>Ded=150, C%=0/30, OOP Max=NA</v>
          </cell>
          <cell r="G427">
            <v>0.89700000000000002</v>
          </cell>
          <cell r="H427">
            <v>0.86099999999999999</v>
          </cell>
          <cell r="I427">
            <v>0.84199999999999997</v>
          </cell>
          <cell r="J427">
            <v>0.82499999999999996</v>
          </cell>
          <cell r="K427">
            <v>0.81100000000000005</v>
          </cell>
          <cell r="L427">
            <v>0.79800000000000004</v>
          </cell>
        </row>
        <row r="428">
          <cell r="F428" t="str">
            <v>Ded=150, C%=0/40, OOP Max=NA</v>
          </cell>
          <cell r="G428">
            <v>0.89</v>
          </cell>
          <cell r="H428">
            <v>0.85499999999999998</v>
          </cell>
          <cell r="I428">
            <v>0.83599999999999997</v>
          </cell>
          <cell r="J428">
            <v>0.81899999999999995</v>
          </cell>
          <cell r="K428">
            <v>0.80500000000000005</v>
          </cell>
          <cell r="L428">
            <v>0.79200000000000004</v>
          </cell>
        </row>
        <row r="429">
          <cell r="F429" t="str">
            <v>Ded=150, C%=0/50, OOP Max=NA</v>
          </cell>
          <cell r="G429">
            <v>0.88500000000000001</v>
          </cell>
          <cell r="H429">
            <v>0.84899999999999998</v>
          </cell>
          <cell r="I429">
            <v>0.83099999999999996</v>
          </cell>
          <cell r="J429">
            <v>0.81399999999999995</v>
          </cell>
          <cell r="K429">
            <v>0.79900000000000004</v>
          </cell>
          <cell r="L429">
            <v>0.78600000000000003</v>
          </cell>
        </row>
        <row r="430">
          <cell r="F430" t="str">
            <v>Ded=150, C%=10/20, OOP Max=200</v>
          </cell>
          <cell r="G430">
            <v>0.84</v>
          </cell>
          <cell r="H430">
            <v>0.83</v>
          </cell>
          <cell r="I430">
            <v>0.81100000000000005</v>
          </cell>
          <cell r="J430">
            <v>0.79400000000000004</v>
          </cell>
          <cell r="K430">
            <v>0.78</v>
          </cell>
          <cell r="L430">
            <v>0.76700000000000002</v>
          </cell>
        </row>
        <row r="431">
          <cell r="F431" t="str">
            <v>Ded=150, C%=10/20, OOP Max=250</v>
          </cell>
          <cell r="G431">
            <v>0.83199999999999996</v>
          </cell>
          <cell r="H431">
            <v>0.82399999999999995</v>
          </cell>
          <cell r="I431">
            <v>0.80500000000000005</v>
          </cell>
          <cell r="J431">
            <v>0.78800000000000003</v>
          </cell>
          <cell r="K431">
            <v>0.77300000000000002</v>
          </cell>
          <cell r="L431">
            <v>0.76</v>
          </cell>
        </row>
        <row r="432">
          <cell r="F432" t="str">
            <v>Ded=150, C%=10/20, OOP Max=300</v>
          </cell>
          <cell r="G432">
            <v>0.82699999999999996</v>
          </cell>
          <cell r="H432">
            <v>0.81899999999999995</v>
          </cell>
          <cell r="I432">
            <v>0.8</v>
          </cell>
          <cell r="J432">
            <v>0.78300000000000003</v>
          </cell>
          <cell r="K432">
            <v>0.76900000000000002</v>
          </cell>
          <cell r="L432">
            <v>0.75600000000000001</v>
          </cell>
        </row>
        <row r="433">
          <cell r="F433" t="str">
            <v>Ded=150, C%=10/20, OOP Max=350</v>
          </cell>
          <cell r="G433">
            <v>0.82299999999999995</v>
          </cell>
          <cell r="H433">
            <v>0.81499999999999995</v>
          </cell>
          <cell r="I433">
            <v>0.79700000000000004</v>
          </cell>
          <cell r="J433">
            <v>0.78</v>
          </cell>
          <cell r="K433">
            <v>0.76500000000000001</v>
          </cell>
          <cell r="L433">
            <v>0.753</v>
          </cell>
        </row>
        <row r="434">
          <cell r="F434" t="str">
            <v>Ded=150, C%=10/20, OOP Max=450</v>
          </cell>
          <cell r="G434">
            <v>0.81699999999999995</v>
          </cell>
          <cell r="H434">
            <v>0.81</v>
          </cell>
          <cell r="I434">
            <v>0.79200000000000004</v>
          </cell>
          <cell r="J434">
            <v>0.77500000000000002</v>
          </cell>
          <cell r="K434">
            <v>0.76</v>
          </cell>
          <cell r="L434">
            <v>0.747</v>
          </cell>
        </row>
        <row r="435">
          <cell r="F435" t="str">
            <v>Ded=150, C%=10/20, OOP Max=550</v>
          </cell>
          <cell r="G435">
            <v>0.81299999999999994</v>
          </cell>
          <cell r="H435">
            <v>0.80700000000000005</v>
          </cell>
          <cell r="I435">
            <v>0.78800000000000003</v>
          </cell>
          <cell r="J435">
            <v>0.77100000000000002</v>
          </cell>
          <cell r="K435">
            <v>0.75700000000000001</v>
          </cell>
          <cell r="L435">
            <v>0.74399999999999999</v>
          </cell>
        </row>
        <row r="436">
          <cell r="F436" t="str">
            <v>Ded=150, C%=10/20, OOP Max=650</v>
          </cell>
          <cell r="G436">
            <v>0.80900000000000005</v>
          </cell>
          <cell r="H436">
            <v>0.80400000000000005</v>
          </cell>
          <cell r="I436">
            <v>0.78500000000000003</v>
          </cell>
          <cell r="J436">
            <v>0.76800000000000002</v>
          </cell>
          <cell r="K436">
            <v>0.754</v>
          </cell>
          <cell r="L436">
            <v>0.74099999999999999</v>
          </cell>
        </row>
        <row r="437">
          <cell r="F437" t="str">
            <v>Ded=150, C%=10/20, OOP Max=900</v>
          </cell>
          <cell r="G437">
            <v>0.80300000000000005</v>
          </cell>
          <cell r="H437">
            <v>0.79900000000000004</v>
          </cell>
          <cell r="I437">
            <v>0.78</v>
          </cell>
          <cell r="J437">
            <v>0.76400000000000001</v>
          </cell>
          <cell r="K437">
            <v>0.749</v>
          </cell>
          <cell r="L437">
            <v>0.73599999999999999</v>
          </cell>
        </row>
        <row r="438">
          <cell r="F438" t="str">
            <v>Ded=150, C%=10/20, OOP Max=1150</v>
          </cell>
          <cell r="G438">
            <v>0.79900000000000004</v>
          </cell>
          <cell r="H438">
            <v>0.79600000000000004</v>
          </cell>
          <cell r="I438">
            <v>0.77700000000000002</v>
          </cell>
          <cell r="J438">
            <v>0.76100000000000001</v>
          </cell>
          <cell r="K438">
            <v>0.746</v>
          </cell>
          <cell r="L438">
            <v>0.73299999999999998</v>
          </cell>
        </row>
        <row r="439">
          <cell r="F439" t="str">
            <v>Ded=150, C%=10/20, OOP Max=1650</v>
          </cell>
          <cell r="G439">
            <v>0.79500000000000004</v>
          </cell>
          <cell r="H439">
            <v>0.79200000000000004</v>
          </cell>
          <cell r="I439">
            <v>0.77400000000000002</v>
          </cell>
          <cell r="J439">
            <v>0.75700000000000001</v>
          </cell>
          <cell r="K439">
            <v>0.74299999999999999</v>
          </cell>
          <cell r="L439">
            <v>0.73</v>
          </cell>
        </row>
        <row r="440">
          <cell r="F440" t="str">
            <v>Ded=150, C%=10/20, OOP Max=2150</v>
          </cell>
          <cell r="G440">
            <v>0.79200000000000004</v>
          </cell>
          <cell r="H440">
            <v>0.79</v>
          </cell>
          <cell r="I440">
            <v>0.77200000000000002</v>
          </cell>
          <cell r="J440">
            <v>0.755</v>
          </cell>
          <cell r="K440">
            <v>0.74</v>
          </cell>
          <cell r="L440">
            <v>0.72699999999999998</v>
          </cell>
        </row>
        <row r="441">
          <cell r="F441" t="str">
            <v>Ded=150, C%=10/20, OOP Max=2650</v>
          </cell>
          <cell r="G441">
            <v>0.79</v>
          </cell>
          <cell r="H441">
            <v>0.78900000000000003</v>
          </cell>
          <cell r="I441">
            <v>0.77</v>
          </cell>
          <cell r="J441">
            <v>0.753</v>
          </cell>
          <cell r="K441">
            <v>0.73899999999999999</v>
          </cell>
          <cell r="L441">
            <v>0.72599999999999998</v>
          </cell>
        </row>
        <row r="442">
          <cell r="F442" t="str">
            <v>Ded=150, C%=10/20, OOP Max=3150</v>
          </cell>
          <cell r="G442">
            <v>0.78800000000000003</v>
          </cell>
          <cell r="H442">
            <v>0.78700000000000003</v>
          </cell>
          <cell r="I442">
            <v>0.76900000000000002</v>
          </cell>
          <cell r="J442">
            <v>0.752</v>
          </cell>
          <cell r="K442">
            <v>0.73699999999999999</v>
          </cell>
          <cell r="L442">
            <v>0.72499999999999998</v>
          </cell>
        </row>
        <row r="443">
          <cell r="F443" t="str">
            <v>Ded=150, C%=10/20, OOP Max=NA</v>
          </cell>
          <cell r="G443">
            <v>0.77800000000000002</v>
          </cell>
          <cell r="H443">
            <v>0.78</v>
          </cell>
          <cell r="I443">
            <v>0.76100000000000001</v>
          </cell>
          <cell r="J443">
            <v>0.74399999999999999</v>
          </cell>
          <cell r="K443">
            <v>0.73</v>
          </cell>
          <cell r="L443">
            <v>0.71699999999999997</v>
          </cell>
        </row>
        <row r="444">
          <cell r="F444" t="str">
            <v>Ded=150, C%=10/30, OOP Max=200</v>
          </cell>
          <cell r="G444">
            <v>0.83299999999999996</v>
          </cell>
          <cell r="H444">
            <v>0.82399999999999995</v>
          </cell>
          <cell r="I444">
            <v>0.80500000000000005</v>
          </cell>
          <cell r="J444">
            <v>0.78800000000000003</v>
          </cell>
          <cell r="K444">
            <v>0.77300000000000002</v>
          </cell>
          <cell r="L444">
            <v>0.76100000000000001</v>
          </cell>
        </row>
        <row r="445">
          <cell r="F445" t="str">
            <v>Ded=150, C%=10/30, OOP Max=250</v>
          </cell>
          <cell r="G445">
            <v>0.82599999999999996</v>
          </cell>
          <cell r="H445">
            <v>0.81699999999999995</v>
          </cell>
          <cell r="I445">
            <v>0.79900000000000004</v>
          </cell>
          <cell r="J445">
            <v>0.78200000000000003</v>
          </cell>
          <cell r="K445">
            <v>0.76700000000000002</v>
          </cell>
          <cell r="L445">
            <v>0.754</v>
          </cell>
        </row>
        <row r="446">
          <cell r="F446" t="str">
            <v>Ded=150, C%=10/30, OOP Max=300</v>
          </cell>
          <cell r="G446">
            <v>0.82099999999999995</v>
          </cell>
          <cell r="H446">
            <v>0.81299999999999994</v>
          </cell>
          <cell r="I446">
            <v>0.79400000000000004</v>
          </cell>
          <cell r="J446">
            <v>0.77700000000000002</v>
          </cell>
          <cell r="K446">
            <v>0.76300000000000001</v>
          </cell>
          <cell r="L446">
            <v>0.75</v>
          </cell>
        </row>
        <row r="447">
          <cell r="F447" t="str">
            <v>Ded=150, C%=10/30, OOP Max=350</v>
          </cell>
          <cell r="G447">
            <v>0.81699999999999995</v>
          </cell>
          <cell r="H447">
            <v>0.80900000000000005</v>
          </cell>
          <cell r="I447">
            <v>0.79100000000000004</v>
          </cell>
          <cell r="J447">
            <v>0.77400000000000002</v>
          </cell>
          <cell r="K447">
            <v>0.75900000000000001</v>
          </cell>
          <cell r="L447">
            <v>0.746</v>
          </cell>
        </row>
        <row r="448">
          <cell r="F448" t="str">
            <v>Ded=150, C%=10/30, OOP Max=450</v>
          </cell>
          <cell r="G448">
            <v>0.81100000000000005</v>
          </cell>
          <cell r="H448">
            <v>0.80400000000000005</v>
          </cell>
          <cell r="I448">
            <v>0.78500000000000003</v>
          </cell>
          <cell r="J448">
            <v>0.76900000000000002</v>
          </cell>
          <cell r="K448">
            <v>0.754</v>
          </cell>
          <cell r="L448">
            <v>0.74099999999999999</v>
          </cell>
        </row>
        <row r="449">
          <cell r="F449" t="str">
            <v>Ded=150, C%=10/30, OOP Max=550</v>
          </cell>
          <cell r="G449">
            <v>0.80600000000000005</v>
          </cell>
          <cell r="H449">
            <v>0.8</v>
          </cell>
          <cell r="I449">
            <v>0.78200000000000003</v>
          </cell>
          <cell r="J449">
            <v>0.76500000000000001</v>
          </cell>
          <cell r="K449">
            <v>0.75</v>
          </cell>
          <cell r="L449">
            <v>0.73799999999999999</v>
          </cell>
        </row>
        <row r="450">
          <cell r="F450" t="str">
            <v>Ded=150, C%=10/30, OOP Max=650</v>
          </cell>
          <cell r="G450">
            <v>0.80300000000000005</v>
          </cell>
          <cell r="H450">
            <v>0.79800000000000004</v>
          </cell>
          <cell r="I450">
            <v>0.77900000000000003</v>
          </cell>
          <cell r="J450">
            <v>0.76200000000000001</v>
          </cell>
          <cell r="K450">
            <v>0.748</v>
          </cell>
          <cell r="L450">
            <v>0.73499999999999999</v>
          </cell>
        </row>
        <row r="451">
          <cell r="F451" t="str">
            <v>Ded=150, C%=10/30, OOP Max=900</v>
          </cell>
          <cell r="G451">
            <v>0.79700000000000004</v>
          </cell>
          <cell r="H451">
            <v>0.79300000000000004</v>
          </cell>
          <cell r="I451">
            <v>0.77400000000000002</v>
          </cell>
          <cell r="J451">
            <v>0.75700000000000001</v>
          </cell>
          <cell r="K451">
            <v>0.74299999999999999</v>
          </cell>
          <cell r="L451">
            <v>0.73</v>
          </cell>
        </row>
        <row r="452">
          <cell r="F452" t="str">
            <v>Ded=150, C%=10/30, OOP Max=1150</v>
          </cell>
          <cell r="G452">
            <v>0.79300000000000004</v>
          </cell>
          <cell r="H452">
            <v>0.79</v>
          </cell>
          <cell r="I452">
            <v>0.77100000000000002</v>
          </cell>
          <cell r="J452">
            <v>0.754</v>
          </cell>
          <cell r="K452">
            <v>0.74</v>
          </cell>
          <cell r="L452">
            <v>0.72699999999999998</v>
          </cell>
        </row>
        <row r="453">
          <cell r="F453" t="str">
            <v>Ded=150, C%=10/30, OOP Max=1650</v>
          </cell>
          <cell r="G453">
            <v>0.78800000000000003</v>
          </cell>
          <cell r="H453">
            <v>0.78600000000000003</v>
          </cell>
          <cell r="I453">
            <v>0.76800000000000002</v>
          </cell>
          <cell r="J453">
            <v>0.751</v>
          </cell>
          <cell r="K453">
            <v>0.73599999999999999</v>
          </cell>
          <cell r="L453">
            <v>0.72399999999999998</v>
          </cell>
        </row>
        <row r="454">
          <cell r="F454" t="str">
            <v>Ded=150, C%=10/30, OOP Max=2150</v>
          </cell>
          <cell r="G454">
            <v>0.78500000000000003</v>
          </cell>
          <cell r="H454">
            <v>0.78400000000000003</v>
          </cell>
          <cell r="I454">
            <v>0.76500000000000001</v>
          </cell>
          <cell r="J454">
            <v>0.749</v>
          </cell>
          <cell r="K454">
            <v>0.73399999999999999</v>
          </cell>
          <cell r="L454">
            <v>0.72099999999999997</v>
          </cell>
        </row>
        <row r="455">
          <cell r="F455" t="str">
            <v>Ded=150, C%=10/30, OOP Max=2650</v>
          </cell>
          <cell r="G455">
            <v>0.78300000000000003</v>
          </cell>
          <cell r="H455">
            <v>0.78200000000000003</v>
          </cell>
          <cell r="I455">
            <v>0.76400000000000001</v>
          </cell>
          <cell r="J455">
            <v>0.747</v>
          </cell>
          <cell r="K455">
            <v>0.73199999999999998</v>
          </cell>
          <cell r="L455">
            <v>0.72</v>
          </cell>
        </row>
        <row r="456">
          <cell r="F456" t="str">
            <v>Ded=150, C%=10/30, OOP Max=3150</v>
          </cell>
          <cell r="G456">
            <v>0.78200000000000003</v>
          </cell>
          <cell r="H456">
            <v>0.78100000000000003</v>
          </cell>
          <cell r="I456">
            <v>0.76200000000000001</v>
          </cell>
          <cell r="J456">
            <v>0.746</v>
          </cell>
          <cell r="K456">
            <v>0.73099999999999998</v>
          </cell>
          <cell r="L456">
            <v>0.71799999999999997</v>
          </cell>
        </row>
        <row r="457">
          <cell r="F457" t="str">
            <v>Ded=150, C%=10/30, OOP Max=NA</v>
          </cell>
          <cell r="G457">
            <v>0.77100000000000002</v>
          </cell>
          <cell r="H457">
            <v>0.77300000000000002</v>
          </cell>
          <cell r="I457">
            <v>0.755</v>
          </cell>
          <cell r="J457">
            <v>0.73799999999999999</v>
          </cell>
          <cell r="K457">
            <v>0.72399999999999998</v>
          </cell>
          <cell r="L457">
            <v>0.71099999999999997</v>
          </cell>
        </row>
        <row r="458">
          <cell r="F458" t="str">
            <v>Ded=150, C%=10/40, OOP Max=200</v>
          </cell>
          <cell r="G458">
            <v>0.82699999999999996</v>
          </cell>
          <cell r="H458">
            <v>0.81799999999999995</v>
          </cell>
          <cell r="I458">
            <v>0.79900000000000004</v>
          </cell>
          <cell r="J458">
            <v>0.78200000000000003</v>
          </cell>
          <cell r="K458">
            <v>0.76800000000000002</v>
          </cell>
          <cell r="L458">
            <v>0.755</v>
          </cell>
        </row>
        <row r="459">
          <cell r="F459" t="str">
            <v>Ded=150, C%=10/40, OOP Max=250</v>
          </cell>
          <cell r="G459">
            <v>0.82</v>
          </cell>
          <cell r="H459">
            <v>0.81200000000000006</v>
          </cell>
          <cell r="I459">
            <v>0.79300000000000004</v>
          </cell>
          <cell r="J459">
            <v>0.77600000000000002</v>
          </cell>
          <cell r="K459">
            <v>0.76100000000000001</v>
          </cell>
          <cell r="L459">
            <v>0.749</v>
          </cell>
        </row>
        <row r="460">
          <cell r="F460" t="str">
            <v>Ded=150, C%=10/40, OOP Max=300</v>
          </cell>
          <cell r="G460">
            <v>0.81499999999999995</v>
          </cell>
          <cell r="H460">
            <v>0.80700000000000005</v>
          </cell>
          <cell r="I460">
            <v>0.78800000000000003</v>
          </cell>
          <cell r="J460">
            <v>0.77100000000000002</v>
          </cell>
          <cell r="K460">
            <v>0.75700000000000001</v>
          </cell>
          <cell r="L460">
            <v>0.74399999999999999</v>
          </cell>
        </row>
        <row r="461">
          <cell r="F461" t="str">
            <v>Ded=150, C%=10/40, OOP Max=350</v>
          </cell>
          <cell r="G461">
            <v>0.81100000000000005</v>
          </cell>
          <cell r="H461">
            <v>0.80400000000000005</v>
          </cell>
          <cell r="I461">
            <v>0.78500000000000003</v>
          </cell>
          <cell r="J461">
            <v>0.76800000000000002</v>
          </cell>
          <cell r="K461">
            <v>0.753</v>
          </cell>
          <cell r="L461">
            <v>0.74099999999999999</v>
          </cell>
        </row>
        <row r="462">
          <cell r="F462" t="str">
            <v>Ded=150, C%=10/40, OOP Max=450</v>
          </cell>
          <cell r="G462">
            <v>0.80500000000000005</v>
          </cell>
          <cell r="H462">
            <v>0.79800000000000004</v>
          </cell>
          <cell r="I462">
            <v>0.78</v>
          </cell>
          <cell r="J462">
            <v>0.76300000000000001</v>
          </cell>
          <cell r="K462">
            <v>0.748</v>
          </cell>
          <cell r="L462">
            <v>0.73599999999999999</v>
          </cell>
        </row>
        <row r="463">
          <cell r="F463" t="str">
            <v>Ded=150, C%=10/40, OOP Max=550</v>
          </cell>
          <cell r="G463">
            <v>0.8</v>
          </cell>
          <cell r="H463">
            <v>0.79500000000000004</v>
          </cell>
          <cell r="I463">
            <v>0.77600000000000002</v>
          </cell>
          <cell r="J463">
            <v>0.75900000000000001</v>
          </cell>
          <cell r="K463">
            <v>0.745</v>
          </cell>
          <cell r="L463">
            <v>0.73199999999999998</v>
          </cell>
        </row>
        <row r="464">
          <cell r="F464" t="str">
            <v>Ded=150, C%=10/40, OOP Max=650</v>
          </cell>
          <cell r="G464">
            <v>0.79700000000000004</v>
          </cell>
          <cell r="H464">
            <v>0.79200000000000004</v>
          </cell>
          <cell r="I464">
            <v>0.77300000000000002</v>
          </cell>
          <cell r="J464">
            <v>0.75600000000000001</v>
          </cell>
          <cell r="K464">
            <v>0.74199999999999999</v>
          </cell>
          <cell r="L464">
            <v>0.72899999999999998</v>
          </cell>
        </row>
        <row r="465">
          <cell r="F465" t="str">
            <v>Ded=150, C%=10/40, OOP Max=900</v>
          </cell>
          <cell r="G465">
            <v>0.79100000000000004</v>
          </cell>
          <cell r="H465">
            <v>0.78700000000000003</v>
          </cell>
          <cell r="I465">
            <v>0.76900000000000002</v>
          </cell>
          <cell r="J465">
            <v>0.752</v>
          </cell>
          <cell r="K465">
            <v>0.73699999999999999</v>
          </cell>
          <cell r="L465">
            <v>0.72399999999999998</v>
          </cell>
        </row>
        <row r="466">
          <cell r="F466" t="str">
            <v>Ded=150, C%=10/40, OOP Max=1150</v>
          </cell>
          <cell r="G466">
            <v>0.78700000000000003</v>
          </cell>
          <cell r="H466">
            <v>0.78400000000000003</v>
          </cell>
          <cell r="I466">
            <v>0.76600000000000001</v>
          </cell>
          <cell r="J466">
            <v>0.749</v>
          </cell>
          <cell r="K466">
            <v>0.73399999999999999</v>
          </cell>
          <cell r="L466">
            <v>0.72099999999999997</v>
          </cell>
        </row>
        <row r="467">
          <cell r="F467" t="str">
            <v>Ded=150, C%=10/40, OOP Max=1650</v>
          </cell>
          <cell r="G467">
            <v>0.78200000000000003</v>
          </cell>
          <cell r="H467">
            <v>0.78100000000000003</v>
          </cell>
          <cell r="I467">
            <v>0.76200000000000001</v>
          </cell>
          <cell r="J467">
            <v>0.745</v>
          </cell>
          <cell r="K467">
            <v>0.73099999999999998</v>
          </cell>
          <cell r="L467">
            <v>0.71799999999999997</v>
          </cell>
        </row>
        <row r="468">
          <cell r="F468" t="str">
            <v>Ded=150, C%=10/40, OOP Max=2150</v>
          </cell>
          <cell r="G468">
            <v>0.78</v>
          </cell>
          <cell r="H468">
            <v>0.77800000000000002</v>
          </cell>
          <cell r="I468">
            <v>0.76</v>
          </cell>
          <cell r="J468">
            <v>0.74299999999999999</v>
          </cell>
          <cell r="K468">
            <v>0.72799999999999998</v>
          </cell>
          <cell r="L468">
            <v>0.71599999999999997</v>
          </cell>
        </row>
        <row r="469">
          <cell r="F469" t="str">
            <v>Ded=150, C%=10/40, OOP Max=2650</v>
          </cell>
          <cell r="G469">
            <v>0.77700000000000002</v>
          </cell>
          <cell r="H469">
            <v>0.77700000000000002</v>
          </cell>
          <cell r="I469">
            <v>0.75800000000000001</v>
          </cell>
          <cell r="J469">
            <v>0.74099999999999999</v>
          </cell>
          <cell r="K469">
            <v>0.72699999999999998</v>
          </cell>
          <cell r="L469">
            <v>0.71399999999999997</v>
          </cell>
        </row>
        <row r="470">
          <cell r="F470" t="str">
            <v>Ded=150, C%=10/40, OOP Max=3150</v>
          </cell>
          <cell r="G470">
            <v>0.77600000000000002</v>
          </cell>
          <cell r="H470">
            <v>0.77500000000000002</v>
          </cell>
          <cell r="I470">
            <v>0.75700000000000001</v>
          </cell>
          <cell r="J470">
            <v>0.74</v>
          </cell>
          <cell r="K470">
            <v>0.72499999999999998</v>
          </cell>
          <cell r="L470">
            <v>0.71299999999999997</v>
          </cell>
        </row>
        <row r="471">
          <cell r="F471" t="str">
            <v>Ded=150, C%=10/40, OOP Max=NA</v>
          </cell>
          <cell r="G471">
            <v>0.76500000000000001</v>
          </cell>
          <cell r="H471">
            <v>0.76800000000000002</v>
          </cell>
          <cell r="I471">
            <v>0.749</v>
          </cell>
          <cell r="J471">
            <v>0.73199999999999998</v>
          </cell>
          <cell r="K471">
            <v>0.71799999999999997</v>
          </cell>
          <cell r="L471">
            <v>0.70499999999999996</v>
          </cell>
        </row>
        <row r="472">
          <cell r="F472" t="str">
            <v>Ded=150, C%=10/50, OOP Max=200</v>
          </cell>
          <cell r="G472">
            <v>0.82199999999999995</v>
          </cell>
          <cell r="H472">
            <v>0.81200000000000006</v>
          </cell>
          <cell r="I472">
            <v>0.79400000000000004</v>
          </cell>
          <cell r="J472">
            <v>0.77700000000000002</v>
          </cell>
          <cell r="K472">
            <v>0.76200000000000001</v>
          </cell>
          <cell r="L472">
            <v>0.749</v>
          </cell>
        </row>
        <row r="473">
          <cell r="F473" t="str">
            <v>Ded=150, C%=10/50, OOP Max=250</v>
          </cell>
          <cell r="G473">
            <v>0.81399999999999995</v>
          </cell>
          <cell r="H473">
            <v>0.80600000000000005</v>
          </cell>
          <cell r="I473">
            <v>0.78700000000000003</v>
          </cell>
          <cell r="J473">
            <v>0.77</v>
          </cell>
          <cell r="K473">
            <v>0.75600000000000001</v>
          </cell>
          <cell r="L473">
            <v>0.74299999999999999</v>
          </cell>
        </row>
        <row r="474">
          <cell r="F474" t="str">
            <v>Ded=150, C%=10/50, OOP Max=300</v>
          </cell>
          <cell r="G474">
            <v>0.80900000000000005</v>
          </cell>
          <cell r="H474">
            <v>0.80100000000000005</v>
          </cell>
          <cell r="I474">
            <v>0.78300000000000003</v>
          </cell>
          <cell r="J474">
            <v>0.76600000000000001</v>
          </cell>
          <cell r="K474">
            <v>0.751</v>
          </cell>
          <cell r="L474">
            <v>0.73799999999999999</v>
          </cell>
        </row>
        <row r="475">
          <cell r="F475" t="str">
            <v>Ded=150, C%=10/50, OOP Max=350</v>
          </cell>
          <cell r="G475">
            <v>0.80500000000000005</v>
          </cell>
          <cell r="H475">
            <v>0.79800000000000004</v>
          </cell>
          <cell r="I475">
            <v>0.77900000000000003</v>
          </cell>
          <cell r="J475">
            <v>0.76200000000000001</v>
          </cell>
          <cell r="K475">
            <v>0.748</v>
          </cell>
          <cell r="L475">
            <v>0.73499999999999999</v>
          </cell>
        </row>
        <row r="476">
          <cell r="F476" t="str">
            <v>Ded=150, C%=10/50, OOP Max=450</v>
          </cell>
          <cell r="G476">
            <v>0.79900000000000004</v>
          </cell>
          <cell r="H476">
            <v>0.79300000000000004</v>
          </cell>
          <cell r="I476">
            <v>0.77400000000000002</v>
          </cell>
          <cell r="J476">
            <v>0.75700000000000001</v>
          </cell>
          <cell r="K476">
            <v>0.74299999999999999</v>
          </cell>
          <cell r="L476">
            <v>0.73</v>
          </cell>
        </row>
        <row r="477">
          <cell r="F477" t="str">
            <v>Ded=150, C%=10/50, OOP Max=550</v>
          </cell>
          <cell r="G477">
            <v>0.79500000000000004</v>
          </cell>
          <cell r="H477">
            <v>0.78900000000000003</v>
          </cell>
          <cell r="I477">
            <v>0.77</v>
          </cell>
          <cell r="J477">
            <v>0.754</v>
          </cell>
          <cell r="K477">
            <v>0.73899999999999999</v>
          </cell>
          <cell r="L477">
            <v>0.72599999999999998</v>
          </cell>
        </row>
        <row r="478">
          <cell r="F478" t="str">
            <v>Ded=150, C%=10/50, OOP Max=650</v>
          </cell>
          <cell r="G478">
            <v>0.79100000000000004</v>
          </cell>
          <cell r="H478">
            <v>0.78600000000000003</v>
          </cell>
          <cell r="I478">
            <v>0.76800000000000002</v>
          </cell>
          <cell r="J478">
            <v>0.751</v>
          </cell>
          <cell r="K478">
            <v>0.73599999999999999</v>
          </cell>
          <cell r="L478">
            <v>0.72299999999999998</v>
          </cell>
        </row>
        <row r="479">
          <cell r="F479" t="str">
            <v>Ded=150, C%=10/50, OOP Max=900</v>
          </cell>
          <cell r="G479">
            <v>0.78500000000000003</v>
          </cell>
          <cell r="H479">
            <v>0.78100000000000003</v>
          </cell>
          <cell r="I479">
            <v>0.76300000000000001</v>
          </cell>
          <cell r="J479">
            <v>0.746</v>
          </cell>
          <cell r="K479">
            <v>0.73099999999999998</v>
          </cell>
          <cell r="L479">
            <v>0.71899999999999997</v>
          </cell>
        </row>
        <row r="480">
          <cell r="F480" t="str">
            <v>Ded=150, C%=10/50, OOP Max=1150</v>
          </cell>
          <cell r="G480">
            <v>0.78100000000000003</v>
          </cell>
          <cell r="H480">
            <v>0.77900000000000003</v>
          </cell>
          <cell r="I480">
            <v>0.76</v>
          </cell>
          <cell r="J480">
            <v>0.74299999999999999</v>
          </cell>
          <cell r="K480">
            <v>0.72899999999999998</v>
          </cell>
          <cell r="L480">
            <v>0.71599999999999997</v>
          </cell>
        </row>
        <row r="481">
          <cell r="F481" t="str">
            <v>Ded=150, C%=10/50, OOP Max=1650</v>
          </cell>
          <cell r="G481">
            <v>0.77700000000000002</v>
          </cell>
          <cell r="H481">
            <v>0.77500000000000002</v>
          </cell>
          <cell r="I481">
            <v>0.75600000000000001</v>
          </cell>
          <cell r="J481">
            <v>0.74</v>
          </cell>
          <cell r="K481">
            <v>0.72499999999999998</v>
          </cell>
          <cell r="L481">
            <v>0.71199999999999997</v>
          </cell>
        </row>
        <row r="482">
          <cell r="F482" t="str">
            <v>Ded=150, C%=10/50, OOP Max=2150</v>
          </cell>
          <cell r="G482">
            <v>0.77400000000000002</v>
          </cell>
          <cell r="H482">
            <v>0.77300000000000002</v>
          </cell>
          <cell r="I482">
            <v>0.754</v>
          </cell>
          <cell r="J482">
            <v>0.73699999999999999</v>
          </cell>
          <cell r="K482">
            <v>0.72299999999999998</v>
          </cell>
          <cell r="L482">
            <v>0.71</v>
          </cell>
        </row>
        <row r="483">
          <cell r="F483" t="str">
            <v>Ded=150, C%=10/50, OOP Max=2650</v>
          </cell>
          <cell r="G483">
            <v>0.77200000000000002</v>
          </cell>
          <cell r="H483">
            <v>0.77100000000000002</v>
          </cell>
          <cell r="I483">
            <v>0.752</v>
          </cell>
          <cell r="J483">
            <v>0.73599999999999999</v>
          </cell>
          <cell r="K483">
            <v>0.72099999999999997</v>
          </cell>
          <cell r="L483">
            <v>0.70799999999999996</v>
          </cell>
        </row>
        <row r="484">
          <cell r="F484" t="str">
            <v>Ded=150, C%=10/50, OOP Max=3150</v>
          </cell>
          <cell r="G484">
            <v>0.77</v>
          </cell>
          <cell r="H484">
            <v>0.77</v>
          </cell>
          <cell r="I484">
            <v>0.751</v>
          </cell>
          <cell r="J484">
            <v>0.73399999999999999</v>
          </cell>
          <cell r="K484">
            <v>0.72</v>
          </cell>
          <cell r="L484">
            <v>0.70699999999999996</v>
          </cell>
        </row>
        <row r="485">
          <cell r="F485" t="str">
            <v>Ded=150, C%=10/50, OOP Max=NA</v>
          </cell>
          <cell r="G485">
            <v>0.76</v>
          </cell>
          <cell r="H485">
            <v>0.76200000000000001</v>
          </cell>
          <cell r="I485">
            <v>0.74399999999999999</v>
          </cell>
          <cell r="J485">
            <v>0.72699999999999998</v>
          </cell>
          <cell r="K485">
            <v>0.71199999999999997</v>
          </cell>
          <cell r="L485">
            <v>0.7</v>
          </cell>
        </row>
        <row r="486">
          <cell r="F486" t="str">
            <v>Ded=150, C%=20/30, OOP Max=250</v>
          </cell>
          <cell r="G486">
            <v>0.79200000000000004</v>
          </cell>
          <cell r="H486">
            <v>0.79700000000000004</v>
          </cell>
          <cell r="I486">
            <v>0.77800000000000002</v>
          </cell>
          <cell r="J486">
            <v>0.76100000000000001</v>
          </cell>
          <cell r="K486">
            <v>0.747</v>
          </cell>
          <cell r="L486">
            <v>0.73399999999999999</v>
          </cell>
        </row>
        <row r="487">
          <cell r="F487" t="str">
            <v>Ded=150, C%=20/30, OOP Max=350</v>
          </cell>
          <cell r="G487">
            <v>0.77800000000000002</v>
          </cell>
          <cell r="H487">
            <v>0.78400000000000003</v>
          </cell>
          <cell r="I487">
            <v>0.76600000000000001</v>
          </cell>
          <cell r="J487">
            <v>0.749</v>
          </cell>
          <cell r="K487">
            <v>0.73399999999999999</v>
          </cell>
          <cell r="L487">
            <v>0.72199999999999998</v>
          </cell>
        </row>
        <row r="488">
          <cell r="F488" t="str">
            <v>Ded=150, C%=20/30, OOP Max=450</v>
          </cell>
          <cell r="G488">
            <v>0.76700000000000002</v>
          </cell>
          <cell r="H488">
            <v>0.77500000000000002</v>
          </cell>
          <cell r="I488">
            <v>0.75700000000000001</v>
          </cell>
          <cell r="J488">
            <v>0.74</v>
          </cell>
          <cell r="K488">
            <v>0.72499999999999998</v>
          </cell>
          <cell r="L488">
            <v>0.71299999999999997</v>
          </cell>
        </row>
        <row r="489">
          <cell r="F489" t="str">
            <v>Ded=150, C%=20/30, OOP Max=550</v>
          </cell>
          <cell r="G489">
            <v>0.76</v>
          </cell>
          <cell r="H489">
            <v>0.76900000000000002</v>
          </cell>
          <cell r="I489">
            <v>0.75</v>
          </cell>
          <cell r="J489">
            <v>0.73299999999999998</v>
          </cell>
          <cell r="K489">
            <v>0.71899999999999997</v>
          </cell>
          <cell r="L489">
            <v>0.70599999999999996</v>
          </cell>
        </row>
        <row r="490">
          <cell r="F490" t="str">
            <v>Ded=150, C%=20/30, OOP Max=750</v>
          </cell>
          <cell r="G490">
            <v>0.748</v>
          </cell>
          <cell r="H490">
            <v>0.75800000000000001</v>
          </cell>
          <cell r="I490">
            <v>0.74</v>
          </cell>
          <cell r="J490">
            <v>0.72299999999999998</v>
          </cell>
          <cell r="K490">
            <v>0.70899999999999996</v>
          </cell>
          <cell r="L490">
            <v>0.69599999999999995</v>
          </cell>
        </row>
        <row r="491">
          <cell r="F491" t="str">
            <v>Ded=150, C%=20/30, OOP Max=950</v>
          </cell>
          <cell r="G491">
            <v>0.73899999999999999</v>
          </cell>
          <cell r="H491">
            <v>0.751</v>
          </cell>
          <cell r="I491">
            <v>0.73299999999999998</v>
          </cell>
          <cell r="J491">
            <v>0.71599999999999997</v>
          </cell>
          <cell r="K491">
            <v>0.70099999999999996</v>
          </cell>
          <cell r="L491">
            <v>0.68899999999999995</v>
          </cell>
        </row>
        <row r="492">
          <cell r="F492" t="str">
            <v>Ded=150, C%=20/30, OOP Max=1150</v>
          </cell>
          <cell r="G492">
            <v>0.73299999999999998</v>
          </cell>
          <cell r="H492">
            <v>0.746</v>
          </cell>
          <cell r="I492">
            <v>0.72699999999999998</v>
          </cell>
          <cell r="J492">
            <v>0.71</v>
          </cell>
          <cell r="K492">
            <v>0.69599999999999995</v>
          </cell>
          <cell r="L492">
            <v>0.68300000000000005</v>
          </cell>
        </row>
        <row r="493">
          <cell r="F493" t="str">
            <v>Ded=150, C%=20/30, OOP Max=1650</v>
          </cell>
          <cell r="G493">
            <v>0.72099999999999997</v>
          </cell>
          <cell r="H493">
            <v>0.73599999999999999</v>
          </cell>
          <cell r="I493">
            <v>0.71799999999999997</v>
          </cell>
          <cell r="J493">
            <v>0.70099999999999996</v>
          </cell>
          <cell r="K493">
            <v>0.68700000000000006</v>
          </cell>
          <cell r="L493">
            <v>0.67400000000000004</v>
          </cell>
        </row>
        <row r="494">
          <cell r="F494" t="str">
            <v>Ded=150, C%=20/30, OOP Max=2150</v>
          </cell>
          <cell r="G494">
            <v>0.71399999999999997</v>
          </cell>
          <cell r="H494">
            <v>0.73099999999999998</v>
          </cell>
          <cell r="I494">
            <v>0.71199999999999997</v>
          </cell>
          <cell r="J494">
            <v>0.69499999999999995</v>
          </cell>
          <cell r="K494">
            <v>0.68100000000000005</v>
          </cell>
          <cell r="L494">
            <v>0.66800000000000004</v>
          </cell>
        </row>
        <row r="495">
          <cell r="F495" t="str">
            <v>Ded=150, C%=20/30, OOP Max=3150</v>
          </cell>
          <cell r="G495">
            <v>0.70499999999999996</v>
          </cell>
          <cell r="H495">
            <v>0.72299999999999998</v>
          </cell>
          <cell r="I495">
            <v>0.70499999999999996</v>
          </cell>
          <cell r="J495">
            <v>0.68799999999999994</v>
          </cell>
          <cell r="K495">
            <v>0.67400000000000004</v>
          </cell>
          <cell r="L495">
            <v>0.66100000000000003</v>
          </cell>
        </row>
        <row r="496">
          <cell r="F496" t="str">
            <v>Ded=150, C%=20/30, OOP Max=4150</v>
          </cell>
          <cell r="G496">
            <v>0.69899999999999995</v>
          </cell>
          <cell r="H496">
            <v>0.71899999999999997</v>
          </cell>
          <cell r="I496">
            <v>0.70099999999999996</v>
          </cell>
          <cell r="J496">
            <v>0.68400000000000005</v>
          </cell>
          <cell r="K496">
            <v>0.67</v>
          </cell>
          <cell r="L496">
            <v>0.65700000000000003</v>
          </cell>
        </row>
        <row r="497">
          <cell r="F497" t="str">
            <v>Ded=150, C%=20/30, OOP Max=5150</v>
          </cell>
          <cell r="G497">
            <v>0.69499999999999995</v>
          </cell>
          <cell r="H497">
            <v>0.71599999999999997</v>
          </cell>
          <cell r="I497">
            <v>0.69699999999999995</v>
          </cell>
          <cell r="J497">
            <v>0.68100000000000005</v>
          </cell>
          <cell r="K497">
            <v>0.66600000000000004</v>
          </cell>
          <cell r="L497">
            <v>0.65400000000000003</v>
          </cell>
        </row>
        <row r="498">
          <cell r="F498" t="str">
            <v>Ded=150, C%=20/30, OOP Max=6150</v>
          </cell>
          <cell r="G498">
            <v>0.69199999999999995</v>
          </cell>
          <cell r="H498">
            <v>0.71299999999999997</v>
          </cell>
          <cell r="I498">
            <v>0.69499999999999995</v>
          </cell>
          <cell r="J498">
            <v>0.67800000000000005</v>
          </cell>
          <cell r="K498">
            <v>0.66400000000000003</v>
          </cell>
          <cell r="L498">
            <v>0.65100000000000002</v>
          </cell>
        </row>
        <row r="499">
          <cell r="F499" t="str">
            <v>Ded=150, C%=20/30, OOP Max=NA</v>
          </cell>
          <cell r="G499">
            <v>0.67200000000000004</v>
          </cell>
          <cell r="H499">
            <v>0.69799999999999995</v>
          </cell>
          <cell r="I499">
            <v>0.68</v>
          </cell>
          <cell r="J499">
            <v>0.66400000000000003</v>
          </cell>
          <cell r="K499">
            <v>0.64900000000000002</v>
          </cell>
          <cell r="L499">
            <v>0.63700000000000001</v>
          </cell>
        </row>
        <row r="500">
          <cell r="F500" t="str">
            <v>Ded=150, C%=20/40, OOP Max=250</v>
          </cell>
          <cell r="G500">
            <v>0.78600000000000003</v>
          </cell>
          <cell r="H500">
            <v>0.79100000000000004</v>
          </cell>
          <cell r="I500">
            <v>0.77300000000000002</v>
          </cell>
          <cell r="J500">
            <v>0.75600000000000001</v>
          </cell>
          <cell r="K500">
            <v>0.74099999999999999</v>
          </cell>
          <cell r="L500">
            <v>0.72799999999999998</v>
          </cell>
        </row>
        <row r="501">
          <cell r="F501" t="str">
            <v>Ded=150, C%=20/40, OOP Max=350</v>
          </cell>
          <cell r="G501">
            <v>0.77200000000000002</v>
          </cell>
          <cell r="H501">
            <v>0.77900000000000003</v>
          </cell>
          <cell r="I501">
            <v>0.76</v>
          </cell>
          <cell r="J501">
            <v>0.74299999999999999</v>
          </cell>
          <cell r="K501">
            <v>0.72899999999999998</v>
          </cell>
          <cell r="L501">
            <v>0.71599999999999997</v>
          </cell>
        </row>
        <row r="502">
          <cell r="F502" t="str">
            <v>Ded=150, C%=20/40, OOP Max=450</v>
          </cell>
          <cell r="G502">
            <v>0.76200000000000001</v>
          </cell>
          <cell r="H502">
            <v>0.77</v>
          </cell>
          <cell r="I502">
            <v>0.751</v>
          </cell>
          <cell r="J502">
            <v>0.73399999999999999</v>
          </cell>
          <cell r="K502">
            <v>0.72</v>
          </cell>
          <cell r="L502">
            <v>0.70699999999999996</v>
          </cell>
        </row>
        <row r="503">
          <cell r="F503" t="str">
            <v>Ded=150, C%=20/40, OOP Max=550</v>
          </cell>
          <cell r="G503">
            <v>0.754</v>
          </cell>
          <cell r="H503">
            <v>0.76300000000000001</v>
          </cell>
          <cell r="I503">
            <v>0.74399999999999999</v>
          </cell>
          <cell r="J503">
            <v>0.72799999999999998</v>
          </cell>
          <cell r="K503">
            <v>0.71299999999999997</v>
          </cell>
          <cell r="L503">
            <v>0.7</v>
          </cell>
        </row>
        <row r="504">
          <cell r="F504" t="str">
            <v>Ded=150, C%=20/40, OOP Max=750</v>
          </cell>
          <cell r="G504">
            <v>0.74199999999999999</v>
          </cell>
          <cell r="H504">
            <v>0.753</v>
          </cell>
          <cell r="I504">
            <v>0.73399999999999999</v>
          </cell>
          <cell r="J504">
            <v>0.71799999999999997</v>
          </cell>
          <cell r="K504">
            <v>0.70299999999999996</v>
          </cell>
          <cell r="L504">
            <v>0.69</v>
          </cell>
        </row>
        <row r="505">
          <cell r="F505" t="str">
            <v>Ded=150, C%=20/40, OOP Max=950</v>
          </cell>
          <cell r="G505">
            <v>0.73399999999999999</v>
          </cell>
          <cell r="H505">
            <v>0.746</v>
          </cell>
          <cell r="I505">
            <v>0.72699999999999998</v>
          </cell>
          <cell r="J505">
            <v>0.71</v>
          </cell>
          <cell r="K505">
            <v>0.69599999999999995</v>
          </cell>
          <cell r="L505">
            <v>0.68300000000000005</v>
          </cell>
        </row>
        <row r="506">
          <cell r="F506" t="str">
            <v>Ded=150, C%=20/40, OOP Max=1150</v>
          </cell>
          <cell r="G506">
            <v>0.72699999999999998</v>
          </cell>
          <cell r="H506">
            <v>0.74</v>
          </cell>
          <cell r="I506">
            <v>0.72099999999999997</v>
          </cell>
          <cell r="J506">
            <v>0.70499999999999996</v>
          </cell>
          <cell r="K506">
            <v>0.69</v>
          </cell>
          <cell r="L506">
            <v>0.67800000000000005</v>
          </cell>
        </row>
        <row r="507">
          <cell r="F507" t="str">
            <v>Ded=150, C%=20/40, OOP Max=1650</v>
          </cell>
          <cell r="G507">
            <v>0.71499999999999997</v>
          </cell>
          <cell r="H507">
            <v>0.73099999999999998</v>
          </cell>
          <cell r="I507">
            <v>0.71199999999999997</v>
          </cell>
          <cell r="J507">
            <v>0.69599999999999995</v>
          </cell>
          <cell r="K507">
            <v>0.68100000000000005</v>
          </cell>
          <cell r="L507">
            <v>0.66800000000000004</v>
          </cell>
        </row>
        <row r="508">
          <cell r="F508" t="str">
            <v>Ded=150, C%=20/40, OOP Max=2150</v>
          </cell>
          <cell r="G508">
            <v>0.70799999999999996</v>
          </cell>
          <cell r="H508">
            <v>0.72499999999999998</v>
          </cell>
          <cell r="I508">
            <v>0.70599999999999996</v>
          </cell>
          <cell r="J508">
            <v>0.69</v>
          </cell>
          <cell r="K508">
            <v>0.67500000000000004</v>
          </cell>
          <cell r="L508">
            <v>0.66300000000000003</v>
          </cell>
        </row>
        <row r="509">
          <cell r="F509" t="str">
            <v>Ded=150, C%=20/40, OOP Max=3150</v>
          </cell>
          <cell r="G509">
            <v>0.69899999999999995</v>
          </cell>
          <cell r="H509">
            <v>0.71799999999999997</v>
          </cell>
          <cell r="I509">
            <v>0.69899999999999995</v>
          </cell>
          <cell r="J509">
            <v>0.68300000000000005</v>
          </cell>
          <cell r="K509">
            <v>0.66800000000000004</v>
          </cell>
          <cell r="L509">
            <v>0.65600000000000003</v>
          </cell>
        </row>
        <row r="510">
          <cell r="F510" t="str">
            <v>Ded=150, C%=20/40, OOP Max=4150</v>
          </cell>
          <cell r="G510">
            <v>0.69299999999999995</v>
          </cell>
          <cell r="H510">
            <v>0.71299999999999997</v>
          </cell>
          <cell r="I510">
            <v>0.69499999999999995</v>
          </cell>
          <cell r="J510">
            <v>0.67800000000000005</v>
          </cell>
          <cell r="K510">
            <v>0.66400000000000003</v>
          </cell>
          <cell r="L510">
            <v>0.65100000000000002</v>
          </cell>
        </row>
        <row r="511">
          <cell r="F511" t="str">
            <v>Ded=150, C%=20/40, OOP Max=5150</v>
          </cell>
          <cell r="G511">
            <v>0.68899999999999995</v>
          </cell>
          <cell r="H511">
            <v>0.71</v>
          </cell>
          <cell r="I511">
            <v>0.69199999999999995</v>
          </cell>
          <cell r="J511">
            <v>0.67500000000000004</v>
          </cell>
          <cell r="K511">
            <v>0.66100000000000003</v>
          </cell>
          <cell r="L511">
            <v>0.64800000000000002</v>
          </cell>
        </row>
        <row r="512">
          <cell r="F512" t="str">
            <v>Ded=150, C%=20/40, OOP Max=6150</v>
          </cell>
          <cell r="G512">
            <v>0.68600000000000005</v>
          </cell>
          <cell r="H512">
            <v>0.70799999999999996</v>
          </cell>
          <cell r="I512">
            <v>0.68899999999999995</v>
          </cell>
          <cell r="J512">
            <v>0.67300000000000004</v>
          </cell>
          <cell r="K512">
            <v>0.65800000000000003</v>
          </cell>
          <cell r="L512">
            <v>0.64600000000000002</v>
          </cell>
        </row>
        <row r="513">
          <cell r="F513" t="str">
            <v>Ded=150, C%=20/40, OOP Max=NA</v>
          </cell>
          <cell r="G513">
            <v>0.66600000000000004</v>
          </cell>
          <cell r="H513">
            <v>0.69299999999999995</v>
          </cell>
          <cell r="I513">
            <v>0.67400000000000004</v>
          </cell>
          <cell r="J513">
            <v>0.65800000000000003</v>
          </cell>
          <cell r="K513">
            <v>0.64400000000000002</v>
          </cell>
          <cell r="L513">
            <v>0.63100000000000001</v>
          </cell>
        </row>
        <row r="514">
          <cell r="F514" t="str">
            <v>Ded=150, C%=20/50, OOP Max=250</v>
          </cell>
          <cell r="G514">
            <v>0.78</v>
          </cell>
          <cell r="H514">
            <v>0.78600000000000003</v>
          </cell>
          <cell r="I514">
            <v>0.76700000000000002</v>
          </cell>
          <cell r="J514">
            <v>0.75</v>
          </cell>
          <cell r="K514">
            <v>0.73599999999999999</v>
          </cell>
          <cell r="L514">
            <v>0.72299999999999998</v>
          </cell>
        </row>
        <row r="515">
          <cell r="F515" t="str">
            <v>Ded=150, C%=20/50, OOP Max=350</v>
          </cell>
          <cell r="G515">
            <v>0.76600000000000001</v>
          </cell>
          <cell r="H515">
            <v>0.77300000000000002</v>
          </cell>
          <cell r="I515">
            <v>0.754</v>
          </cell>
          <cell r="J515">
            <v>0.73799999999999999</v>
          </cell>
          <cell r="K515">
            <v>0.72299999999999998</v>
          </cell>
          <cell r="L515">
            <v>0.71</v>
          </cell>
        </row>
        <row r="516">
          <cell r="F516" t="str">
            <v>Ded=150, C%=20/50, OOP Max=450</v>
          </cell>
          <cell r="G516">
            <v>0.75600000000000001</v>
          </cell>
          <cell r="H516">
            <v>0.76400000000000001</v>
          </cell>
          <cell r="I516">
            <v>0.746</v>
          </cell>
          <cell r="J516">
            <v>0.72899999999999998</v>
          </cell>
          <cell r="K516">
            <v>0.71399999999999997</v>
          </cell>
          <cell r="L516">
            <v>0.70099999999999996</v>
          </cell>
        </row>
        <row r="517">
          <cell r="F517" t="str">
            <v>Ded=150, C%=20/50, OOP Max=550</v>
          </cell>
          <cell r="G517">
            <v>0.748</v>
          </cell>
          <cell r="H517">
            <v>0.75700000000000001</v>
          </cell>
          <cell r="I517">
            <v>0.73899999999999999</v>
          </cell>
          <cell r="J517">
            <v>0.72199999999999998</v>
          </cell>
          <cell r="K517">
            <v>0.70699999999999996</v>
          </cell>
          <cell r="L517">
            <v>0.69499999999999995</v>
          </cell>
        </row>
        <row r="518">
          <cell r="F518" t="str">
            <v>Ded=150, C%=20/50, OOP Max=750</v>
          </cell>
          <cell r="G518">
            <v>0.73699999999999999</v>
          </cell>
          <cell r="H518">
            <v>0.747</v>
          </cell>
          <cell r="I518">
            <v>0.72899999999999998</v>
          </cell>
          <cell r="J518">
            <v>0.71199999999999997</v>
          </cell>
          <cell r="K518">
            <v>0.69699999999999995</v>
          </cell>
          <cell r="L518">
            <v>0.68500000000000005</v>
          </cell>
        </row>
        <row r="519">
          <cell r="F519" t="str">
            <v>Ded=150, C%=20/50, OOP Max=950</v>
          </cell>
          <cell r="G519">
            <v>0.72799999999999998</v>
          </cell>
          <cell r="H519">
            <v>0.74</v>
          </cell>
          <cell r="I519">
            <v>0.72099999999999997</v>
          </cell>
          <cell r="J519">
            <v>0.70499999999999996</v>
          </cell>
          <cell r="K519">
            <v>0.69</v>
          </cell>
          <cell r="L519">
            <v>0.67700000000000005</v>
          </cell>
        </row>
        <row r="520">
          <cell r="F520" t="str">
            <v>Ded=150, C%=20/50, OOP Max=1150</v>
          </cell>
          <cell r="G520">
            <v>0.72099999999999997</v>
          </cell>
          <cell r="H520">
            <v>0.73399999999999999</v>
          </cell>
          <cell r="I520">
            <v>0.71599999999999997</v>
          </cell>
          <cell r="J520">
            <v>0.69899999999999995</v>
          </cell>
          <cell r="K520">
            <v>0.68500000000000005</v>
          </cell>
          <cell r="L520">
            <v>0.67200000000000004</v>
          </cell>
        </row>
        <row r="521">
          <cell r="F521" t="str">
            <v>Ded=150, C%=20/50, OOP Max=1650</v>
          </cell>
          <cell r="G521">
            <v>0.71</v>
          </cell>
          <cell r="H521">
            <v>0.72499999999999998</v>
          </cell>
          <cell r="I521">
            <v>0.70699999999999996</v>
          </cell>
          <cell r="J521">
            <v>0.69</v>
          </cell>
          <cell r="K521">
            <v>0.67500000000000004</v>
          </cell>
          <cell r="L521">
            <v>0.66300000000000003</v>
          </cell>
        </row>
        <row r="522">
          <cell r="F522" t="str">
            <v>Ded=150, C%=20/50, OOP Max=2150</v>
          </cell>
          <cell r="G522">
            <v>0.70199999999999996</v>
          </cell>
          <cell r="H522">
            <v>0.71899999999999997</v>
          </cell>
          <cell r="I522">
            <v>0.70099999999999996</v>
          </cell>
          <cell r="J522">
            <v>0.68400000000000005</v>
          </cell>
          <cell r="K522">
            <v>0.67</v>
          </cell>
          <cell r="L522">
            <v>0.65700000000000003</v>
          </cell>
        </row>
        <row r="523">
          <cell r="F523" t="str">
            <v>Ded=150, C%=20/50, OOP Max=3150</v>
          </cell>
          <cell r="G523">
            <v>0.69299999999999995</v>
          </cell>
          <cell r="H523">
            <v>0.71199999999999997</v>
          </cell>
          <cell r="I523">
            <v>0.69399999999999995</v>
          </cell>
          <cell r="J523">
            <v>0.67700000000000005</v>
          </cell>
          <cell r="K523">
            <v>0.66300000000000003</v>
          </cell>
          <cell r="L523">
            <v>0.65</v>
          </cell>
        </row>
        <row r="524">
          <cell r="F524" t="str">
            <v>Ded=150, C%=20/50, OOP Max=4150</v>
          </cell>
          <cell r="G524">
            <v>0.68799999999999994</v>
          </cell>
          <cell r="H524">
            <v>0.70799999999999996</v>
          </cell>
          <cell r="I524">
            <v>0.68899999999999995</v>
          </cell>
          <cell r="J524">
            <v>0.67300000000000004</v>
          </cell>
          <cell r="K524">
            <v>0.65800000000000003</v>
          </cell>
          <cell r="L524">
            <v>0.64600000000000002</v>
          </cell>
        </row>
        <row r="525">
          <cell r="F525" t="str">
            <v>Ded=150, C%=20/50, OOP Max=5150</v>
          </cell>
          <cell r="G525">
            <v>0.68400000000000005</v>
          </cell>
          <cell r="H525">
            <v>0.70399999999999996</v>
          </cell>
          <cell r="I525">
            <v>0.68600000000000005</v>
          </cell>
          <cell r="J525">
            <v>0.66900000000000004</v>
          </cell>
          <cell r="K525">
            <v>0.65500000000000003</v>
          </cell>
          <cell r="L525">
            <v>0.64200000000000002</v>
          </cell>
        </row>
        <row r="526">
          <cell r="F526" t="str">
            <v>Ded=150, C%=20/50, OOP Max=6150</v>
          </cell>
          <cell r="G526">
            <v>0.68100000000000005</v>
          </cell>
          <cell r="H526">
            <v>0.70199999999999996</v>
          </cell>
          <cell r="I526">
            <v>0.68400000000000005</v>
          </cell>
          <cell r="J526">
            <v>0.66700000000000004</v>
          </cell>
          <cell r="K526">
            <v>0.65300000000000002</v>
          </cell>
          <cell r="L526">
            <v>0.64</v>
          </cell>
        </row>
        <row r="527">
          <cell r="F527" t="str">
            <v>Ded=150, C%=20/50, OOP Max=NA</v>
          </cell>
          <cell r="G527">
            <v>0.66</v>
          </cell>
          <cell r="H527">
            <v>0.68700000000000006</v>
          </cell>
          <cell r="I527">
            <v>0.66900000000000004</v>
          </cell>
          <cell r="J527">
            <v>0.65200000000000002</v>
          </cell>
          <cell r="K527">
            <v>0.63800000000000001</v>
          </cell>
          <cell r="L527">
            <v>0.625</v>
          </cell>
        </row>
        <row r="528">
          <cell r="F528" t="str">
            <v>Ded=150, C%=30/40, OOP Max=300</v>
          </cell>
          <cell r="G528">
            <v>0.754</v>
          </cell>
          <cell r="H528">
            <v>0.77</v>
          </cell>
          <cell r="I528">
            <v>0.752</v>
          </cell>
          <cell r="J528">
            <v>0.73499999999999999</v>
          </cell>
          <cell r="K528">
            <v>0.72</v>
          </cell>
          <cell r="L528">
            <v>0.70799999999999996</v>
          </cell>
        </row>
        <row r="529">
          <cell r="F529" t="str">
            <v>Ded=150, C%=30/40, OOP Max=450</v>
          </cell>
          <cell r="G529">
            <v>0.73399999999999999</v>
          </cell>
          <cell r="H529">
            <v>0.752</v>
          </cell>
          <cell r="I529">
            <v>0.73299999999999998</v>
          </cell>
          <cell r="J529">
            <v>0.71599999999999997</v>
          </cell>
          <cell r="K529">
            <v>0.70199999999999996</v>
          </cell>
          <cell r="L529">
            <v>0.68899999999999995</v>
          </cell>
        </row>
        <row r="530">
          <cell r="F530" t="str">
            <v>Ded=150, C%=30/40, OOP Max=600</v>
          </cell>
          <cell r="G530">
            <v>0.71899999999999997</v>
          </cell>
          <cell r="H530">
            <v>0.73799999999999999</v>
          </cell>
          <cell r="I530">
            <v>0.72</v>
          </cell>
          <cell r="J530">
            <v>0.70299999999999996</v>
          </cell>
          <cell r="K530">
            <v>0.68899999999999995</v>
          </cell>
          <cell r="L530">
            <v>0.67600000000000005</v>
          </cell>
        </row>
        <row r="531">
          <cell r="F531" t="str">
            <v>Ded=150, C%=30/40, OOP Max=750</v>
          </cell>
          <cell r="G531">
            <v>0.70699999999999996</v>
          </cell>
          <cell r="H531">
            <v>0.72799999999999998</v>
          </cell>
          <cell r="I531">
            <v>0.71</v>
          </cell>
          <cell r="J531">
            <v>0.69299999999999995</v>
          </cell>
          <cell r="K531">
            <v>0.67900000000000005</v>
          </cell>
          <cell r="L531">
            <v>0.66600000000000004</v>
          </cell>
        </row>
        <row r="532">
          <cell r="F532" t="str">
            <v>Ded=150, C%=30/40, OOP Max=1050</v>
          </cell>
          <cell r="G532">
            <v>0.69</v>
          </cell>
          <cell r="H532">
            <v>0.71299999999999997</v>
          </cell>
          <cell r="I532">
            <v>0.69499999999999995</v>
          </cell>
          <cell r="J532">
            <v>0.67800000000000005</v>
          </cell>
          <cell r="K532">
            <v>0.66400000000000003</v>
          </cell>
          <cell r="L532">
            <v>0.65100000000000002</v>
          </cell>
        </row>
        <row r="533">
          <cell r="F533" t="str">
            <v>Ded=150, C%=30/40, OOP Max=1350</v>
          </cell>
          <cell r="G533">
            <v>0.67700000000000005</v>
          </cell>
          <cell r="H533">
            <v>0.70299999999999996</v>
          </cell>
          <cell r="I533">
            <v>0.68400000000000005</v>
          </cell>
          <cell r="J533">
            <v>0.66800000000000004</v>
          </cell>
          <cell r="K533">
            <v>0.65300000000000002</v>
          </cell>
          <cell r="L533">
            <v>0.64100000000000001</v>
          </cell>
        </row>
        <row r="534">
          <cell r="F534" t="str">
            <v>Ded=150, C%=30/40, OOP Max=1650</v>
          </cell>
          <cell r="G534">
            <v>0.66700000000000004</v>
          </cell>
          <cell r="H534">
            <v>0.69399999999999995</v>
          </cell>
          <cell r="I534">
            <v>0.67600000000000005</v>
          </cell>
          <cell r="J534">
            <v>0.65900000000000003</v>
          </cell>
          <cell r="K534">
            <v>0.64500000000000002</v>
          </cell>
          <cell r="L534">
            <v>0.63200000000000001</v>
          </cell>
        </row>
        <row r="535">
          <cell r="F535" t="str">
            <v>Ded=150, C%=30/40, OOP Max=2400</v>
          </cell>
          <cell r="G535">
            <v>0.65</v>
          </cell>
          <cell r="H535">
            <v>0.68</v>
          </cell>
          <cell r="I535">
            <v>0.66200000000000003</v>
          </cell>
          <cell r="J535">
            <v>0.64600000000000002</v>
          </cell>
          <cell r="K535">
            <v>0.63100000000000001</v>
          </cell>
          <cell r="L535">
            <v>0.61899999999999999</v>
          </cell>
        </row>
        <row r="536">
          <cell r="F536" t="str">
            <v>Ded=150, C%=30/40, OOP Max=3150</v>
          </cell>
          <cell r="G536">
            <v>0.63900000000000001</v>
          </cell>
          <cell r="H536">
            <v>0.67200000000000004</v>
          </cell>
          <cell r="I536">
            <v>0.65400000000000003</v>
          </cell>
          <cell r="J536">
            <v>0.63700000000000001</v>
          </cell>
          <cell r="K536">
            <v>0.623</v>
          </cell>
          <cell r="L536">
            <v>0.61</v>
          </cell>
        </row>
        <row r="537">
          <cell r="F537" t="str">
            <v>Ded=150, C%=30/40, OOP Max=4650</v>
          </cell>
          <cell r="G537">
            <v>0.626</v>
          </cell>
          <cell r="H537">
            <v>0.66100000000000003</v>
          </cell>
          <cell r="I537">
            <v>0.64300000000000002</v>
          </cell>
          <cell r="J537">
            <v>0.627</v>
          </cell>
          <cell r="K537">
            <v>0.61299999999999999</v>
          </cell>
          <cell r="L537">
            <v>0.6</v>
          </cell>
        </row>
        <row r="538">
          <cell r="F538" t="str">
            <v>Ded=150, C%=30/40, OOP Max=6150</v>
          </cell>
          <cell r="G538">
            <v>0.61799999999999999</v>
          </cell>
          <cell r="H538">
            <v>0.65500000000000003</v>
          </cell>
          <cell r="I538">
            <v>0.63700000000000001</v>
          </cell>
          <cell r="J538">
            <v>0.62</v>
          </cell>
          <cell r="K538">
            <v>0.60599999999999998</v>
          </cell>
          <cell r="L538">
            <v>0.59299999999999997</v>
          </cell>
        </row>
        <row r="539">
          <cell r="F539" t="str">
            <v>Ded=150, C%=30/40, OOP Max=7650</v>
          </cell>
          <cell r="G539">
            <v>0.61199999999999999</v>
          </cell>
          <cell r="H539">
            <v>0.65</v>
          </cell>
          <cell r="I539">
            <v>0.63200000000000001</v>
          </cell>
          <cell r="J539">
            <v>0.61499999999999999</v>
          </cell>
          <cell r="K539">
            <v>0.60099999999999998</v>
          </cell>
          <cell r="L539">
            <v>0.58899999999999997</v>
          </cell>
        </row>
        <row r="540">
          <cell r="F540" t="str">
            <v>Ded=150, C%=30/40, OOP Max=9150</v>
          </cell>
          <cell r="G540">
            <v>0.60799999999999998</v>
          </cell>
          <cell r="H540">
            <v>0.64600000000000002</v>
          </cell>
          <cell r="I540">
            <v>0.628</v>
          </cell>
          <cell r="J540">
            <v>0.61199999999999999</v>
          </cell>
          <cell r="K540">
            <v>0.59799999999999998</v>
          </cell>
          <cell r="L540">
            <v>0.58499999999999996</v>
          </cell>
        </row>
        <row r="541">
          <cell r="F541" t="str">
            <v>Ded=150, C%=30/40, OOP Max=NA</v>
          </cell>
          <cell r="G541">
            <v>0.57799999999999996</v>
          </cell>
          <cell r="H541">
            <v>0.624</v>
          </cell>
          <cell r="I541">
            <v>0.60599999999999998</v>
          </cell>
          <cell r="J541">
            <v>0.59</v>
          </cell>
          <cell r="K541">
            <v>0.57599999999999996</v>
          </cell>
          <cell r="L541">
            <v>0.56299999999999994</v>
          </cell>
        </row>
        <row r="542">
          <cell r="F542" t="str">
            <v>Ded=150, C%=30/50, OOP Max=300</v>
          </cell>
          <cell r="G542">
            <v>0.749</v>
          </cell>
          <cell r="H542">
            <v>0.76500000000000001</v>
          </cell>
          <cell r="I542">
            <v>0.746</v>
          </cell>
          <cell r="J542">
            <v>0.72899999999999998</v>
          </cell>
          <cell r="K542">
            <v>0.71499999999999997</v>
          </cell>
          <cell r="L542">
            <v>0.70199999999999996</v>
          </cell>
        </row>
        <row r="543">
          <cell r="F543" t="str">
            <v>Ded=150, C%=30/50, OOP Max=450</v>
          </cell>
          <cell r="G543">
            <v>0.72799999999999998</v>
          </cell>
          <cell r="H543">
            <v>0.746</v>
          </cell>
          <cell r="I543">
            <v>0.72699999999999998</v>
          </cell>
          <cell r="J543">
            <v>0.71099999999999997</v>
          </cell>
          <cell r="K543">
            <v>0.69599999999999995</v>
          </cell>
          <cell r="L543">
            <v>0.68400000000000005</v>
          </cell>
        </row>
        <row r="544">
          <cell r="F544" t="str">
            <v>Ded=150, C%=30/50, OOP Max=600</v>
          </cell>
          <cell r="G544">
            <v>0.71299999999999997</v>
          </cell>
          <cell r="H544">
            <v>0.73299999999999998</v>
          </cell>
          <cell r="I544">
            <v>0.71399999999999997</v>
          </cell>
          <cell r="J544">
            <v>0.69799999999999995</v>
          </cell>
          <cell r="K544">
            <v>0.68300000000000005</v>
          </cell>
          <cell r="L544">
            <v>0.67</v>
          </cell>
        </row>
        <row r="545">
          <cell r="F545" t="str">
            <v>Ded=150, C%=30/50, OOP Max=750</v>
          </cell>
          <cell r="G545">
            <v>0.70099999999999996</v>
          </cell>
          <cell r="H545">
            <v>0.72299999999999998</v>
          </cell>
          <cell r="I545">
            <v>0.70399999999999996</v>
          </cell>
          <cell r="J545">
            <v>0.68799999999999994</v>
          </cell>
          <cell r="K545">
            <v>0.67300000000000004</v>
          </cell>
          <cell r="L545">
            <v>0.66</v>
          </cell>
        </row>
        <row r="546">
          <cell r="F546" t="str">
            <v>Ded=150, C%=30/50, OOP Max=1050</v>
          </cell>
          <cell r="G546">
            <v>0.68400000000000005</v>
          </cell>
          <cell r="H546">
            <v>0.70799999999999996</v>
          </cell>
          <cell r="I546">
            <v>0.68899999999999995</v>
          </cell>
          <cell r="J546">
            <v>0.67300000000000004</v>
          </cell>
          <cell r="K546">
            <v>0.65800000000000003</v>
          </cell>
          <cell r="L546">
            <v>0.64600000000000002</v>
          </cell>
        </row>
        <row r="547">
          <cell r="F547" t="str">
            <v>Ded=150, C%=30/50, OOP Max=1350</v>
          </cell>
          <cell r="G547">
            <v>0.67200000000000004</v>
          </cell>
          <cell r="H547">
            <v>0.69699999999999995</v>
          </cell>
          <cell r="I547">
            <v>0.67900000000000005</v>
          </cell>
          <cell r="J547">
            <v>0.66200000000000003</v>
          </cell>
          <cell r="K547">
            <v>0.64800000000000002</v>
          </cell>
          <cell r="L547">
            <v>0.63500000000000001</v>
          </cell>
        </row>
        <row r="548">
          <cell r="F548" t="str">
            <v>Ded=150, C%=30/50, OOP Max=1650</v>
          </cell>
          <cell r="G548">
            <v>0.66200000000000003</v>
          </cell>
          <cell r="H548">
            <v>0.68899999999999995</v>
          </cell>
          <cell r="I548">
            <v>0.67</v>
          </cell>
          <cell r="J548">
            <v>0.65400000000000003</v>
          </cell>
          <cell r="K548">
            <v>0.63900000000000001</v>
          </cell>
          <cell r="L548">
            <v>0.627</v>
          </cell>
        </row>
        <row r="549">
          <cell r="F549" t="str">
            <v>Ded=150, C%=30/50, OOP Max=2400</v>
          </cell>
          <cell r="G549">
            <v>0.64500000000000002</v>
          </cell>
          <cell r="H549">
            <v>0.67500000000000004</v>
          </cell>
          <cell r="I549">
            <v>0.65700000000000003</v>
          </cell>
          <cell r="J549">
            <v>0.64</v>
          </cell>
          <cell r="K549">
            <v>0.626</v>
          </cell>
          <cell r="L549">
            <v>0.61299999999999999</v>
          </cell>
        </row>
        <row r="550">
          <cell r="F550" t="str">
            <v>Ded=150, C%=30/50, OOP Max=3150</v>
          </cell>
          <cell r="G550">
            <v>0.63400000000000001</v>
          </cell>
          <cell r="H550">
            <v>0.66600000000000004</v>
          </cell>
          <cell r="I550">
            <v>0.64800000000000002</v>
          </cell>
          <cell r="J550">
            <v>0.63200000000000001</v>
          </cell>
          <cell r="K550">
            <v>0.61699999999999999</v>
          </cell>
          <cell r="L550">
            <v>0.60499999999999998</v>
          </cell>
        </row>
        <row r="551">
          <cell r="F551" t="str">
            <v>Ded=150, C%=30/50, OOP Max=4650</v>
          </cell>
          <cell r="G551">
            <v>0.621</v>
          </cell>
          <cell r="H551">
            <v>0.65600000000000003</v>
          </cell>
          <cell r="I551">
            <v>0.63800000000000001</v>
          </cell>
          <cell r="J551">
            <v>0.621</v>
          </cell>
          <cell r="K551">
            <v>0.60699999999999998</v>
          </cell>
          <cell r="L551">
            <v>0.59399999999999997</v>
          </cell>
        </row>
        <row r="552">
          <cell r="F552" t="str">
            <v>Ded=150, C%=30/50, OOP Max=6150</v>
          </cell>
          <cell r="G552">
            <v>0.61299999999999999</v>
          </cell>
          <cell r="H552">
            <v>0.64900000000000002</v>
          </cell>
          <cell r="I552">
            <v>0.63100000000000001</v>
          </cell>
          <cell r="J552">
            <v>0.61499999999999999</v>
          </cell>
          <cell r="K552">
            <v>0.6</v>
          </cell>
          <cell r="L552">
            <v>0.58799999999999997</v>
          </cell>
        </row>
        <row r="553">
          <cell r="F553" t="str">
            <v>Ded=150, C%=30/50, OOP Max=7650</v>
          </cell>
          <cell r="G553">
            <v>0.60699999999999998</v>
          </cell>
          <cell r="H553">
            <v>0.64400000000000002</v>
          </cell>
          <cell r="I553">
            <v>0.626</v>
          </cell>
          <cell r="J553">
            <v>0.61</v>
          </cell>
          <cell r="K553">
            <v>0.59599999999999997</v>
          </cell>
          <cell r="L553">
            <v>0.58299999999999996</v>
          </cell>
        </row>
        <row r="554">
          <cell r="F554" t="str">
            <v>Ded=150, C%=30/50, OOP Max=9150</v>
          </cell>
          <cell r="G554">
            <v>0.60199999999999998</v>
          </cell>
          <cell r="H554">
            <v>0.64100000000000001</v>
          </cell>
          <cell r="I554">
            <v>0.623</v>
          </cell>
          <cell r="J554">
            <v>0.60599999999999998</v>
          </cell>
          <cell r="K554">
            <v>0.59199999999999997</v>
          </cell>
          <cell r="L554">
            <v>0.57899999999999996</v>
          </cell>
        </row>
        <row r="555">
          <cell r="F555" t="str">
            <v>Ded=150, C%=30/50, OOP Max=NA</v>
          </cell>
          <cell r="G555">
            <v>0.57299999999999995</v>
          </cell>
          <cell r="H555">
            <v>0.61899999999999999</v>
          </cell>
          <cell r="I555">
            <v>0.60099999999999998</v>
          </cell>
          <cell r="J555">
            <v>0.58399999999999996</v>
          </cell>
          <cell r="K555">
            <v>0.56999999999999995</v>
          </cell>
          <cell r="L555">
            <v>0.55800000000000005</v>
          </cell>
        </row>
        <row r="556">
          <cell r="F556" t="str">
            <v>Ded=200, C%=0/10, OOP Max=NA</v>
          </cell>
          <cell r="G556">
            <v>0.88700000000000001</v>
          </cell>
          <cell r="H556">
            <v>0.85399999999999998</v>
          </cell>
          <cell r="I556">
            <v>0.83499999999999996</v>
          </cell>
          <cell r="J556">
            <v>0.81799999999999995</v>
          </cell>
          <cell r="K556">
            <v>0.80400000000000005</v>
          </cell>
          <cell r="L556">
            <v>0.79100000000000004</v>
          </cell>
        </row>
        <row r="557">
          <cell r="F557" t="str">
            <v>Ded=200, C%=0/20, OOP Max=NA</v>
          </cell>
          <cell r="G557">
            <v>0.88</v>
          </cell>
          <cell r="H557">
            <v>0.84699999999999998</v>
          </cell>
          <cell r="I557">
            <v>0.82799999999999996</v>
          </cell>
          <cell r="J557">
            <v>0.81100000000000005</v>
          </cell>
          <cell r="K557">
            <v>0.79700000000000004</v>
          </cell>
          <cell r="L557">
            <v>0.78400000000000003</v>
          </cell>
        </row>
        <row r="558">
          <cell r="F558" t="str">
            <v>Ded=200, C%=0/30, OOP Max=NA</v>
          </cell>
          <cell r="G558">
            <v>0.873</v>
          </cell>
          <cell r="H558">
            <v>0.84099999999999997</v>
          </cell>
          <cell r="I558">
            <v>0.82199999999999995</v>
          </cell>
          <cell r="J558">
            <v>0.80500000000000005</v>
          </cell>
          <cell r="K558">
            <v>0.79</v>
          </cell>
          <cell r="L558">
            <v>0.77700000000000002</v>
          </cell>
        </row>
        <row r="559">
          <cell r="F559" t="str">
            <v>Ded=200, C%=0/40, OOP Max=NA</v>
          </cell>
          <cell r="G559">
            <v>0.86699999999999999</v>
          </cell>
          <cell r="H559">
            <v>0.83499999999999996</v>
          </cell>
          <cell r="I559">
            <v>0.81599999999999995</v>
          </cell>
          <cell r="J559">
            <v>0.79900000000000004</v>
          </cell>
          <cell r="K559">
            <v>0.78400000000000003</v>
          </cell>
          <cell r="L559">
            <v>0.77100000000000002</v>
          </cell>
        </row>
        <row r="560">
          <cell r="F560" t="str">
            <v>Ded=200, C%=0/50, OOP Max=NA</v>
          </cell>
          <cell r="G560">
            <v>0.86099999999999999</v>
          </cell>
          <cell r="H560">
            <v>0.82899999999999996</v>
          </cell>
          <cell r="I560">
            <v>0.81</v>
          </cell>
          <cell r="J560">
            <v>0.79300000000000004</v>
          </cell>
          <cell r="K560">
            <v>0.77900000000000003</v>
          </cell>
          <cell r="L560">
            <v>0.76600000000000001</v>
          </cell>
        </row>
        <row r="561">
          <cell r="F561" t="str">
            <v>Ded=200, C%=10/20, OOP Max=250</v>
          </cell>
          <cell r="G561">
            <v>0.81799999999999995</v>
          </cell>
          <cell r="H561">
            <v>0.81100000000000005</v>
          </cell>
          <cell r="I561">
            <v>0.79200000000000004</v>
          </cell>
          <cell r="J561">
            <v>0.77500000000000002</v>
          </cell>
          <cell r="K561">
            <v>0.76100000000000001</v>
          </cell>
          <cell r="L561">
            <v>0.748</v>
          </cell>
        </row>
        <row r="562">
          <cell r="F562" t="str">
            <v>Ded=200, C%=10/20, OOP Max=300</v>
          </cell>
          <cell r="G562">
            <v>0.81100000000000005</v>
          </cell>
          <cell r="H562">
            <v>0.80500000000000005</v>
          </cell>
          <cell r="I562">
            <v>0.78600000000000003</v>
          </cell>
          <cell r="J562">
            <v>0.76900000000000002</v>
          </cell>
          <cell r="K562">
            <v>0.755</v>
          </cell>
          <cell r="L562">
            <v>0.74199999999999999</v>
          </cell>
        </row>
        <row r="563">
          <cell r="F563" t="str">
            <v>Ded=200, C%=10/20, OOP Max=350</v>
          </cell>
          <cell r="G563">
            <v>0.80600000000000005</v>
          </cell>
          <cell r="H563">
            <v>0.8</v>
          </cell>
          <cell r="I563">
            <v>0.78200000000000003</v>
          </cell>
          <cell r="J563">
            <v>0.76500000000000001</v>
          </cell>
          <cell r="K563">
            <v>0.75</v>
          </cell>
          <cell r="L563">
            <v>0.73699999999999999</v>
          </cell>
        </row>
        <row r="564">
          <cell r="F564" t="str">
            <v>Ded=200, C%=10/20, OOP Max=400</v>
          </cell>
          <cell r="G564">
            <v>0.80200000000000005</v>
          </cell>
          <cell r="H564">
            <v>0.79700000000000004</v>
          </cell>
          <cell r="I564">
            <v>0.77800000000000002</v>
          </cell>
          <cell r="J564">
            <v>0.76100000000000001</v>
          </cell>
          <cell r="K564">
            <v>0.747</v>
          </cell>
          <cell r="L564">
            <v>0.73399999999999999</v>
          </cell>
        </row>
        <row r="565">
          <cell r="F565" t="str">
            <v>Ded=200, C%=10/20, OOP Max=450</v>
          </cell>
          <cell r="G565">
            <v>0.79900000000000004</v>
          </cell>
          <cell r="H565">
            <v>0.79400000000000004</v>
          </cell>
          <cell r="I565">
            <v>0.77600000000000002</v>
          </cell>
          <cell r="J565">
            <v>0.75900000000000001</v>
          </cell>
          <cell r="K565">
            <v>0.74399999999999999</v>
          </cell>
          <cell r="L565">
            <v>0.73099999999999998</v>
          </cell>
        </row>
        <row r="566">
          <cell r="F566" t="str">
            <v>Ded=200, C%=10/20, OOP Max=500</v>
          </cell>
          <cell r="G566">
            <v>0.79600000000000004</v>
          </cell>
          <cell r="H566">
            <v>0.79200000000000004</v>
          </cell>
          <cell r="I566">
            <v>0.77300000000000002</v>
          </cell>
          <cell r="J566">
            <v>0.75600000000000001</v>
          </cell>
          <cell r="K566">
            <v>0.74199999999999999</v>
          </cell>
          <cell r="L566">
            <v>0.72899999999999998</v>
          </cell>
        </row>
        <row r="567">
          <cell r="F567" t="str">
            <v>Ded=200, C%=10/20, OOP Max=600</v>
          </cell>
          <cell r="G567">
            <v>0.79200000000000004</v>
          </cell>
          <cell r="H567">
            <v>0.78800000000000003</v>
          </cell>
          <cell r="I567">
            <v>0.77</v>
          </cell>
          <cell r="J567">
            <v>0.753</v>
          </cell>
          <cell r="K567">
            <v>0.73799999999999999</v>
          </cell>
          <cell r="L567">
            <v>0.72499999999999998</v>
          </cell>
        </row>
        <row r="568">
          <cell r="F568" t="str">
            <v>Ded=200, C%=10/20, OOP Max=700</v>
          </cell>
          <cell r="G568">
            <v>0.78800000000000003</v>
          </cell>
          <cell r="H568">
            <v>0.78500000000000003</v>
          </cell>
          <cell r="I568">
            <v>0.76700000000000002</v>
          </cell>
          <cell r="J568">
            <v>0.75</v>
          </cell>
          <cell r="K568">
            <v>0.73499999999999999</v>
          </cell>
          <cell r="L568">
            <v>0.72299999999999998</v>
          </cell>
        </row>
        <row r="569">
          <cell r="F569" t="str">
            <v>Ded=200, C%=10/20, OOP Max=950</v>
          </cell>
          <cell r="G569">
            <v>0.78300000000000003</v>
          </cell>
          <cell r="H569">
            <v>0.78100000000000003</v>
          </cell>
          <cell r="I569">
            <v>0.76200000000000001</v>
          </cell>
          <cell r="J569">
            <v>0.745</v>
          </cell>
          <cell r="K569">
            <v>0.73099999999999998</v>
          </cell>
          <cell r="L569">
            <v>0.71799999999999997</v>
          </cell>
        </row>
        <row r="570">
          <cell r="F570" t="str">
            <v>Ded=200, C%=10/20, OOP Max=1200</v>
          </cell>
          <cell r="G570">
            <v>0.77900000000000003</v>
          </cell>
          <cell r="H570">
            <v>0.77800000000000002</v>
          </cell>
          <cell r="I570">
            <v>0.75900000000000001</v>
          </cell>
          <cell r="J570">
            <v>0.74299999999999999</v>
          </cell>
          <cell r="K570">
            <v>0.72799999999999998</v>
          </cell>
          <cell r="L570">
            <v>0.71499999999999997</v>
          </cell>
        </row>
        <row r="571">
          <cell r="F571" t="str">
            <v>Ded=200, C%=10/20, OOP Max=1700</v>
          </cell>
          <cell r="G571">
            <v>0.77400000000000002</v>
          </cell>
          <cell r="H571">
            <v>0.77400000000000002</v>
          </cell>
          <cell r="I571">
            <v>0.75600000000000001</v>
          </cell>
          <cell r="J571">
            <v>0.73899999999999999</v>
          </cell>
          <cell r="K571">
            <v>0.72399999999999998</v>
          </cell>
          <cell r="L571">
            <v>0.71199999999999997</v>
          </cell>
        </row>
        <row r="572">
          <cell r="F572" t="str">
            <v>Ded=200, C%=10/20, OOP Max=2200</v>
          </cell>
          <cell r="G572">
            <v>0.77100000000000002</v>
          </cell>
          <cell r="H572">
            <v>0.77200000000000002</v>
          </cell>
          <cell r="I572">
            <v>0.753</v>
          </cell>
          <cell r="J572">
            <v>0.73699999999999999</v>
          </cell>
          <cell r="K572">
            <v>0.72199999999999998</v>
          </cell>
          <cell r="L572">
            <v>0.70899999999999996</v>
          </cell>
        </row>
        <row r="573">
          <cell r="F573" t="str">
            <v>Ded=200, C%=10/20, OOP Max=2700</v>
          </cell>
          <cell r="G573">
            <v>0.76900000000000002</v>
          </cell>
          <cell r="H573">
            <v>0.77</v>
          </cell>
          <cell r="I573">
            <v>0.752</v>
          </cell>
          <cell r="J573">
            <v>0.73499999999999999</v>
          </cell>
          <cell r="K573">
            <v>0.72099999999999997</v>
          </cell>
          <cell r="L573">
            <v>0.70799999999999996</v>
          </cell>
        </row>
        <row r="574">
          <cell r="F574" t="str">
            <v>Ded=200, C%=10/20, OOP Max=3200</v>
          </cell>
          <cell r="G574">
            <v>0.76800000000000002</v>
          </cell>
          <cell r="H574">
            <v>0.76900000000000002</v>
          </cell>
          <cell r="I574">
            <v>0.751</v>
          </cell>
          <cell r="J574">
            <v>0.73399999999999999</v>
          </cell>
          <cell r="K574">
            <v>0.71899999999999997</v>
          </cell>
          <cell r="L574">
            <v>0.70699999999999996</v>
          </cell>
        </row>
        <row r="575">
          <cell r="F575" t="str">
            <v>Ded=200, C%=10/20, OOP Max=NA</v>
          </cell>
          <cell r="G575">
            <v>0.75700000000000001</v>
          </cell>
          <cell r="H575">
            <v>0.76200000000000001</v>
          </cell>
          <cell r="I575">
            <v>0.74299999999999999</v>
          </cell>
          <cell r="J575">
            <v>0.72599999999999998</v>
          </cell>
          <cell r="K575">
            <v>0.71199999999999997</v>
          </cell>
          <cell r="L575">
            <v>0.69899999999999995</v>
          </cell>
        </row>
        <row r="576">
          <cell r="F576" t="str">
            <v>Ded=200, C%=10/30, OOP Max=250</v>
          </cell>
          <cell r="G576">
            <v>0.81200000000000006</v>
          </cell>
          <cell r="H576">
            <v>0.80500000000000005</v>
          </cell>
          <cell r="I576">
            <v>0.78600000000000003</v>
          </cell>
          <cell r="J576">
            <v>0.76900000000000002</v>
          </cell>
          <cell r="K576">
            <v>0.755</v>
          </cell>
          <cell r="L576">
            <v>0.74199999999999999</v>
          </cell>
        </row>
        <row r="577">
          <cell r="F577" t="str">
            <v>Ded=200, C%=10/30, OOP Max=300</v>
          </cell>
          <cell r="G577">
            <v>0.80500000000000005</v>
          </cell>
          <cell r="H577">
            <v>0.79900000000000004</v>
          </cell>
          <cell r="I577">
            <v>0.78</v>
          </cell>
          <cell r="J577">
            <v>0.76300000000000001</v>
          </cell>
          <cell r="K577">
            <v>0.748</v>
          </cell>
          <cell r="L577">
            <v>0.73599999999999999</v>
          </cell>
        </row>
        <row r="578">
          <cell r="F578" t="str">
            <v>Ded=200, C%=10/30, OOP Max=350</v>
          </cell>
          <cell r="G578">
            <v>0.8</v>
          </cell>
          <cell r="H578">
            <v>0.79400000000000004</v>
          </cell>
          <cell r="I578">
            <v>0.77600000000000002</v>
          </cell>
          <cell r="J578">
            <v>0.75900000000000001</v>
          </cell>
          <cell r="K578">
            <v>0.74399999999999999</v>
          </cell>
          <cell r="L578">
            <v>0.73099999999999998</v>
          </cell>
        </row>
        <row r="579">
          <cell r="F579" t="str">
            <v>Ded=200, C%=10/30, OOP Max=400</v>
          </cell>
          <cell r="G579">
            <v>0.79600000000000004</v>
          </cell>
          <cell r="H579">
            <v>0.79100000000000004</v>
          </cell>
          <cell r="I579">
            <v>0.77200000000000002</v>
          </cell>
          <cell r="J579">
            <v>0.755</v>
          </cell>
          <cell r="K579">
            <v>0.74099999999999999</v>
          </cell>
          <cell r="L579">
            <v>0.72799999999999998</v>
          </cell>
        </row>
        <row r="580">
          <cell r="F580" t="str">
            <v>Ded=200, C%=10/30, OOP Max=450</v>
          </cell>
          <cell r="G580">
            <v>0.79300000000000004</v>
          </cell>
          <cell r="H580">
            <v>0.78800000000000003</v>
          </cell>
          <cell r="I580">
            <v>0.76900000000000002</v>
          </cell>
          <cell r="J580">
            <v>0.753</v>
          </cell>
          <cell r="K580">
            <v>0.73799999999999999</v>
          </cell>
          <cell r="L580">
            <v>0.72499999999999998</v>
          </cell>
        </row>
        <row r="581">
          <cell r="F581" t="str">
            <v>Ded=200, C%=10/30, OOP Max=500</v>
          </cell>
          <cell r="G581">
            <v>0.79</v>
          </cell>
          <cell r="H581">
            <v>0.78600000000000003</v>
          </cell>
          <cell r="I581">
            <v>0.76700000000000002</v>
          </cell>
          <cell r="J581">
            <v>0.75</v>
          </cell>
          <cell r="K581">
            <v>0.73599999999999999</v>
          </cell>
          <cell r="L581">
            <v>0.72299999999999998</v>
          </cell>
        </row>
        <row r="582">
          <cell r="F582" t="str">
            <v>Ded=200, C%=10/30, OOP Max=600</v>
          </cell>
          <cell r="G582">
            <v>0.78600000000000003</v>
          </cell>
          <cell r="H582">
            <v>0.78200000000000003</v>
          </cell>
          <cell r="I582">
            <v>0.76400000000000001</v>
          </cell>
          <cell r="J582">
            <v>0.747</v>
          </cell>
          <cell r="K582">
            <v>0.73199999999999998</v>
          </cell>
          <cell r="L582">
            <v>0.71899999999999997</v>
          </cell>
        </row>
        <row r="583">
          <cell r="F583" t="str">
            <v>Ded=200, C%=10/30, OOP Max=700</v>
          </cell>
          <cell r="G583">
            <v>0.78200000000000003</v>
          </cell>
          <cell r="H583">
            <v>0.77900000000000003</v>
          </cell>
          <cell r="I583">
            <v>0.76100000000000001</v>
          </cell>
          <cell r="J583">
            <v>0.74399999999999999</v>
          </cell>
          <cell r="K583">
            <v>0.72899999999999998</v>
          </cell>
          <cell r="L583">
            <v>0.71699999999999997</v>
          </cell>
        </row>
        <row r="584">
          <cell r="F584" t="str">
            <v>Ded=200, C%=10/30, OOP Max=950</v>
          </cell>
          <cell r="G584">
            <v>0.77600000000000002</v>
          </cell>
          <cell r="H584">
            <v>0.77500000000000002</v>
          </cell>
          <cell r="I584">
            <v>0.75600000000000001</v>
          </cell>
          <cell r="J584">
            <v>0.73899999999999999</v>
          </cell>
          <cell r="K584">
            <v>0.72499999999999998</v>
          </cell>
          <cell r="L584">
            <v>0.71199999999999997</v>
          </cell>
        </row>
        <row r="585">
          <cell r="F585" t="str">
            <v>Ded=200, C%=10/30, OOP Max=1200</v>
          </cell>
          <cell r="G585">
            <v>0.77200000000000002</v>
          </cell>
          <cell r="H585">
            <v>0.77200000000000002</v>
          </cell>
          <cell r="I585">
            <v>0.753</v>
          </cell>
          <cell r="J585">
            <v>0.73599999999999999</v>
          </cell>
          <cell r="K585">
            <v>0.72199999999999998</v>
          </cell>
          <cell r="L585">
            <v>0.70899999999999996</v>
          </cell>
        </row>
        <row r="586">
          <cell r="F586" t="str">
            <v>Ded=200, C%=10/30, OOP Max=1700</v>
          </cell>
          <cell r="G586">
            <v>0.76800000000000002</v>
          </cell>
          <cell r="H586">
            <v>0.76800000000000002</v>
          </cell>
          <cell r="I586">
            <v>0.75</v>
          </cell>
          <cell r="J586">
            <v>0.73299999999999998</v>
          </cell>
          <cell r="K586">
            <v>0.71799999999999997</v>
          </cell>
          <cell r="L586">
            <v>0.70599999999999996</v>
          </cell>
        </row>
        <row r="587">
          <cell r="F587" t="str">
            <v>Ded=200, C%=10/30, OOP Max=2200</v>
          </cell>
          <cell r="G587">
            <v>0.76500000000000001</v>
          </cell>
          <cell r="H587">
            <v>0.76600000000000001</v>
          </cell>
          <cell r="I587">
            <v>0.747</v>
          </cell>
          <cell r="J587">
            <v>0.73099999999999998</v>
          </cell>
          <cell r="K587">
            <v>0.71599999999999997</v>
          </cell>
          <cell r="L587">
            <v>0.70299999999999996</v>
          </cell>
        </row>
        <row r="588">
          <cell r="F588" t="str">
            <v>Ded=200, C%=10/30, OOP Max=2700</v>
          </cell>
          <cell r="G588">
            <v>0.76300000000000001</v>
          </cell>
          <cell r="H588">
            <v>0.76400000000000001</v>
          </cell>
          <cell r="I588">
            <v>0.746</v>
          </cell>
          <cell r="J588">
            <v>0.72899999999999998</v>
          </cell>
          <cell r="K588">
            <v>0.71399999999999997</v>
          </cell>
          <cell r="L588">
            <v>0.70199999999999996</v>
          </cell>
        </row>
        <row r="589">
          <cell r="F589" t="str">
            <v>Ded=200, C%=10/30, OOP Max=3200</v>
          </cell>
          <cell r="G589">
            <v>0.76100000000000001</v>
          </cell>
          <cell r="H589">
            <v>0.76300000000000001</v>
          </cell>
          <cell r="I589">
            <v>0.74399999999999999</v>
          </cell>
          <cell r="J589">
            <v>0.72799999999999998</v>
          </cell>
          <cell r="K589">
            <v>0.71299999999999997</v>
          </cell>
          <cell r="L589">
            <v>0.7</v>
          </cell>
        </row>
        <row r="590">
          <cell r="F590" t="str">
            <v>Ded=200, C%=10/30, OOP Max=NA</v>
          </cell>
          <cell r="G590">
            <v>0.751</v>
          </cell>
          <cell r="H590">
            <v>0.755</v>
          </cell>
          <cell r="I590">
            <v>0.73699999999999999</v>
          </cell>
          <cell r="J590">
            <v>0.72</v>
          </cell>
          <cell r="K590">
            <v>0.70599999999999996</v>
          </cell>
          <cell r="L590">
            <v>0.69299999999999995</v>
          </cell>
        </row>
        <row r="591">
          <cell r="F591" t="str">
            <v>Ded=200, C%=10/40, OOP Max=250</v>
          </cell>
          <cell r="G591">
            <v>0.80600000000000005</v>
          </cell>
          <cell r="H591">
            <v>0.79900000000000004</v>
          </cell>
          <cell r="I591">
            <v>0.78</v>
          </cell>
          <cell r="J591">
            <v>0.76400000000000001</v>
          </cell>
          <cell r="K591">
            <v>0.749</v>
          </cell>
          <cell r="L591">
            <v>0.73599999999999999</v>
          </cell>
        </row>
        <row r="592">
          <cell r="F592" t="str">
            <v>Ded=200, C%=10/40, OOP Max=300</v>
          </cell>
          <cell r="G592">
            <v>0.79900000000000004</v>
          </cell>
          <cell r="H592">
            <v>0.79300000000000004</v>
          </cell>
          <cell r="I592">
            <v>0.77400000000000002</v>
          </cell>
          <cell r="J592">
            <v>0.75700000000000001</v>
          </cell>
          <cell r="K592">
            <v>0.74299999999999999</v>
          </cell>
          <cell r="L592">
            <v>0.73</v>
          </cell>
        </row>
        <row r="593">
          <cell r="F593" t="str">
            <v>Ded=200, C%=10/40, OOP Max=350</v>
          </cell>
          <cell r="G593">
            <v>0.79400000000000004</v>
          </cell>
          <cell r="H593">
            <v>0.78900000000000003</v>
          </cell>
          <cell r="I593">
            <v>0.77</v>
          </cell>
          <cell r="J593">
            <v>0.753</v>
          </cell>
          <cell r="K593">
            <v>0.73799999999999999</v>
          </cell>
          <cell r="L593">
            <v>0.72599999999999998</v>
          </cell>
        </row>
        <row r="594">
          <cell r="F594" t="str">
            <v>Ded=200, C%=10/40, OOP Max=400</v>
          </cell>
          <cell r="G594">
            <v>0.79</v>
          </cell>
          <cell r="H594">
            <v>0.78500000000000003</v>
          </cell>
          <cell r="I594">
            <v>0.76700000000000002</v>
          </cell>
          <cell r="J594">
            <v>0.75</v>
          </cell>
          <cell r="K594">
            <v>0.73499999999999999</v>
          </cell>
          <cell r="L594">
            <v>0.72199999999999998</v>
          </cell>
        </row>
        <row r="595">
          <cell r="F595" t="str">
            <v>Ded=200, C%=10/40, OOP Max=450</v>
          </cell>
          <cell r="G595">
            <v>0.78700000000000003</v>
          </cell>
          <cell r="H595">
            <v>0.78200000000000003</v>
          </cell>
          <cell r="I595">
            <v>0.76400000000000001</v>
          </cell>
          <cell r="J595">
            <v>0.747</v>
          </cell>
          <cell r="K595">
            <v>0.73199999999999998</v>
          </cell>
          <cell r="L595">
            <v>0.72</v>
          </cell>
        </row>
        <row r="596">
          <cell r="F596" t="str">
            <v>Ded=200, C%=10/40, OOP Max=500</v>
          </cell>
          <cell r="G596">
            <v>0.78400000000000003</v>
          </cell>
          <cell r="H596">
            <v>0.78</v>
          </cell>
          <cell r="I596">
            <v>0.76200000000000001</v>
          </cell>
          <cell r="J596">
            <v>0.745</v>
          </cell>
          <cell r="K596">
            <v>0.73</v>
          </cell>
          <cell r="L596">
            <v>0.71699999999999997</v>
          </cell>
        </row>
        <row r="597">
          <cell r="F597" t="str">
            <v>Ded=200, C%=10/40, OOP Max=600</v>
          </cell>
          <cell r="G597">
            <v>0.78</v>
          </cell>
          <cell r="H597">
            <v>0.77700000000000002</v>
          </cell>
          <cell r="I597">
            <v>0.75800000000000001</v>
          </cell>
          <cell r="J597">
            <v>0.74099999999999999</v>
          </cell>
          <cell r="K597">
            <v>0.72599999999999998</v>
          </cell>
          <cell r="L597">
            <v>0.71399999999999997</v>
          </cell>
        </row>
        <row r="598">
          <cell r="F598" t="str">
            <v>Ded=200, C%=10/40, OOP Max=700</v>
          </cell>
          <cell r="G598">
            <v>0.77600000000000002</v>
          </cell>
          <cell r="H598">
            <v>0.77400000000000002</v>
          </cell>
          <cell r="I598">
            <v>0.755</v>
          </cell>
          <cell r="J598">
            <v>0.73799999999999999</v>
          </cell>
          <cell r="K598">
            <v>0.72399999999999998</v>
          </cell>
          <cell r="L598">
            <v>0.71099999999999997</v>
          </cell>
        </row>
        <row r="599">
          <cell r="F599" t="str">
            <v>Ded=200, C%=10/40, OOP Max=950</v>
          </cell>
          <cell r="G599">
            <v>0.77</v>
          </cell>
          <cell r="H599">
            <v>0.76900000000000002</v>
          </cell>
          <cell r="I599">
            <v>0.75</v>
          </cell>
          <cell r="J599">
            <v>0.73399999999999999</v>
          </cell>
          <cell r="K599">
            <v>0.71899999999999997</v>
          </cell>
          <cell r="L599">
            <v>0.70599999999999996</v>
          </cell>
        </row>
        <row r="600">
          <cell r="F600" t="str">
            <v>Ded=200, C%=10/40, OOP Max=1200</v>
          </cell>
          <cell r="G600">
            <v>0.76700000000000002</v>
          </cell>
          <cell r="H600">
            <v>0.76600000000000001</v>
          </cell>
          <cell r="I600">
            <v>0.748</v>
          </cell>
          <cell r="J600">
            <v>0.73099999999999998</v>
          </cell>
          <cell r="K600">
            <v>0.71599999999999997</v>
          </cell>
          <cell r="L600">
            <v>0.70299999999999996</v>
          </cell>
        </row>
        <row r="601">
          <cell r="F601" t="str">
            <v>Ded=200, C%=10/40, OOP Max=1700</v>
          </cell>
          <cell r="G601">
            <v>0.76200000000000001</v>
          </cell>
          <cell r="H601">
            <v>0.76300000000000001</v>
          </cell>
          <cell r="I601">
            <v>0.74399999999999999</v>
          </cell>
          <cell r="J601">
            <v>0.72699999999999998</v>
          </cell>
          <cell r="K601">
            <v>0.71299999999999997</v>
          </cell>
          <cell r="L601">
            <v>0.7</v>
          </cell>
        </row>
        <row r="602">
          <cell r="F602" t="str">
            <v>Ded=200, C%=10/40, OOP Max=2200</v>
          </cell>
          <cell r="G602">
            <v>0.75900000000000001</v>
          </cell>
          <cell r="H602">
            <v>0.76</v>
          </cell>
          <cell r="I602">
            <v>0.74199999999999999</v>
          </cell>
          <cell r="J602">
            <v>0.72499999999999998</v>
          </cell>
          <cell r="K602">
            <v>0.71</v>
          </cell>
          <cell r="L602">
            <v>0.69799999999999995</v>
          </cell>
        </row>
        <row r="603">
          <cell r="F603" t="str">
            <v>Ded=200, C%=10/40, OOP Max=2700</v>
          </cell>
          <cell r="G603">
            <v>0.75700000000000001</v>
          </cell>
          <cell r="H603">
            <v>0.75900000000000001</v>
          </cell>
          <cell r="I603">
            <v>0.74</v>
          </cell>
          <cell r="J603">
            <v>0.72299999999999998</v>
          </cell>
          <cell r="K603">
            <v>0.70899999999999996</v>
          </cell>
          <cell r="L603">
            <v>0.69599999999999995</v>
          </cell>
        </row>
        <row r="604">
          <cell r="F604" t="str">
            <v>Ded=200, C%=10/40, OOP Max=3200</v>
          </cell>
          <cell r="G604">
            <v>0.75600000000000001</v>
          </cell>
          <cell r="H604">
            <v>0.75700000000000001</v>
          </cell>
          <cell r="I604">
            <v>0.73899999999999999</v>
          </cell>
          <cell r="J604">
            <v>0.72199999999999998</v>
          </cell>
          <cell r="K604">
            <v>0.70799999999999996</v>
          </cell>
          <cell r="L604">
            <v>0.69499999999999995</v>
          </cell>
        </row>
        <row r="605">
          <cell r="F605" t="str">
            <v>Ded=200, C%=10/40, OOP Max=NA</v>
          </cell>
          <cell r="G605">
            <v>0.745</v>
          </cell>
          <cell r="H605">
            <v>0.75</v>
          </cell>
          <cell r="I605">
            <v>0.73099999999999998</v>
          </cell>
          <cell r="J605">
            <v>0.71499999999999997</v>
          </cell>
          <cell r="K605">
            <v>0.7</v>
          </cell>
          <cell r="L605">
            <v>0.68700000000000006</v>
          </cell>
        </row>
        <row r="606">
          <cell r="F606" t="str">
            <v>Ded=200, C%=10/50, OOP Max=250</v>
          </cell>
          <cell r="G606">
            <v>0.8</v>
          </cell>
          <cell r="H606">
            <v>0.79400000000000004</v>
          </cell>
          <cell r="I606">
            <v>0.77500000000000002</v>
          </cell>
          <cell r="J606">
            <v>0.75800000000000001</v>
          </cell>
          <cell r="K606">
            <v>0.74299999999999999</v>
          </cell>
          <cell r="L606">
            <v>0.73099999999999998</v>
          </cell>
        </row>
        <row r="607">
          <cell r="F607" t="str">
            <v>Ded=200, C%=10/50, OOP Max=300</v>
          </cell>
          <cell r="G607">
            <v>0.79400000000000004</v>
          </cell>
          <cell r="H607">
            <v>0.78700000000000003</v>
          </cell>
          <cell r="I607">
            <v>0.76900000000000002</v>
          </cell>
          <cell r="J607">
            <v>0.752</v>
          </cell>
          <cell r="K607">
            <v>0.73699999999999999</v>
          </cell>
          <cell r="L607">
            <v>0.72399999999999998</v>
          </cell>
        </row>
        <row r="608">
          <cell r="F608" t="str">
            <v>Ded=200, C%=10/50, OOP Max=350</v>
          </cell>
          <cell r="G608">
            <v>0.78800000000000003</v>
          </cell>
          <cell r="H608">
            <v>0.78300000000000003</v>
          </cell>
          <cell r="I608">
            <v>0.76400000000000001</v>
          </cell>
          <cell r="J608">
            <v>0.747</v>
          </cell>
          <cell r="K608">
            <v>0.73299999999999998</v>
          </cell>
          <cell r="L608">
            <v>0.72</v>
          </cell>
        </row>
        <row r="609">
          <cell r="F609" t="str">
            <v>Ded=200, C%=10/50, OOP Max=400</v>
          </cell>
          <cell r="G609">
            <v>0.78500000000000003</v>
          </cell>
          <cell r="H609">
            <v>0.78</v>
          </cell>
          <cell r="I609">
            <v>0.76100000000000001</v>
          </cell>
          <cell r="J609">
            <v>0.74399999999999999</v>
          </cell>
          <cell r="K609">
            <v>0.73</v>
          </cell>
          <cell r="L609">
            <v>0.71699999999999997</v>
          </cell>
        </row>
        <row r="610">
          <cell r="F610" t="str">
            <v>Ded=200, C%=10/50, OOP Max=450</v>
          </cell>
          <cell r="G610">
            <v>0.78100000000000003</v>
          </cell>
          <cell r="H610">
            <v>0.77700000000000002</v>
          </cell>
          <cell r="I610">
            <v>0.75800000000000001</v>
          </cell>
          <cell r="J610">
            <v>0.74099999999999999</v>
          </cell>
          <cell r="K610">
            <v>0.72699999999999998</v>
          </cell>
          <cell r="L610">
            <v>0.71399999999999997</v>
          </cell>
        </row>
        <row r="611">
          <cell r="F611" t="str">
            <v>Ded=200, C%=10/50, OOP Max=500</v>
          </cell>
          <cell r="G611">
            <v>0.77900000000000003</v>
          </cell>
          <cell r="H611">
            <v>0.77500000000000002</v>
          </cell>
          <cell r="I611">
            <v>0.75600000000000001</v>
          </cell>
          <cell r="J611">
            <v>0.73899999999999999</v>
          </cell>
          <cell r="K611">
            <v>0.72499999999999998</v>
          </cell>
          <cell r="L611">
            <v>0.71199999999999997</v>
          </cell>
        </row>
        <row r="612">
          <cell r="F612" t="str">
            <v>Ded=200, C%=10/50, OOP Max=600</v>
          </cell>
          <cell r="G612">
            <v>0.77400000000000002</v>
          </cell>
          <cell r="H612">
            <v>0.77100000000000002</v>
          </cell>
          <cell r="I612">
            <v>0.752</v>
          </cell>
          <cell r="J612">
            <v>0.73499999999999999</v>
          </cell>
          <cell r="K612">
            <v>0.72099999999999997</v>
          </cell>
          <cell r="L612">
            <v>0.70799999999999996</v>
          </cell>
        </row>
        <row r="613">
          <cell r="F613" t="str">
            <v>Ded=200, C%=10/50, OOP Max=700</v>
          </cell>
          <cell r="G613">
            <v>0.77100000000000002</v>
          </cell>
          <cell r="H613">
            <v>0.76800000000000002</v>
          </cell>
          <cell r="I613">
            <v>0.75</v>
          </cell>
          <cell r="J613">
            <v>0.73299999999999998</v>
          </cell>
          <cell r="K613">
            <v>0.71799999999999997</v>
          </cell>
          <cell r="L613">
            <v>0.70499999999999996</v>
          </cell>
        </row>
        <row r="614">
          <cell r="F614" t="str">
            <v>Ded=200, C%=10/50, OOP Max=950</v>
          </cell>
          <cell r="G614">
            <v>0.76500000000000001</v>
          </cell>
          <cell r="H614">
            <v>0.76300000000000001</v>
          </cell>
          <cell r="I614">
            <v>0.745</v>
          </cell>
          <cell r="J614">
            <v>0.72799999999999998</v>
          </cell>
          <cell r="K614">
            <v>0.71399999999999997</v>
          </cell>
          <cell r="L614">
            <v>0.70099999999999996</v>
          </cell>
        </row>
        <row r="615">
          <cell r="F615" t="str">
            <v>Ded=200, C%=10/50, OOP Max=1200</v>
          </cell>
          <cell r="G615">
            <v>0.76100000000000001</v>
          </cell>
          <cell r="H615">
            <v>0.76100000000000001</v>
          </cell>
          <cell r="I615">
            <v>0.74199999999999999</v>
          </cell>
          <cell r="J615">
            <v>0.72499999999999998</v>
          </cell>
          <cell r="K615">
            <v>0.71099999999999997</v>
          </cell>
          <cell r="L615">
            <v>0.69799999999999995</v>
          </cell>
        </row>
        <row r="616">
          <cell r="F616" t="str">
            <v>Ded=200, C%=10/50, OOP Max=1700</v>
          </cell>
          <cell r="G616">
            <v>0.75700000000000001</v>
          </cell>
          <cell r="H616">
            <v>0.75700000000000001</v>
          </cell>
          <cell r="I616">
            <v>0.73799999999999999</v>
          </cell>
          <cell r="J616">
            <v>0.72199999999999998</v>
          </cell>
          <cell r="K616">
            <v>0.70699999999999996</v>
          </cell>
          <cell r="L616">
            <v>0.69399999999999995</v>
          </cell>
        </row>
        <row r="617">
          <cell r="F617" t="str">
            <v>Ded=200, C%=10/50, OOP Max=2200</v>
          </cell>
          <cell r="G617">
            <v>0.754</v>
          </cell>
          <cell r="H617">
            <v>0.755</v>
          </cell>
          <cell r="I617">
            <v>0.73599999999999999</v>
          </cell>
          <cell r="J617">
            <v>0.71899999999999997</v>
          </cell>
          <cell r="K617">
            <v>0.70499999999999996</v>
          </cell>
          <cell r="L617">
            <v>0.69199999999999995</v>
          </cell>
        </row>
        <row r="618">
          <cell r="F618" t="str">
            <v>Ded=200, C%=10/50, OOP Max=2700</v>
          </cell>
          <cell r="G618">
            <v>0.752</v>
          </cell>
          <cell r="H618">
            <v>0.753</v>
          </cell>
          <cell r="I618">
            <v>0.73499999999999999</v>
          </cell>
          <cell r="J618">
            <v>0.71799999999999997</v>
          </cell>
          <cell r="K618">
            <v>0.70299999999999996</v>
          </cell>
          <cell r="L618">
            <v>0.69</v>
          </cell>
        </row>
        <row r="619">
          <cell r="F619" t="str">
            <v>Ded=200, C%=10/50, OOP Max=3200</v>
          </cell>
          <cell r="G619">
            <v>0.75</v>
          </cell>
          <cell r="H619">
            <v>0.752</v>
          </cell>
          <cell r="I619">
            <v>0.73299999999999998</v>
          </cell>
          <cell r="J619">
            <v>0.71599999999999997</v>
          </cell>
          <cell r="K619">
            <v>0.70199999999999996</v>
          </cell>
          <cell r="L619">
            <v>0.68899999999999995</v>
          </cell>
        </row>
        <row r="620">
          <cell r="F620" t="str">
            <v>Ded=200, C%=10/50, OOP Max=NA</v>
          </cell>
          <cell r="G620">
            <v>0.74</v>
          </cell>
          <cell r="H620">
            <v>0.74399999999999999</v>
          </cell>
          <cell r="I620">
            <v>0.72599999999999998</v>
          </cell>
          <cell r="J620">
            <v>0.70899999999999996</v>
          </cell>
          <cell r="K620">
            <v>0.69499999999999995</v>
          </cell>
          <cell r="L620">
            <v>0.68200000000000005</v>
          </cell>
        </row>
        <row r="621">
          <cell r="F621" t="str">
            <v>Ded=200, C%=20/30, OOP Max=300</v>
          </cell>
          <cell r="G621">
            <v>0.77400000000000002</v>
          </cell>
          <cell r="H621">
            <v>0.78100000000000003</v>
          </cell>
          <cell r="I621">
            <v>0.76200000000000001</v>
          </cell>
          <cell r="J621">
            <v>0.745</v>
          </cell>
          <cell r="K621">
            <v>0.73099999999999998</v>
          </cell>
          <cell r="L621">
            <v>0.71799999999999997</v>
          </cell>
        </row>
        <row r="622">
          <cell r="F622" t="str">
            <v>Ded=200, C%=20/30, OOP Max=400</v>
          </cell>
          <cell r="G622">
            <v>0.76</v>
          </cell>
          <cell r="H622">
            <v>0.76900000000000002</v>
          </cell>
          <cell r="I622">
            <v>0.75</v>
          </cell>
          <cell r="J622">
            <v>0.73299999999999998</v>
          </cell>
          <cell r="K622">
            <v>0.71899999999999997</v>
          </cell>
          <cell r="L622">
            <v>0.70599999999999996</v>
          </cell>
        </row>
        <row r="623">
          <cell r="F623" t="str">
            <v>Ded=200, C%=20/30, OOP Max=500</v>
          </cell>
          <cell r="G623">
            <v>0.75</v>
          </cell>
          <cell r="H623">
            <v>0.76</v>
          </cell>
          <cell r="I623">
            <v>0.74099999999999999</v>
          </cell>
          <cell r="J623">
            <v>0.72499999999999998</v>
          </cell>
          <cell r="K623">
            <v>0.71</v>
          </cell>
          <cell r="L623">
            <v>0.69699999999999995</v>
          </cell>
        </row>
        <row r="624">
          <cell r="F624" t="str">
            <v>Ded=200, C%=20/30, OOP Max=600</v>
          </cell>
          <cell r="G624">
            <v>0.74299999999999999</v>
          </cell>
          <cell r="H624">
            <v>0.753</v>
          </cell>
          <cell r="I624">
            <v>0.73499999999999999</v>
          </cell>
          <cell r="J624">
            <v>0.71799999999999997</v>
          </cell>
          <cell r="K624">
            <v>0.70399999999999996</v>
          </cell>
          <cell r="L624">
            <v>0.69099999999999995</v>
          </cell>
        </row>
        <row r="625">
          <cell r="F625" t="str">
            <v>Ded=200, C%=20/30, OOP Max=700</v>
          </cell>
          <cell r="G625">
            <v>0.73699999999999999</v>
          </cell>
          <cell r="H625">
            <v>0.748</v>
          </cell>
          <cell r="I625">
            <v>0.73</v>
          </cell>
          <cell r="J625">
            <v>0.71299999999999997</v>
          </cell>
          <cell r="K625">
            <v>0.69799999999999995</v>
          </cell>
          <cell r="L625">
            <v>0.68600000000000005</v>
          </cell>
        </row>
        <row r="626">
          <cell r="F626" t="str">
            <v>Ded=200, C%=20/30, OOP Max=800</v>
          </cell>
          <cell r="G626">
            <v>0.73099999999999998</v>
          </cell>
          <cell r="H626">
            <v>0.74399999999999999</v>
          </cell>
          <cell r="I626">
            <v>0.72499999999999998</v>
          </cell>
          <cell r="J626">
            <v>0.70799999999999996</v>
          </cell>
          <cell r="K626">
            <v>0.69399999999999995</v>
          </cell>
          <cell r="L626">
            <v>0.68100000000000005</v>
          </cell>
        </row>
        <row r="627">
          <cell r="F627" t="str">
            <v>Ded=200, C%=20/30, OOP Max=1000</v>
          </cell>
          <cell r="G627">
            <v>0.72299999999999998</v>
          </cell>
          <cell r="H627">
            <v>0.73599999999999999</v>
          </cell>
          <cell r="I627">
            <v>0.71799999999999997</v>
          </cell>
          <cell r="J627">
            <v>0.70099999999999996</v>
          </cell>
          <cell r="K627">
            <v>0.68700000000000006</v>
          </cell>
          <cell r="L627">
            <v>0.67400000000000004</v>
          </cell>
        </row>
        <row r="628">
          <cell r="F628" t="str">
            <v>Ded=200, C%=20/30, OOP Max=1200</v>
          </cell>
          <cell r="G628">
            <v>0.71599999999999997</v>
          </cell>
          <cell r="H628">
            <v>0.73099999999999998</v>
          </cell>
          <cell r="I628">
            <v>0.71199999999999997</v>
          </cell>
          <cell r="J628">
            <v>0.69599999999999995</v>
          </cell>
          <cell r="K628">
            <v>0.68100000000000005</v>
          </cell>
          <cell r="L628">
            <v>0.66900000000000004</v>
          </cell>
        </row>
        <row r="629">
          <cell r="F629" t="str">
            <v>Ded=200, C%=20/30, OOP Max=1700</v>
          </cell>
          <cell r="G629">
            <v>0.70499999999999996</v>
          </cell>
          <cell r="H629">
            <v>0.72199999999999998</v>
          </cell>
          <cell r="I629">
            <v>0.70299999999999996</v>
          </cell>
          <cell r="J629">
            <v>0.68700000000000006</v>
          </cell>
          <cell r="K629">
            <v>0.67200000000000004</v>
          </cell>
          <cell r="L629">
            <v>0.65900000000000003</v>
          </cell>
        </row>
        <row r="630">
          <cell r="F630" t="str">
            <v>Ded=200, C%=20/30, OOP Max=2200</v>
          </cell>
          <cell r="G630">
            <v>0.69699999999999995</v>
          </cell>
          <cell r="H630">
            <v>0.71599999999999997</v>
          </cell>
          <cell r="I630">
            <v>0.69799999999999995</v>
          </cell>
          <cell r="J630">
            <v>0.68100000000000005</v>
          </cell>
          <cell r="K630">
            <v>0.66600000000000004</v>
          </cell>
          <cell r="L630">
            <v>0.65400000000000003</v>
          </cell>
        </row>
        <row r="631">
          <cell r="F631" t="str">
            <v>Ded=200, C%=20/30, OOP Max=3200</v>
          </cell>
          <cell r="G631">
            <v>0.68899999999999995</v>
          </cell>
          <cell r="H631">
            <v>0.70899999999999996</v>
          </cell>
          <cell r="I631">
            <v>0.69099999999999995</v>
          </cell>
          <cell r="J631">
            <v>0.67400000000000004</v>
          </cell>
          <cell r="K631">
            <v>0.66</v>
          </cell>
          <cell r="L631">
            <v>0.64700000000000002</v>
          </cell>
        </row>
        <row r="632">
          <cell r="F632" t="str">
            <v>Ded=200, C%=20/30, OOP Max=4200</v>
          </cell>
          <cell r="G632">
            <v>0.68300000000000005</v>
          </cell>
          <cell r="H632">
            <v>0.70399999999999996</v>
          </cell>
          <cell r="I632">
            <v>0.68600000000000005</v>
          </cell>
          <cell r="J632">
            <v>0.66900000000000004</v>
          </cell>
          <cell r="K632">
            <v>0.65500000000000003</v>
          </cell>
          <cell r="L632">
            <v>0.64200000000000002</v>
          </cell>
        </row>
        <row r="633">
          <cell r="F633" t="str">
            <v>Ded=200, C%=20/30, OOP Max=5200</v>
          </cell>
          <cell r="G633">
            <v>0.67900000000000005</v>
          </cell>
          <cell r="H633">
            <v>0.70099999999999996</v>
          </cell>
          <cell r="I633">
            <v>0.68300000000000005</v>
          </cell>
          <cell r="J633">
            <v>0.66600000000000004</v>
          </cell>
          <cell r="K633">
            <v>0.65200000000000002</v>
          </cell>
          <cell r="L633">
            <v>0.63900000000000001</v>
          </cell>
        </row>
        <row r="634">
          <cell r="F634" t="str">
            <v>Ded=200, C%=20/30, OOP Max=6200</v>
          </cell>
          <cell r="G634">
            <v>0.67600000000000005</v>
          </cell>
          <cell r="H634">
            <v>0.69899999999999995</v>
          </cell>
          <cell r="I634">
            <v>0.68</v>
          </cell>
          <cell r="J634">
            <v>0.66400000000000003</v>
          </cell>
          <cell r="K634">
            <v>0.64900000000000002</v>
          </cell>
          <cell r="L634">
            <v>0.63700000000000001</v>
          </cell>
        </row>
        <row r="635">
          <cell r="F635" t="str">
            <v>Ded=200, C%=20/30, OOP Max=NA</v>
          </cell>
          <cell r="G635">
            <v>0.65600000000000003</v>
          </cell>
          <cell r="H635">
            <v>0.68400000000000005</v>
          </cell>
          <cell r="I635">
            <v>0.66600000000000004</v>
          </cell>
          <cell r="J635">
            <v>0.64900000000000002</v>
          </cell>
          <cell r="K635">
            <v>0.63500000000000001</v>
          </cell>
          <cell r="L635">
            <v>0.622</v>
          </cell>
        </row>
        <row r="636">
          <cell r="F636" t="str">
            <v>Ded=200, C%=20/40, OOP Max=300</v>
          </cell>
          <cell r="G636">
            <v>0.76800000000000002</v>
          </cell>
          <cell r="H636">
            <v>0.77500000000000002</v>
          </cell>
          <cell r="I636">
            <v>0.75700000000000001</v>
          </cell>
          <cell r="J636">
            <v>0.74</v>
          </cell>
          <cell r="K636">
            <v>0.72499999999999998</v>
          </cell>
          <cell r="L636">
            <v>0.71199999999999997</v>
          </cell>
        </row>
        <row r="637">
          <cell r="F637" t="str">
            <v>Ded=200, C%=20/40, OOP Max=400</v>
          </cell>
          <cell r="G637">
            <v>0.755</v>
          </cell>
          <cell r="H637">
            <v>0.76300000000000001</v>
          </cell>
          <cell r="I637">
            <v>0.745</v>
          </cell>
          <cell r="J637">
            <v>0.72799999999999998</v>
          </cell>
          <cell r="K637">
            <v>0.71299999999999997</v>
          </cell>
          <cell r="L637">
            <v>0.7</v>
          </cell>
        </row>
        <row r="638">
          <cell r="F638" t="str">
            <v>Ded=200, C%=20/40, OOP Max=500</v>
          </cell>
          <cell r="G638">
            <v>0.745</v>
          </cell>
          <cell r="H638">
            <v>0.754</v>
          </cell>
          <cell r="I638">
            <v>0.73599999999999999</v>
          </cell>
          <cell r="J638">
            <v>0.71899999999999997</v>
          </cell>
          <cell r="K638">
            <v>0.70499999999999996</v>
          </cell>
          <cell r="L638">
            <v>0.69199999999999995</v>
          </cell>
        </row>
        <row r="639">
          <cell r="F639" t="str">
            <v>Ded=200, C%=20/40, OOP Max=600</v>
          </cell>
          <cell r="G639">
            <v>0.73699999999999999</v>
          </cell>
          <cell r="H639">
            <v>0.748</v>
          </cell>
          <cell r="I639">
            <v>0.72899999999999998</v>
          </cell>
          <cell r="J639">
            <v>0.71299999999999997</v>
          </cell>
          <cell r="K639">
            <v>0.69799999999999995</v>
          </cell>
          <cell r="L639">
            <v>0.68500000000000005</v>
          </cell>
        </row>
        <row r="640">
          <cell r="F640" t="str">
            <v>Ded=200, C%=20/40, OOP Max=700</v>
          </cell>
          <cell r="G640">
            <v>0.73099999999999998</v>
          </cell>
          <cell r="H640">
            <v>0.74199999999999999</v>
          </cell>
          <cell r="I640">
            <v>0.72399999999999998</v>
          </cell>
          <cell r="J640">
            <v>0.70699999999999996</v>
          </cell>
          <cell r="K640">
            <v>0.69299999999999995</v>
          </cell>
          <cell r="L640">
            <v>0.68</v>
          </cell>
        </row>
        <row r="641">
          <cell r="F641" t="str">
            <v>Ded=200, C%=20/40, OOP Max=800</v>
          </cell>
          <cell r="G641">
            <v>0.72599999999999998</v>
          </cell>
          <cell r="H641">
            <v>0.73799999999999999</v>
          </cell>
          <cell r="I641">
            <v>0.71899999999999997</v>
          </cell>
          <cell r="J641">
            <v>0.70299999999999996</v>
          </cell>
          <cell r="K641">
            <v>0.68799999999999994</v>
          </cell>
          <cell r="L641">
            <v>0.67600000000000005</v>
          </cell>
        </row>
        <row r="642">
          <cell r="F642" t="str">
            <v>Ded=200, C%=20/40, OOP Max=1000</v>
          </cell>
          <cell r="G642">
            <v>0.71699999999999997</v>
          </cell>
          <cell r="H642">
            <v>0.73099999999999998</v>
          </cell>
          <cell r="I642">
            <v>0.71199999999999997</v>
          </cell>
          <cell r="J642">
            <v>0.69599999999999995</v>
          </cell>
          <cell r="K642">
            <v>0.68100000000000005</v>
          </cell>
          <cell r="L642">
            <v>0.66800000000000004</v>
          </cell>
        </row>
        <row r="643">
          <cell r="F643" t="str">
            <v>Ded=200, C%=20/40, OOP Max=1200</v>
          </cell>
          <cell r="G643">
            <v>0.71099999999999997</v>
          </cell>
          <cell r="H643">
            <v>0.72499999999999998</v>
          </cell>
          <cell r="I643">
            <v>0.70699999999999996</v>
          </cell>
          <cell r="J643">
            <v>0.69</v>
          </cell>
          <cell r="K643">
            <v>0.67600000000000005</v>
          </cell>
          <cell r="L643">
            <v>0.66300000000000003</v>
          </cell>
        </row>
        <row r="644">
          <cell r="F644" t="str">
            <v>Ded=200, C%=20/40, OOP Max=1700</v>
          </cell>
          <cell r="G644">
            <v>0.69899999999999995</v>
          </cell>
          <cell r="H644">
            <v>0.71599999999999997</v>
          </cell>
          <cell r="I644">
            <v>0.69799999999999995</v>
          </cell>
          <cell r="J644">
            <v>0.68100000000000005</v>
          </cell>
          <cell r="K644">
            <v>0.66700000000000004</v>
          </cell>
          <cell r="L644">
            <v>0.65400000000000003</v>
          </cell>
        </row>
        <row r="645">
          <cell r="F645" t="str">
            <v>Ded=200, C%=20/40, OOP Max=2200</v>
          </cell>
          <cell r="G645">
            <v>0.69199999999999995</v>
          </cell>
          <cell r="H645">
            <v>0.71</v>
          </cell>
          <cell r="I645">
            <v>0.69199999999999995</v>
          </cell>
          <cell r="J645">
            <v>0.67500000000000004</v>
          </cell>
          <cell r="K645">
            <v>0.66100000000000003</v>
          </cell>
          <cell r="L645">
            <v>0.64800000000000002</v>
          </cell>
        </row>
        <row r="646">
          <cell r="F646" t="str">
            <v>Ded=200, C%=20/40, OOP Max=3200</v>
          </cell>
          <cell r="G646">
            <v>0.68300000000000005</v>
          </cell>
          <cell r="H646">
            <v>0.70299999999999996</v>
          </cell>
          <cell r="I646">
            <v>0.68500000000000005</v>
          </cell>
          <cell r="J646">
            <v>0.66800000000000004</v>
          </cell>
          <cell r="K646">
            <v>0.65400000000000003</v>
          </cell>
          <cell r="L646">
            <v>0.64100000000000001</v>
          </cell>
        </row>
        <row r="647">
          <cell r="F647" t="str">
            <v>Ded=200, C%=20/40, OOP Max=4200</v>
          </cell>
          <cell r="G647">
            <v>0.67700000000000005</v>
          </cell>
          <cell r="H647">
            <v>0.69899999999999995</v>
          </cell>
          <cell r="I647">
            <v>0.68100000000000005</v>
          </cell>
          <cell r="J647">
            <v>0.66400000000000003</v>
          </cell>
          <cell r="K647">
            <v>0.65</v>
          </cell>
          <cell r="L647">
            <v>0.63700000000000001</v>
          </cell>
        </row>
        <row r="648">
          <cell r="F648" t="str">
            <v>Ded=200, C%=20/40, OOP Max=5200</v>
          </cell>
          <cell r="G648">
            <v>0.67300000000000004</v>
          </cell>
          <cell r="H648">
            <v>0.69599999999999995</v>
          </cell>
          <cell r="I648">
            <v>0.67700000000000005</v>
          </cell>
          <cell r="J648">
            <v>0.66100000000000003</v>
          </cell>
          <cell r="K648">
            <v>0.64600000000000002</v>
          </cell>
          <cell r="L648">
            <v>0.63400000000000001</v>
          </cell>
        </row>
        <row r="649">
          <cell r="F649" t="str">
            <v>Ded=200, C%=20/40, OOP Max=6200</v>
          </cell>
          <cell r="G649">
            <v>0.67</v>
          </cell>
          <cell r="H649">
            <v>0.69299999999999995</v>
          </cell>
          <cell r="I649">
            <v>0.67500000000000004</v>
          </cell>
          <cell r="J649">
            <v>0.65800000000000003</v>
          </cell>
          <cell r="K649">
            <v>0.64400000000000002</v>
          </cell>
          <cell r="L649">
            <v>0.63100000000000001</v>
          </cell>
        </row>
        <row r="650">
          <cell r="F650" t="str">
            <v>Ded=200, C%=20/40, OOP Max=NA</v>
          </cell>
          <cell r="G650">
            <v>0.65</v>
          </cell>
          <cell r="H650">
            <v>0.67800000000000005</v>
          </cell>
          <cell r="I650">
            <v>0.66</v>
          </cell>
          <cell r="J650">
            <v>0.64400000000000002</v>
          </cell>
          <cell r="K650">
            <v>0.629</v>
          </cell>
          <cell r="L650">
            <v>0.61699999999999999</v>
          </cell>
        </row>
        <row r="651">
          <cell r="F651" t="str">
            <v>Ded=200, C%=20/50, OOP Max=300</v>
          </cell>
          <cell r="G651">
            <v>0.76300000000000001</v>
          </cell>
          <cell r="H651">
            <v>0.77</v>
          </cell>
          <cell r="I651">
            <v>0.751</v>
          </cell>
          <cell r="J651">
            <v>0.73399999999999999</v>
          </cell>
          <cell r="K651">
            <v>0.72</v>
          </cell>
          <cell r="L651">
            <v>0.70699999999999996</v>
          </cell>
        </row>
        <row r="652">
          <cell r="F652" t="str">
            <v>Ded=200, C%=20/50, OOP Max=400</v>
          </cell>
          <cell r="G652">
            <v>0.749</v>
          </cell>
          <cell r="H652">
            <v>0.75800000000000001</v>
          </cell>
          <cell r="I652">
            <v>0.73899999999999999</v>
          </cell>
          <cell r="J652">
            <v>0.72199999999999998</v>
          </cell>
          <cell r="K652">
            <v>0.70799999999999996</v>
          </cell>
          <cell r="L652">
            <v>0.69499999999999995</v>
          </cell>
        </row>
        <row r="653">
          <cell r="F653" t="str">
            <v>Ded=200, C%=20/50, OOP Max=500</v>
          </cell>
          <cell r="G653">
            <v>0.73899999999999999</v>
          </cell>
          <cell r="H653">
            <v>0.749</v>
          </cell>
          <cell r="I653">
            <v>0.73</v>
          </cell>
          <cell r="J653">
            <v>0.71399999999999997</v>
          </cell>
          <cell r="K653">
            <v>0.69899999999999995</v>
          </cell>
          <cell r="L653">
            <v>0.68600000000000005</v>
          </cell>
        </row>
        <row r="654">
          <cell r="F654" t="str">
            <v>Ded=200, C%=20/50, OOP Max=600</v>
          </cell>
          <cell r="G654">
            <v>0.73199999999999998</v>
          </cell>
          <cell r="H654">
            <v>0.74199999999999999</v>
          </cell>
          <cell r="I654">
            <v>0.72399999999999998</v>
          </cell>
          <cell r="J654">
            <v>0.70699999999999996</v>
          </cell>
          <cell r="K654">
            <v>0.69199999999999995</v>
          </cell>
          <cell r="L654">
            <v>0.68</v>
          </cell>
        </row>
        <row r="655">
          <cell r="F655" t="str">
            <v>Ded=200, C%=20/50, OOP Max=700</v>
          </cell>
          <cell r="G655">
            <v>0.72499999999999998</v>
          </cell>
          <cell r="H655">
            <v>0.73699999999999999</v>
          </cell>
          <cell r="I655">
            <v>0.71799999999999997</v>
          </cell>
          <cell r="J655">
            <v>0.70199999999999996</v>
          </cell>
          <cell r="K655">
            <v>0.68700000000000006</v>
          </cell>
          <cell r="L655">
            <v>0.67400000000000004</v>
          </cell>
        </row>
        <row r="656">
          <cell r="F656" t="str">
            <v>Ded=200, C%=20/50, OOP Max=800</v>
          </cell>
          <cell r="G656">
            <v>0.72</v>
          </cell>
          <cell r="H656">
            <v>0.73199999999999998</v>
          </cell>
          <cell r="I656">
            <v>0.71399999999999997</v>
          </cell>
          <cell r="J656">
            <v>0.69699999999999995</v>
          </cell>
          <cell r="K656">
            <v>0.68300000000000005</v>
          </cell>
          <cell r="L656">
            <v>0.67</v>
          </cell>
        </row>
        <row r="657">
          <cell r="F657" t="str">
            <v>Ded=200, C%=20/50, OOP Max=1000</v>
          </cell>
          <cell r="G657">
            <v>0.71199999999999997</v>
          </cell>
          <cell r="H657">
            <v>0.72499999999999998</v>
          </cell>
          <cell r="I657">
            <v>0.70699999999999996</v>
          </cell>
          <cell r="J657">
            <v>0.69</v>
          </cell>
          <cell r="K657">
            <v>0.67600000000000005</v>
          </cell>
          <cell r="L657">
            <v>0.66300000000000003</v>
          </cell>
        </row>
        <row r="658">
          <cell r="F658" t="str">
            <v>Ded=200, C%=20/50, OOP Max=1200</v>
          </cell>
          <cell r="G658">
            <v>0.70499999999999996</v>
          </cell>
          <cell r="H658">
            <v>0.72</v>
          </cell>
          <cell r="I658">
            <v>0.70099999999999996</v>
          </cell>
          <cell r="J658">
            <v>0.68500000000000005</v>
          </cell>
          <cell r="K658">
            <v>0.67</v>
          </cell>
          <cell r="L658">
            <v>0.65700000000000003</v>
          </cell>
        </row>
        <row r="659">
          <cell r="F659" t="str">
            <v>Ded=200, C%=20/50, OOP Max=1700</v>
          </cell>
          <cell r="G659">
            <v>0.69299999999999995</v>
          </cell>
          <cell r="H659">
            <v>0.71099999999999997</v>
          </cell>
          <cell r="I659">
            <v>0.69199999999999995</v>
          </cell>
          <cell r="J659">
            <v>0.67500000000000004</v>
          </cell>
          <cell r="K659">
            <v>0.66100000000000003</v>
          </cell>
          <cell r="L659">
            <v>0.64800000000000002</v>
          </cell>
        </row>
        <row r="660">
          <cell r="F660" t="str">
            <v>Ded=200, C%=20/50, OOP Max=2200</v>
          </cell>
          <cell r="G660">
            <v>0.68600000000000005</v>
          </cell>
          <cell r="H660">
            <v>0.70499999999999996</v>
          </cell>
          <cell r="I660">
            <v>0.68600000000000005</v>
          </cell>
          <cell r="J660">
            <v>0.67</v>
          </cell>
          <cell r="K660">
            <v>0.65500000000000003</v>
          </cell>
          <cell r="L660">
            <v>0.64300000000000002</v>
          </cell>
        </row>
        <row r="661">
          <cell r="F661" t="str">
            <v>Ded=200, C%=20/50, OOP Max=3200</v>
          </cell>
          <cell r="G661">
            <v>0.67700000000000005</v>
          </cell>
          <cell r="H661">
            <v>0.69799999999999995</v>
          </cell>
          <cell r="I661">
            <v>0.67900000000000005</v>
          </cell>
          <cell r="J661">
            <v>0.66300000000000003</v>
          </cell>
          <cell r="K661">
            <v>0.64800000000000002</v>
          </cell>
          <cell r="L661">
            <v>0.63600000000000001</v>
          </cell>
        </row>
        <row r="662">
          <cell r="F662" t="str">
            <v>Ded=200, C%=20/50, OOP Max=4200</v>
          </cell>
          <cell r="G662">
            <v>0.67200000000000004</v>
          </cell>
          <cell r="H662">
            <v>0.69299999999999995</v>
          </cell>
          <cell r="I662">
            <v>0.67500000000000004</v>
          </cell>
          <cell r="J662">
            <v>0.65800000000000003</v>
          </cell>
          <cell r="K662">
            <v>0.64400000000000002</v>
          </cell>
          <cell r="L662">
            <v>0.63100000000000001</v>
          </cell>
        </row>
        <row r="663">
          <cell r="F663" t="str">
            <v>Ded=200, C%=20/50, OOP Max=5200</v>
          </cell>
          <cell r="G663">
            <v>0.66800000000000004</v>
          </cell>
          <cell r="H663">
            <v>0.69</v>
          </cell>
          <cell r="I663">
            <v>0.67200000000000004</v>
          </cell>
          <cell r="J663">
            <v>0.65500000000000003</v>
          </cell>
          <cell r="K663">
            <v>0.64100000000000001</v>
          </cell>
          <cell r="L663">
            <v>0.628</v>
          </cell>
        </row>
        <row r="664">
          <cell r="F664" t="str">
            <v>Ded=200, C%=20/50, OOP Max=6200</v>
          </cell>
          <cell r="G664">
            <v>0.66500000000000004</v>
          </cell>
          <cell r="H664">
            <v>0.68799999999999994</v>
          </cell>
          <cell r="I664">
            <v>0.66900000000000004</v>
          </cell>
          <cell r="J664">
            <v>0.65300000000000002</v>
          </cell>
          <cell r="K664">
            <v>0.63800000000000001</v>
          </cell>
          <cell r="L664">
            <v>0.626</v>
          </cell>
        </row>
        <row r="665">
          <cell r="F665" t="str">
            <v>Ded=200, C%=20/50, OOP Max=NA</v>
          </cell>
          <cell r="G665">
            <v>0.64500000000000002</v>
          </cell>
          <cell r="H665">
            <v>0.67300000000000004</v>
          </cell>
          <cell r="I665">
            <v>0.65500000000000003</v>
          </cell>
          <cell r="J665">
            <v>0.63800000000000001</v>
          </cell>
          <cell r="K665">
            <v>0.624</v>
          </cell>
          <cell r="L665">
            <v>0.61099999999999999</v>
          </cell>
        </row>
        <row r="666">
          <cell r="F666" t="str">
            <v>Ded=200, C%=30/40, OOP Max=350</v>
          </cell>
          <cell r="G666">
            <v>0.73799999999999999</v>
          </cell>
          <cell r="H666">
            <v>0.755</v>
          </cell>
          <cell r="I666">
            <v>0.73699999999999999</v>
          </cell>
          <cell r="J666">
            <v>0.72</v>
          </cell>
          <cell r="K666">
            <v>0.70599999999999996</v>
          </cell>
          <cell r="L666">
            <v>0.69299999999999995</v>
          </cell>
        </row>
        <row r="667">
          <cell r="F667" t="str">
            <v>Ded=200, C%=30/40, OOP Max=500</v>
          </cell>
          <cell r="G667">
            <v>0.71799999999999997</v>
          </cell>
          <cell r="H667">
            <v>0.73699999999999999</v>
          </cell>
          <cell r="I667">
            <v>0.71899999999999997</v>
          </cell>
          <cell r="J667">
            <v>0.70199999999999996</v>
          </cell>
          <cell r="K667">
            <v>0.68799999999999994</v>
          </cell>
          <cell r="L667">
            <v>0.67500000000000004</v>
          </cell>
        </row>
        <row r="668">
          <cell r="F668" t="str">
            <v>Ded=200, C%=30/40, OOP Max=650</v>
          </cell>
          <cell r="G668">
            <v>0.70299999999999996</v>
          </cell>
          <cell r="H668">
            <v>0.72499999999999998</v>
          </cell>
          <cell r="I668">
            <v>0.70599999999999996</v>
          </cell>
          <cell r="J668">
            <v>0.68899999999999995</v>
          </cell>
          <cell r="K668">
            <v>0.67500000000000004</v>
          </cell>
          <cell r="L668">
            <v>0.66200000000000003</v>
          </cell>
        </row>
        <row r="669">
          <cell r="F669" t="str">
            <v>Ded=200, C%=30/40, OOP Max=800</v>
          </cell>
          <cell r="G669">
            <v>0.69199999999999995</v>
          </cell>
          <cell r="H669">
            <v>0.71499999999999997</v>
          </cell>
          <cell r="I669">
            <v>0.69599999999999995</v>
          </cell>
          <cell r="J669">
            <v>0.68</v>
          </cell>
          <cell r="K669">
            <v>0.66500000000000004</v>
          </cell>
          <cell r="L669">
            <v>0.65300000000000002</v>
          </cell>
        </row>
        <row r="670">
          <cell r="F670" t="str">
            <v>Ded=200, C%=30/40, OOP Max=950</v>
          </cell>
          <cell r="G670">
            <v>0.68300000000000005</v>
          </cell>
          <cell r="H670">
            <v>0.70699999999999996</v>
          </cell>
          <cell r="I670">
            <v>0.68799999999999994</v>
          </cell>
          <cell r="J670">
            <v>0.67200000000000004</v>
          </cell>
          <cell r="K670">
            <v>0.65700000000000003</v>
          </cell>
          <cell r="L670">
            <v>0.64500000000000002</v>
          </cell>
        </row>
        <row r="671">
          <cell r="F671" t="str">
            <v>Ded=200, C%=30/40, OOP Max=1100</v>
          </cell>
          <cell r="G671">
            <v>0.67500000000000004</v>
          </cell>
          <cell r="H671">
            <v>0.7</v>
          </cell>
          <cell r="I671">
            <v>0.68200000000000005</v>
          </cell>
          <cell r="J671">
            <v>0.66500000000000004</v>
          </cell>
          <cell r="K671">
            <v>0.65100000000000002</v>
          </cell>
          <cell r="L671">
            <v>0.63800000000000001</v>
          </cell>
        </row>
        <row r="672">
          <cell r="F672" t="str">
            <v>Ded=200, C%=30/40, OOP Max=1400</v>
          </cell>
          <cell r="G672">
            <v>0.66300000000000003</v>
          </cell>
          <cell r="H672">
            <v>0.69</v>
          </cell>
          <cell r="I672">
            <v>0.67100000000000004</v>
          </cell>
          <cell r="J672">
            <v>0.65500000000000003</v>
          </cell>
          <cell r="K672">
            <v>0.64</v>
          </cell>
          <cell r="L672">
            <v>0.627</v>
          </cell>
        </row>
        <row r="673">
          <cell r="F673" t="str">
            <v>Ded=200, C%=30/40, OOP Max=1700</v>
          </cell>
          <cell r="G673">
            <v>0.65300000000000002</v>
          </cell>
          <cell r="H673">
            <v>0.68100000000000005</v>
          </cell>
          <cell r="I673">
            <v>0.66300000000000003</v>
          </cell>
          <cell r="J673">
            <v>0.64600000000000002</v>
          </cell>
          <cell r="K673">
            <v>0.63200000000000001</v>
          </cell>
          <cell r="L673">
            <v>0.61899999999999999</v>
          </cell>
        </row>
        <row r="674">
          <cell r="F674" t="str">
            <v>Ded=200, C%=30/40, OOP Max=2450</v>
          </cell>
          <cell r="G674">
            <v>0.63600000000000001</v>
          </cell>
          <cell r="H674">
            <v>0.66800000000000004</v>
          </cell>
          <cell r="I674">
            <v>0.64900000000000002</v>
          </cell>
          <cell r="J674">
            <v>0.63300000000000001</v>
          </cell>
          <cell r="K674">
            <v>0.61899999999999999</v>
          </cell>
          <cell r="L674">
            <v>0.60599999999999998</v>
          </cell>
        </row>
        <row r="675">
          <cell r="F675" t="str">
            <v>Ded=200, C%=30/40, OOP Max=3200</v>
          </cell>
          <cell r="G675">
            <v>0.625</v>
          </cell>
          <cell r="H675">
            <v>0.65900000000000003</v>
          </cell>
          <cell r="I675">
            <v>0.64100000000000001</v>
          </cell>
          <cell r="J675">
            <v>0.625</v>
          </cell>
          <cell r="K675">
            <v>0.61</v>
          </cell>
          <cell r="L675">
            <v>0.59799999999999998</v>
          </cell>
        </row>
        <row r="676">
          <cell r="F676" t="str">
            <v>Ded=200, C%=30/40, OOP Max=4700</v>
          </cell>
          <cell r="G676">
            <v>0.61299999999999999</v>
          </cell>
          <cell r="H676">
            <v>0.64900000000000002</v>
          </cell>
          <cell r="I676">
            <v>0.63100000000000001</v>
          </cell>
          <cell r="J676">
            <v>0.61399999999999999</v>
          </cell>
          <cell r="K676">
            <v>0.6</v>
          </cell>
          <cell r="L676">
            <v>0.58699999999999997</v>
          </cell>
        </row>
        <row r="677">
          <cell r="F677" t="str">
            <v>Ded=200, C%=30/40, OOP Max=6200</v>
          </cell>
          <cell r="G677">
            <v>0.60399999999999998</v>
          </cell>
          <cell r="H677">
            <v>0.64200000000000002</v>
          </cell>
          <cell r="I677">
            <v>0.624</v>
          </cell>
          <cell r="J677">
            <v>0.60799999999999998</v>
          </cell>
          <cell r="K677">
            <v>0.59299999999999997</v>
          </cell>
          <cell r="L677">
            <v>0.58099999999999996</v>
          </cell>
        </row>
        <row r="678">
          <cell r="F678" t="str">
            <v>Ded=200, C%=30/40, OOP Max=7700</v>
          </cell>
          <cell r="G678">
            <v>0.59799999999999998</v>
          </cell>
          <cell r="H678">
            <v>0.63700000000000001</v>
          </cell>
          <cell r="I678">
            <v>0.61899999999999999</v>
          </cell>
          <cell r="J678">
            <v>0.60299999999999998</v>
          </cell>
          <cell r="K678">
            <v>0.58899999999999997</v>
          </cell>
          <cell r="L678">
            <v>0.57599999999999996</v>
          </cell>
        </row>
        <row r="679">
          <cell r="F679" t="str">
            <v>Ded=200, C%=30/40, OOP Max=9200</v>
          </cell>
          <cell r="G679">
            <v>0.59399999999999997</v>
          </cell>
          <cell r="H679">
            <v>0.63400000000000001</v>
          </cell>
          <cell r="I679">
            <v>0.61599999999999999</v>
          </cell>
          <cell r="J679">
            <v>0.59899999999999998</v>
          </cell>
          <cell r="K679">
            <v>0.58499999999999996</v>
          </cell>
          <cell r="L679">
            <v>0.57199999999999995</v>
          </cell>
        </row>
        <row r="680">
          <cell r="F680" t="str">
            <v>Ded=200, C%=30/40, OOP Max=NA</v>
          </cell>
          <cell r="G680">
            <v>0.56399999999999995</v>
          </cell>
          <cell r="H680">
            <v>0.61199999999999999</v>
          </cell>
          <cell r="I680">
            <v>0.59399999999999997</v>
          </cell>
          <cell r="J680">
            <v>0.57799999999999996</v>
          </cell>
          <cell r="K680">
            <v>0.56299999999999994</v>
          </cell>
          <cell r="L680">
            <v>0.55100000000000005</v>
          </cell>
        </row>
        <row r="681">
          <cell r="F681" t="str">
            <v>Ded=200, C%=30/50, OOP Max=350</v>
          </cell>
          <cell r="G681">
            <v>0.73299999999999998</v>
          </cell>
          <cell r="H681">
            <v>0.75</v>
          </cell>
          <cell r="I681">
            <v>0.73099999999999998</v>
          </cell>
          <cell r="J681">
            <v>0.71499999999999997</v>
          </cell>
          <cell r="K681">
            <v>0.7</v>
          </cell>
          <cell r="L681">
            <v>0.68700000000000006</v>
          </cell>
        </row>
        <row r="682">
          <cell r="F682" t="str">
            <v>Ded=200, C%=30/50, OOP Max=500</v>
          </cell>
          <cell r="G682">
            <v>0.71199999999999997</v>
          </cell>
          <cell r="H682">
            <v>0.73199999999999998</v>
          </cell>
          <cell r="I682">
            <v>0.71299999999999997</v>
          </cell>
          <cell r="J682">
            <v>0.69699999999999995</v>
          </cell>
          <cell r="K682">
            <v>0.68200000000000005</v>
          </cell>
          <cell r="L682">
            <v>0.67</v>
          </cell>
        </row>
        <row r="683">
          <cell r="F683" t="str">
            <v>Ded=200, C%=30/50, OOP Max=650</v>
          </cell>
          <cell r="G683">
            <v>0.69799999999999995</v>
          </cell>
          <cell r="H683">
            <v>0.71899999999999997</v>
          </cell>
          <cell r="I683">
            <v>0.70099999999999996</v>
          </cell>
          <cell r="J683">
            <v>0.68400000000000005</v>
          </cell>
          <cell r="K683">
            <v>0.66900000000000004</v>
          </cell>
          <cell r="L683">
            <v>0.65700000000000003</v>
          </cell>
        </row>
        <row r="684">
          <cell r="F684" t="str">
            <v>Ded=200, C%=30/50, OOP Max=800</v>
          </cell>
          <cell r="G684">
            <v>0.68700000000000006</v>
          </cell>
          <cell r="H684">
            <v>0.70899999999999996</v>
          </cell>
          <cell r="I684">
            <v>0.69099999999999995</v>
          </cell>
          <cell r="J684">
            <v>0.67400000000000004</v>
          </cell>
          <cell r="K684">
            <v>0.66</v>
          </cell>
          <cell r="L684">
            <v>0.64700000000000002</v>
          </cell>
        </row>
        <row r="685">
          <cell r="F685" t="str">
            <v>Ded=200, C%=30/50, OOP Max=950</v>
          </cell>
          <cell r="G685">
            <v>0.67700000000000005</v>
          </cell>
          <cell r="H685">
            <v>0.70099999999999996</v>
          </cell>
          <cell r="I685">
            <v>0.68300000000000005</v>
          </cell>
          <cell r="J685">
            <v>0.66600000000000004</v>
          </cell>
          <cell r="K685">
            <v>0.65200000000000002</v>
          </cell>
          <cell r="L685">
            <v>0.63900000000000001</v>
          </cell>
        </row>
        <row r="686">
          <cell r="F686" t="str">
            <v>Ded=200, C%=30/50, OOP Max=1100</v>
          </cell>
          <cell r="G686">
            <v>0.67</v>
          </cell>
          <cell r="H686">
            <v>0.69499999999999995</v>
          </cell>
          <cell r="I686">
            <v>0.67600000000000005</v>
          </cell>
          <cell r="J686">
            <v>0.66</v>
          </cell>
          <cell r="K686">
            <v>0.64500000000000002</v>
          </cell>
          <cell r="L686">
            <v>0.63300000000000001</v>
          </cell>
        </row>
        <row r="687">
          <cell r="F687" t="str">
            <v>Ded=200, C%=30/50, OOP Max=1400</v>
          </cell>
          <cell r="G687">
            <v>0.65700000000000003</v>
          </cell>
          <cell r="H687">
            <v>0.68400000000000005</v>
          </cell>
          <cell r="I687">
            <v>0.66600000000000004</v>
          </cell>
          <cell r="J687">
            <v>0.64900000000000002</v>
          </cell>
          <cell r="K687">
            <v>0.63500000000000001</v>
          </cell>
          <cell r="L687">
            <v>0.622</v>
          </cell>
        </row>
        <row r="688">
          <cell r="F688" t="str">
            <v>Ded=200, C%=30/50, OOP Max=1700</v>
          </cell>
          <cell r="G688">
            <v>0.64700000000000002</v>
          </cell>
          <cell r="H688">
            <v>0.67600000000000005</v>
          </cell>
          <cell r="I688">
            <v>0.65800000000000003</v>
          </cell>
          <cell r="J688">
            <v>0.64100000000000001</v>
          </cell>
          <cell r="K688">
            <v>0.627</v>
          </cell>
          <cell r="L688">
            <v>0.61399999999999999</v>
          </cell>
        </row>
        <row r="689">
          <cell r="F689" t="str">
            <v>Ded=200, C%=30/50, OOP Max=2450</v>
          </cell>
          <cell r="G689">
            <v>0.63100000000000001</v>
          </cell>
          <cell r="H689">
            <v>0.66200000000000003</v>
          </cell>
          <cell r="I689">
            <v>0.64400000000000002</v>
          </cell>
          <cell r="J689">
            <v>0.627</v>
          </cell>
          <cell r="K689">
            <v>0.61299999999999999</v>
          </cell>
          <cell r="L689">
            <v>0.6</v>
          </cell>
        </row>
        <row r="690">
          <cell r="F690" t="str">
            <v>Ded=200, C%=30/50, OOP Max=3200</v>
          </cell>
          <cell r="G690">
            <v>0.62</v>
          </cell>
          <cell r="H690">
            <v>0.65400000000000003</v>
          </cell>
          <cell r="I690">
            <v>0.63600000000000001</v>
          </cell>
          <cell r="J690">
            <v>0.61899999999999999</v>
          </cell>
          <cell r="K690">
            <v>0.60499999999999998</v>
          </cell>
          <cell r="L690">
            <v>0.59199999999999997</v>
          </cell>
        </row>
        <row r="691">
          <cell r="F691" t="str">
            <v>Ded=200, C%=30/50, OOP Max=4700</v>
          </cell>
          <cell r="G691">
            <v>0.60699999999999998</v>
          </cell>
          <cell r="H691">
            <v>0.64300000000000002</v>
          </cell>
          <cell r="I691">
            <v>0.625</v>
          </cell>
          <cell r="J691">
            <v>0.60899999999999999</v>
          </cell>
          <cell r="K691">
            <v>0.59399999999999997</v>
          </cell>
          <cell r="L691">
            <v>0.58199999999999996</v>
          </cell>
        </row>
        <row r="692">
          <cell r="F692" t="str">
            <v>Ded=200, C%=30/50, OOP Max=6200</v>
          </cell>
          <cell r="G692">
            <v>0.59899999999999998</v>
          </cell>
          <cell r="H692">
            <v>0.63700000000000001</v>
          </cell>
          <cell r="I692">
            <v>0.61899999999999999</v>
          </cell>
          <cell r="J692">
            <v>0.60199999999999998</v>
          </cell>
          <cell r="K692">
            <v>0.58799999999999997</v>
          </cell>
          <cell r="L692">
            <v>0.57499999999999996</v>
          </cell>
        </row>
        <row r="693">
          <cell r="F693" t="str">
            <v>Ded=200, C%=30/50, OOP Max=7700</v>
          </cell>
          <cell r="G693">
            <v>0.59299999999999997</v>
          </cell>
          <cell r="H693">
            <v>0.63200000000000001</v>
          </cell>
          <cell r="I693">
            <v>0.61399999999999999</v>
          </cell>
          <cell r="J693">
            <v>0.59699999999999998</v>
          </cell>
          <cell r="K693">
            <v>0.58299999999999996</v>
          </cell>
          <cell r="L693">
            <v>0.57099999999999995</v>
          </cell>
        </row>
        <row r="694">
          <cell r="F694" t="str">
            <v>Ded=200, C%=30/50, OOP Max=9200</v>
          </cell>
          <cell r="G694">
            <v>0.58799999999999997</v>
          </cell>
          <cell r="H694">
            <v>0.628</v>
          </cell>
          <cell r="I694">
            <v>0.61</v>
          </cell>
          <cell r="J694">
            <v>0.59399999999999997</v>
          </cell>
          <cell r="K694">
            <v>0.57999999999999996</v>
          </cell>
          <cell r="L694">
            <v>0.56699999999999995</v>
          </cell>
        </row>
        <row r="695">
          <cell r="F695" t="str">
            <v>Ded=200, C%=30/50, OOP Max=NA</v>
          </cell>
          <cell r="G695">
            <v>0.55900000000000005</v>
          </cell>
          <cell r="H695">
            <v>0.60599999999999998</v>
          </cell>
          <cell r="I695">
            <v>0.58799999999999997</v>
          </cell>
          <cell r="J695">
            <v>0.57199999999999995</v>
          </cell>
          <cell r="K695">
            <v>0.55800000000000005</v>
          </cell>
          <cell r="L695">
            <v>0.54500000000000004</v>
          </cell>
        </row>
        <row r="696">
          <cell r="F696" t="str">
            <v>Ded=250, C%=0/10, OOP Max=NA</v>
          </cell>
          <cell r="G696">
            <v>0.86599999999999999</v>
          </cell>
          <cell r="H696">
            <v>0.83399999999999996</v>
          </cell>
          <cell r="I696">
            <v>0.81499999999999995</v>
          </cell>
          <cell r="J696">
            <v>0.79800000000000004</v>
          </cell>
          <cell r="K696">
            <v>0.78300000000000003</v>
          </cell>
          <cell r="L696">
            <v>0.77</v>
          </cell>
        </row>
        <row r="697">
          <cell r="F697" t="str">
            <v>Ded=250, C%=0/20, OOP Max=NA</v>
          </cell>
          <cell r="G697">
            <v>0.85899999999999999</v>
          </cell>
          <cell r="H697">
            <v>0.82699999999999996</v>
          </cell>
          <cell r="I697">
            <v>0.80800000000000005</v>
          </cell>
          <cell r="J697">
            <v>0.79100000000000004</v>
          </cell>
          <cell r="K697">
            <v>0.77600000000000002</v>
          </cell>
          <cell r="L697">
            <v>0.76400000000000001</v>
          </cell>
        </row>
        <row r="698">
          <cell r="F698" t="str">
            <v>Ded=250, C%=0/30, OOP Max=NA</v>
          </cell>
          <cell r="G698">
            <v>0.85199999999999998</v>
          </cell>
          <cell r="H698">
            <v>0.82</v>
          </cell>
          <cell r="I698">
            <v>0.80200000000000005</v>
          </cell>
          <cell r="J698">
            <v>0.78500000000000003</v>
          </cell>
          <cell r="K698">
            <v>0.77</v>
          </cell>
          <cell r="L698">
            <v>0.75700000000000001</v>
          </cell>
        </row>
        <row r="699">
          <cell r="F699" t="str">
            <v>Ded=250, C%=0/40, OOP Max=NA</v>
          </cell>
          <cell r="G699">
            <v>0.84599999999999997</v>
          </cell>
          <cell r="H699">
            <v>0.81499999999999995</v>
          </cell>
          <cell r="I699">
            <v>0.79600000000000004</v>
          </cell>
          <cell r="J699">
            <v>0.77900000000000003</v>
          </cell>
          <cell r="K699">
            <v>0.76400000000000001</v>
          </cell>
          <cell r="L699">
            <v>0.751</v>
          </cell>
        </row>
        <row r="700">
          <cell r="F700" t="str">
            <v>Ded=250, C%=0/50, OOP Max=NA</v>
          </cell>
          <cell r="G700">
            <v>0.84</v>
          </cell>
          <cell r="H700">
            <v>0.80900000000000005</v>
          </cell>
          <cell r="I700">
            <v>0.79</v>
          </cell>
          <cell r="J700">
            <v>0.77300000000000002</v>
          </cell>
          <cell r="K700">
            <v>0.75900000000000001</v>
          </cell>
          <cell r="L700">
            <v>0.746</v>
          </cell>
        </row>
        <row r="701">
          <cell r="F701" t="str">
            <v>Ded=250, C%=10/20, OOP Max=300</v>
          </cell>
          <cell r="G701">
            <v>0.79900000000000004</v>
          </cell>
          <cell r="H701">
            <v>0.79200000000000004</v>
          </cell>
          <cell r="I701">
            <v>0.77300000000000002</v>
          </cell>
          <cell r="J701">
            <v>0.75700000000000001</v>
          </cell>
          <cell r="K701">
            <v>0.74199999999999999</v>
          </cell>
          <cell r="L701">
            <v>0.72899999999999998</v>
          </cell>
        </row>
        <row r="702">
          <cell r="F702" t="str">
            <v>Ded=250, C%=10/20, OOP Max=350</v>
          </cell>
          <cell r="G702">
            <v>0.79200000000000004</v>
          </cell>
          <cell r="H702">
            <v>0.78600000000000003</v>
          </cell>
          <cell r="I702">
            <v>0.76800000000000002</v>
          </cell>
          <cell r="J702">
            <v>0.751</v>
          </cell>
          <cell r="K702">
            <v>0.73599999999999999</v>
          </cell>
          <cell r="L702">
            <v>0.72299999999999998</v>
          </cell>
        </row>
        <row r="703">
          <cell r="F703" t="str">
            <v>Ded=250, C%=10/20, OOP Max=400</v>
          </cell>
          <cell r="G703">
            <v>0.78700000000000003</v>
          </cell>
          <cell r="H703">
            <v>0.78200000000000003</v>
          </cell>
          <cell r="I703">
            <v>0.76300000000000001</v>
          </cell>
          <cell r="J703">
            <v>0.746</v>
          </cell>
          <cell r="K703">
            <v>0.73199999999999998</v>
          </cell>
          <cell r="L703">
            <v>0.71899999999999997</v>
          </cell>
        </row>
        <row r="704">
          <cell r="F704" t="str">
            <v>Ded=250, C%=10/20, OOP Max=450</v>
          </cell>
          <cell r="G704">
            <v>0.78300000000000003</v>
          </cell>
          <cell r="H704">
            <v>0.77900000000000003</v>
          </cell>
          <cell r="I704">
            <v>0.76</v>
          </cell>
          <cell r="J704">
            <v>0.74299999999999999</v>
          </cell>
          <cell r="K704">
            <v>0.72899999999999998</v>
          </cell>
          <cell r="L704">
            <v>0.71599999999999997</v>
          </cell>
        </row>
        <row r="705">
          <cell r="F705" t="str">
            <v>Ded=250, C%=10/20, OOP Max=500</v>
          </cell>
          <cell r="G705">
            <v>0.78</v>
          </cell>
          <cell r="H705">
            <v>0.77600000000000002</v>
          </cell>
          <cell r="I705">
            <v>0.75700000000000001</v>
          </cell>
          <cell r="J705">
            <v>0.74099999999999999</v>
          </cell>
          <cell r="K705">
            <v>0.72599999999999998</v>
          </cell>
          <cell r="L705">
            <v>0.71299999999999997</v>
          </cell>
        </row>
        <row r="706">
          <cell r="F706" t="str">
            <v>Ded=250, C%=10/20, OOP Max=550</v>
          </cell>
          <cell r="G706">
            <v>0.77700000000000002</v>
          </cell>
          <cell r="H706">
            <v>0.77400000000000002</v>
          </cell>
          <cell r="I706">
            <v>0.755</v>
          </cell>
          <cell r="J706">
            <v>0.73799999999999999</v>
          </cell>
          <cell r="K706">
            <v>0.72399999999999998</v>
          </cell>
          <cell r="L706">
            <v>0.71099999999999997</v>
          </cell>
        </row>
        <row r="707">
          <cell r="F707" t="str">
            <v>Ded=250, C%=10/20, OOP Max=650</v>
          </cell>
          <cell r="G707">
            <v>0.77300000000000002</v>
          </cell>
          <cell r="H707">
            <v>0.77</v>
          </cell>
          <cell r="I707">
            <v>0.752</v>
          </cell>
          <cell r="J707">
            <v>0.73499999999999999</v>
          </cell>
          <cell r="K707">
            <v>0.72</v>
          </cell>
          <cell r="L707">
            <v>0.70699999999999996</v>
          </cell>
        </row>
        <row r="708">
          <cell r="F708" t="str">
            <v>Ded=250, C%=10/20, OOP Max=750</v>
          </cell>
          <cell r="G708">
            <v>0.77</v>
          </cell>
          <cell r="H708">
            <v>0.76700000000000002</v>
          </cell>
          <cell r="I708">
            <v>0.749</v>
          </cell>
          <cell r="J708">
            <v>0.73199999999999998</v>
          </cell>
          <cell r="K708">
            <v>0.71699999999999997</v>
          </cell>
          <cell r="L708">
            <v>0.70499999999999996</v>
          </cell>
        </row>
        <row r="709">
          <cell r="F709" t="str">
            <v>Ded=250, C%=10/20, OOP Max=1000</v>
          </cell>
          <cell r="G709">
            <v>0.76400000000000001</v>
          </cell>
          <cell r="H709">
            <v>0.76300000000000001</v>
          </cell>
          <cell r="I709">
            <v>0.74399999999999999</v>
          </cell>
          <cell r="J709">
            <v>0.72699999999999998</v>
          </cell>
          <cell r="K709">
            <v>0.71299999999999997</v>
          </cell>
          <cell r="L709">
            <v>0.7</v>
          </cell>
        </row>
        <row r="710">
          <cell r="F710" t="str">
            <v>Ded=250, C%=10/20, OOP Max=1250</v>
          </cell>
          <cell r="G710">
            <v>0.76</v>
          </cell>
          <cell r="H710">
            <v>0.76</v>
          </cell>
          <cell r="I710">
            <v>0.74099999999999999</v>
          </cell>
          <cell r="J710">
            <v>0.72499999999999998</v>
          </cell>
          <cell r="K710">
            <v>0.71</v>
          </cell>
          <cell r="L710">
            <v>0.69699999999999995</v>
          </cell>
        </row>
        <row r="711">
          <cell r="F711" t="str">
            <v>Ded=250, C%=10/20, OOP Max=1750</v>
          </cell>
          <cell r="G711">
            <v>0.75600000000000001</v>
          </cell>
          <cell r="H711">
            <v>0.75600000000000001</v>
          </cell>
          <cell r="I711">
            <v>0.73799999999999999</v>
          </cell>
          <cell r="J711">
            <v>0.72099999999999997</v>
          </cell>
          <cell r="K711">
            <v>0.70699999999999996</v>
          </cell>
          <cell r="L711">
            <v>0.69399999999999995</v>
          </cell>
        </row>
        <row r="712">
          <cell r="F712" t="str">
            <v>Ded=250, C%=10/20, OOP Max=2250</v>
          </cell>
          <cell r="G712">
            <v>0.753</v>
          </cell>
          <cell r="H712">
            <v>0.754</v>
          </cell>
          <cell r="I712">
            <v>0.73599999999999999</v>
          </cell>
          <cell r="J712">
            <v>0.71899999999999997</v>
          </cell>
          <cell r="K712">
            <v>0.70399999999999996</v>
          </cell>
          <cell r="L712">
            <v>0.69199999999999995</v>
          </cell>
        </row>
        <row r="713">
          <cell r="F713" t="str">
            <v>Ded=250, C%=10/20, OOP Max=2750</v>
          </cell>
          <cell r="G713">
            <v>0.751</v>
          </cell>
          <cell r="H713">
            <v>0.752</v>
          </cell>
          <cell r="I713">
            <v>0.73399999999999999</v>
          </cell>
          <cell r="J713">
            <v>0.71699999999999997</v>
          </cell>
          <cell r="K713">
            <v>0.70299999999999996</v>
          </cell>
          <cell r="L713">
            <v>0.69</v>
          </cell>
        </row>
        <row r="714">
          <cell r="F714" t="str">
            <v>Ded=250, C%=10/20, OOP Max=3250</v>
          </cell>
          <cell r="G714">
            <v>0.749</v>
          </cell>
          <cell r="H714">
            <v>0.751</v>
          </cell>
          <cell r="I714">
            <v>0.73299999999999998</v>
          </cell>
          <cell r="J714">
            <v>0.71599999999999997</v>
          </cell>
          <cell r="K714">
            <v>0.70199999999999996</v>
          </cell>
          <cell r="L714">
            <v>0.68899999999999995</v>
          </cell>
        </row>
        <row r="715">
          <cell r="F715" t="str">
            <v>Ded=250, C%=10/20, OOP Max=NA</v>
          </cell>
          <cell r="G715">
            <v>0.73899999999999999</v>
          </cell>
          <cell r="H715">
            <v>0.74399999999999999</v>
          </cell>
          <cell r="I715">
            <v>0.72499999999999998</v>
          </cell>
          <cell r="J715">
            <v>0.70899999999999996</v>
          </cell>
          <cell r="K715">
            <v>0.69399999999999995</v>
          </cell>
          <cell r="L715">
            <v>0.68100000000000005</v>
          </cell>
        </row>
        <row r="716">
          <cell r="F716" t="str">
            <v>Ded=250, C%=10/30, OOP Max=300</v>
          </cell>
          <cell r="G716">
            <v>0.79200000000000004</v>
          </cell>
          <cell r="H716">
            <v>0.78600000000000003</v>
          </cell>
          <cell r="I716">
            <v>0.76700000000000002</v>
          </cell>
          <cell r="J716">
            <v>0.751</v>
          </cell>
          <cell r="K716">
            <v>0.73599999999999999</v>
          </cell>
          <cell r="L716">
            <v>0.72299999999999998</v>
          </cell>
        </row>
        <row r="717">
          <cell r="F717" t="str">
            <v>Ded=250, C%=10/30, OOP Max=350</v>
          </cell>
          <cell r="G717">
            <v>0.78600000000000003</v>
          </cell>
          <cell r="H717">
            <v>0.78</v>
          </cell>
          <cell r="I717">
            <v>0.76100000000000001</v>
          </cell>
          <cell r="J717">
            <v>0.745</v>
          </cell>
          <cell r="K717">
            <v>0.73</v>
          </cell>
          <cell r="L717">
            <v>0.71699999999999997</v>
          </cell>
        </row>
        <row r="718">
          <cell r="F718" t="str">
            <v>Ded=250, C%=10/30, OOP Max=400</v>
          </cell>
          <cell r="G718">
            <v>0.78100000000000003</v>
          </cell>
          <cell r="H718">
            <v>0.77600000000000002</v>
          </cell>
          <cell r="I718">
            <v>0.75700000000000001</v>
          </cell>
          <cell r="J718">
            <v>0.74</v>
          </cell>
          <cell r="K718">
            <v>0.72599999999999998</v>
          </cell>
          <cell r="L718">
            <v>0.71299999999999997</v>
          </cell>
        </row>
        <row r="719">
          <cell r="F719" t="str">
            <v>Ded=250, C%=10/30, OOP Max=450</v>
          </cell>
          <cell r="G719">
            <v>0.77700000000000002</v>
          </cell>
          <cell r="H719">
            <v>0.77300000000000002</v>
          </cell>
          <cell r="I719">
            <v>0.754</v>
          </cell>
          <cell r="J719">
            <v>0.73699999999999999</v>
          </cell>
          <cell r="K719">
            <v>0.72299999999999998</v>
          </cell>
          <cell r="L719">
            <v>0.71</v>
          </cell>
        </row>
        <row r="720">
          <cell r="F720" t="str">
            <v>Ded=250, C%=10/30, OOP Max=500</v>
          </cell>
          <cell r="G720">
            <v>0.77400000000000002</v>
          </cell>
          <cell r="H720">
            <v>0.77</v>
          </cell>
          <cell r="I720">
            <v>0.751</v>
          </cell>
          <cell r="J720">
            <v>0.73399999999999999</v>
          </cell>
          <cell r="K720">
            <v>0.72</v>
          </cell>
          <cell r="L720">
            <v>0.70699999999999996</v>
          </cell>
        </row>
        <row r="721">
          <cell r="F721" t="str">
            <v>Ded=250, C%=10/30, OOP Max=550</v>
          </cell>
          <cell r="G721">
            <v>0.77100000000000002</v>
          </cell>
          <cell r="H721">
            <v>0.76800000000000002</v>
          </cell>
          <cell r="I721">
            <v>0.749</v>
          </cell>
          <cell r="J721">
            <v>0.73199999999999998</v>
          </cell>
          <cell r="K721">
            <v>0.71799999999999997</v>
          </cell>
          <cell r="L721">
            <v>0.70499999999999996</v>
          </cell>
        </row>
        <row r="722">
          <cell r="F722" t="str">
            <v>Ded=250, C%=10/30, OOP Max=650</v>
          </cell>
          <cell r="G722">
            <v>0.76700000000000002</v>
          </cell>
          <cell r="H722">
            <v>0.76400000000000001</v>
          </cell>
          <cell r="I722">
            <v>0.745</v>
          </cell>
          <cell r="J722">
            <v>0.72899999999999998</v>
          </cell>
          <cell r="K722">
            <v>0.71399999999999997</v>
          </cell>
          <cell r="L722">
            <v>0.70099999999999996</v>
          </cell>
        </row>
        <row r="723">
          <cell r="F723" t="str">
            <v>Ded=250, C%=10/30, OOP Max=750</v>
          </cell>
          <cell r="G723">
            <v>0.76300000000000001</v>
          </cell>
          <cell r="H723">
            <v>0.76100000000000001</v>
          </cell>
          <cell r="I723">
            <v>0.74299999999999999</v>
          </cell>
          <cell r="J723">
            <v>0.72599999999999998</v>
          </cell>
          <cell r="K723">
            <v>0.71099999999999997</v>
          </cell>
          <cell r="L723">
            <v>0.69899999999999995</v>
          </cell>
        </row>
        <row r="724">
          <cell r="F724" t="str">
            <v>Ded=250, C%=10/30, OOP Max=1000</v>
          </cell>
          <cell r="G724">
            <v>0.75700000000000001</v>
          </cell>
          <cell r="H724">
            <v>0.75700000000000001</v>
          </cell>
          <cell r="I724">
            <v>0.73799999999999999</v>
          </cell>
          <cell r="J724">
            <v>0.72099999999999997</v>
          </cell>
          <cell r="K724">
            <v>0.70699999999999996</v>
          </cell>
          <cell r="L724">
            <v>0.69399999999999995</v>
          </cell>
        </row>
        <row r="725">
          <cell r="F725" t="str">
            <v>Ded=250, C%=10/30, OOP Max=1250</v>
          </cell>
          <cell r="G725">
            <v>0.754</v>
          </cell>
          <cell r="H725">
            <v>0.754</v>
          </cell>
          <cell r="I725">
            <v>0.73499999999999999</v>
          </cell>
          <cell r="J725">
            <v>0.71799999999999997</v>
          </cell>
          <cell r="K725">
            <v>0.70399999999999996</v>
          </cell>
          <cell r="L725">
            <v>0.69099999999999995</v>
          </cell>
        </row>
        <row r="726">
          <cell r="F726" t="str">
            <v>Ded=250, C%=10/30, OOP Max=1750</v>
          </cell>
          <cell r="G726">
            <v>0.749</v>
          </cell>
          <cell r="H726">
            <v>0.75</v>
          </cell>
          <cell r="I726">
            <v>0.73199999999999998</v>
          </cell>
          <cell r="J726">
            <v>0.71499999999999997</v>
          </cell>
          <cell r="K726">
            <v>0.7</v>
          </cell>
          <cell r="L726">
            <v>0.68799999999999994</v>
          </cell>
        </row>
        <row r="727">
          <cell r="F727" t="str">
            <v>Ded=250, C%=10/30, OOP Max=2250</v>
          </cell>
          <cell r="G727">
            <v>0.746</v>
          </cell>
          <cell r="H727">
            <v>0.748</v>
          </cell>
          <cell r="I727">
            <v>0.72899999999999998</v>
          </cell>
          <cell r="J727">
            <v>0.71299999999999997</v>
          </cell>
          <cell r="K727">
            <v>0.69799999999999995</v>
          </cell>
          <cell r="L727">
            <v>0.68600000000000005</v>
          </cell>
        </row>
        <row r="728">
          <cell r="F728" t="str">
            <v>Ded=250, C%=10/30, OOP Max=2750</v>
          </cell>
          <cell r="G728">
            <v>0.74399999999999999</v>
          </cell>
          <cell r="H728">
            <v>0.746</v>
          </cell>
          <cell r="I728">
            <v>0.72799999999999998</v>
          </cell>
          <cell r="J728">
            <v>0.71099999999999997</v>
          </cell>
          <cell r="K728">
            <v>0.69699999999999995</v>
          </cell>
          <cell r="L728">
            <v>0.68400000000000005</v>
          </cell>
        </row>
        <row r="729">
          <cell r="F729" t="str">
            <v>Ded=250, C%=10/30, OOP Max=3250</v>
          </cell>
          <cell r="G729">
            <v>0.74299999999999999</v>
          </cell>
          <cell r="H729">
            <v>0.745</v>
          </cell>
          <cell r="I729">
            <v>0.72699999999999998</v>
          </cell>
          <cell r="J729">
            <v>0.71</v>
          </cell>
          <cell r="K729">
            <v>0.69499999999999995</v>
          </cell>
          <cell r="L729">
            <v>0.68300000000000005</v>
          </cell>
        </row>
        <row r="730">
          <cell r="F730" t="str">
            <v>Ded=250, C%=10/30, OOP Max=NA</v>
          </cell>
          <cell r="G730">
            <v>0.73199999999999998</v>
          </cell>
          <cell r="H730">
            <v>0.73799999999999999</v>
          </cell>
          <cell r="I730">
            <v>0.71899999999999997</v>
          </cell>
          <cell r="J730">
            <v>0.70199999999999996</v>
          </cell>
          <cell r="K730">
            <v>0.68799999999999994</v>
          </cell>
          <cell r="L730">
            <v>0.67500000000000004</v>
          </cell>
        </row>
        <row r="731">
          <cell r="F731" t="str">
            <v>Ded=250, C%=10/40, OOP Max=300</v>
          </cell>
          <cell r="G731">
            <v>0.78700000000000003</v>
          </cell>
          <cell r="H731">
            <v>0.78100000000000003</v>
          </cell>
          <cell r="I731">
            <v>0.76200000000000001</v>
          </cell>
          <cell r="J731">
            <v>0.745</v>
          </cell>
          <cell r="K731">
            <v>0.73</v>
          </cell>
          <cell r="L731">
            <v>0.71799999999999997</v>
          </cell>
        </row>
        <row r="732">
          <cell r="F732" t="str">
            <v>Ded=250, C%=10/40, OOP Max=350</v>
          </cell>
          <cell r="G732">
            <v>0.78</v>
          </cell>
          <cell r="H732">
            <v>0.77500000000000002</v>
          </cell>
          <cell r="I732">
            <v>0.75600000000000001</v>
          </cell>
          <cell r="J732">
            <v>0.73899999999999999</v>
          </cell>
          <cell r="K732">
            <v>0.72499999999999998</v>
          </cell>
          <cell r="L732">
            <v>0.71199999999999997</v>
          </cell>
        </row>
        <row r="733">
          <cell r="F733" t="str">
            <v>Ded=250, C%=10/40, OOP Max=400</v>
          </cell>
          <cell r="G733">
            <v>0.77500000000000002</v>
          </cell>
          <cell r="H733">
            <v>0.77</v>
          </cell>
          <cell r="I733">
            <v>0.752</v>
          </cell>
          <cell r="J733">
            <v>0.73499999999999999</v>
          </cell>
          <cell r="K733">
            <v>0.72</v>
          </cell>
          <cell r="L733">
            <v>0.70799999999999996</v>
          </cell>
        </row>
        <row r="734">
          <cell r="F734" t="str">
            <v>Ded=250, C%=10/40, OOP Max=450</v>
          </cell>
          <cell r="G734">
            <v>0.77100000000000002</v>
          </cell>
          <cell r="H734">
            <v>0.76700000000000002</v>
          </cell>
          <cell r="I734">
            <v>0.748</v>
          </cell>
          <cell r="J734">
            <v>0.73199999999999998</v>
          </cell>
          <cell r="K734">
            <v>0.71699999999999997</v>
          </cell>
          <cell r="L734">
            <v>0.70399999999999996</v>
          </cell>
        </row>
        <row r="735">
          <cell r="F735" t="str">
            <v>Ded=250, C%=10/40, OOP Max=500</v>
          </cell>
          <cell r="G735">
            <v>0.76800000000000002</v>
          </cell>
          <cell r="H735">
            <v>0.76400000000000001</v>
          </cell>
          <cell r="I735">
            <v>0.746</v>
          </cell>
          <cell r="J735">
            <v>0.72899999999999998</v>
          </cell>
          <cell r="K735">
            <v>0.71399999999999997</v>
          </cell>
          <cell r="L735">
            <v>0.70199999999999996</v>
          </cell>
        </row>
        <row r="736">
          <cell r="F736" t="str">
            <v>Ded=250, C%=10/40, OOP Max=550</v>
          </cell>
          <cell r="G736">
            <v>0.76500000000000001</v>
          </cell>
          <cell r="H736">
            <v>0.76200000000000001</v>
          </cell>
          <cell r="I736">
            <v>0.74399999999999999</v>
          </cell>
          <cell r="J736">
            <v>0.72699999999999998</v>
          </cell>
          <cell r="K736">
            <v>0.71199999999999997</v>
          </cell>
          <cell r="L736">
            <v>0.69899999999999995</v>
          </cell>
        </row>
        <row r="737">
          <cell r="F737" t="str">
            <v>Ded=250, C%=10/40, OOP Max=650</v>
          </cell>
          <cell r="G737">
            <v>0.76100000000000001</v>
          </cell>
          <cell r="H737">
            <v>0.75900000000000001</v>
          </cell>
          <cell r="I737">
            <v>0.74</v>
          </cell>
          <cell r="J737">
            <v>0.72299999999999998</v>
          </cell>
          <cell r="K737">
            <v>0.70899999999999996</v>
          </cell>
          <cell r="L737">
            <v>0.69599999999999995</v>
          </cell>
        </row>
        <row r="738">
          <cell r="F738" t="str">
            <v>Ded=250, C%=10/40, OOP Max=750</v>
          </cell>
          <cell r="G738">
            <v>0.75800000000000001</v>
          </cell>
          <cell r="H738">
            <v>0.75600000000000001</v>
          </cell>
          <cell r="I738">
            <v>0.73699999999999999</v>
          </cell>
          <cell r="J738">
            <v>0.72</v>
          </cell>
          <cell r="K738">
            <v>0.70599999999999996</v>
          </cell>
          <cell r="L738">
            <v>0.69299999999999995</v>
          </cell>
        </row>
        <row r="739">
          <cell r="F739" t="str">
            <v>Ded=250, C%=10/40, OOP Max=1000</v>
          </cell>
          <cell r="G739">
            <v>0.752</v>
          </cell>
          <cell r="H739">
            <v>0.751</v>
          </cell>
          <cell r="I739">
            <v>0.73299999999999998</v>
          </cell>
          <cell r="J739">
            <v>0.71599999999999997</v>
          </cell>
          <cell r="K739">
            <v>0.70099999999999996</v>
          </cell>
          <cell r="L739">
            <v>0.68899999999999995</v>
          </cell>
        </row>
        <row r="740">
          <cell r="F740" t="str">
            <v>Ded=250, C%=10/40, OOP Max=1250</v>
          </cell>
          <cell r="G740">
            <v>0.748</v>
          </cell>
          <cell r="H740">
            <v>0.748</v>
          </cell>
          <cell r="I740">
            <v>0.73</v>
          </cell>
          <cell r="J740">
            <v>0.71299999999999997</v>
          </cell>
          <cell r="K740">
            <v>0.69799999999999995</v>
          </cell>
          <cell r="L740">
            <v>0.68600000000000005</v>
          </cell>
        </row>
        <row r="741">
          <cell r="F741" t="str">
            <v>Ded=250, C%=10/40, OOP Max=1750</v>
          </cell>
          <cell r="G741">
            <v>0.74399999999999999</v>
          </cell>
          <cell r="H741">
            <v>0.745</v>
          </cell>
          <cell r="I741">
            <v>0.72599999999999998</v>
          </cell>
          <cell r="J741">
            <v>0.70899999999999996</v>
          </cell>
          <cell r="K741">
            <v>0.69499999999999995</v>
          </cell>
          <cell r="L741">
            <v>0.68200000000000005</v>
          </cell>
        </row>
        <row r="742">
          <cell r="F742" t="str">
            <v>Ded=250, C%=10/40, OOP Max=2250</v>
          </cell>
          <cell r="G742">
            <v>0.74099999999999999</v>
          </cell>
          <cell r="H742">
            <v>0.74199999999999999</v>
          </cell>
          <cell r="I742">
            <v>0.72399999999999998</v>
          </cell>
          <cell r="J742">
            <v>0.70699999999999996</v>
          </cell>
          <cell r="K742">
            <v>0.69299999999999995</v>
          </cell>
          <cell r="L742">
            <v>0.68</v>
          </cell>
        </row>
        <row r="743">
          <cell r="F743" t="str">
            <v>Ded=250, C%=10/40, OOP Max=2750</v>
          </cell>
          <cell r="G743">
            <v>0.73899999999999999</v>
          </cell>
          <cell r="H743">
            <v>0.74099999999999999</v>
          </cell>
          <cell r="I743">
            <v>0.72199999999999998</v>
          </cell>
          <cell r="J743">
            <v>0.70599999999999996</v>
          </cell>
          <cell r="K743">
            <v>0.69099999999999995</v>
          </cell>
          <cell r="L743">
            <v>0.67800000000000005</v>
          </cell>
        </row>
        <row r="744">
          <cell r="F744" t="str">
            <v>Ded=250, C%=10/40, OOP Max=3250</v>
          </cell>
          <cell r="G744">
            <v>0.73699999999999999</v>
          </cell>
          <cell r="H744">
            <v>0.74</v>
          </cell>
          <cell r="I744">
            <v>0.72099999999999997</v>
          </cell>
          <cell r="J744">
            <v>0.70399999999999996</v>
          </cell>
          <cell r="K744">
            <v>0.69</v>
          </cell>
          <cell r="L744">
            <v>0.67700000000000005</v>
          </cell>
        </row>
        <row r="745">
          <cell r="F745" t="str">
            <v>Ded=250, C%=10/40, OOP Max=NA</v>
          </cell>
          <cell r="G745">
            <v>0.72699999999999998</v>
          </cell>
          <cell r="H745">
            <v>0.73199999999999998</v>
          </cell>
          <cell r="I745">
            <v>0.71399999999999997</v>
          </cell>
          <cell r="J745">
            <v>0.69699999999999995</v>
          </cell>
          <cell r="K745">
            <v>0.68300000000000005</v>
          </cell>
          <cell r="L745">
            <v>0.67</v>
          </cell>
        </row>
        <row r="746">
          <cell r="F746" t="str">
            <v>Ded=250, C%=10/50, OOP Max=300</v>
          </cell>
          <cell r="G746">
            <v>0.78100000000000003</v>
          </cell>
          <cell r="H746">
            <v>0.77500000000000002</v>
          </cell>
          <cell r="I746">
            <v>0.75600000000000001</v>
          </cell>
          <cell r="J746">
            <v>0.74</v>
          </cell>
          <cell r="K746">
            <v>0.72499999999999998</v>
          </cell>
          <cell r="L746">
            <v>0.71199999999999997</v>
          </cell>
        </row>
        <row r="747">
          <cell r="F747" t="str">
            <v>Ded=250, C%=10/50, OOP Max=350</v>
          </cell>
          <cell r="G747">
            <v>0.77400000000000002</v>
          </cell>
          <cell r="H747">
            <v>0.76900000000000002</v>
          </cell>
          <cell r="I747">
            <v>0.75</v>
          </cell>
          <cell r="J747">
            <v>0.73399999999999999</v>
          </cell>
          <cell r="K747">
            <v>0.71899999999999997</v>
          </cell>
          <cell r="L747">
            <v>0.70599999999999996</v>
          </cell>
        </row>
        <row r="748">
          <cell r="F748" t="str">
            <v>Ded=250, C%=10/50, OOP Max=400</v>
          </cell>
          <cell r="G748">
            <v>0.76900000000000002</v>
          </cell>
          <cell r="H748">
            <v>0.76500000000000001</v>
          </cell>
          <cell r="I748">
            <v>0.746</v>
          </cell>
          <cell r="J748">
            <v>0.72899999999999998</v>
          </cell>
          <cell r="K748">
            <v>0.71499999999999997</v>
          </cell>
          <cell r="L748">
            <v>0.70199999999999996</v>
          </cell>
        </row>
        <row r="749">
          <cell r="F749" t="str">
            <v>Ded=250, C%=10/50, OOP Max=450</v>
          </cell>
          <cell r="G749">
            <v>0.76600000000000001</v>
          </cell>
          <cell r="H749">
            <v>0.76200000000000001</v>
          </cell>
          <cell r="I749">
            <v>0.74299999999999999</v>
          </cell>
          <cell r="J749">
            <v>0.72599999999999998</v>
          </cell>
          <cell r="K749">
            <v>0.71199999999999997</v>
          </cell>
          <cell r="L749">
            <v>0.69899999999999995</v>
          </cell>
        </row>
        <row r="750">
          <cell r="F750" t="str">
            <v>Ded=250, C%=10/50, OOP Max=500</v>
          </cell>
          <cell r="G750">
            <v>0.76200000000000001</v>
          </cell>
          <cell r="H750">
            <v>0.75900000000000001</v>
          </cell>
          <cell r="I750">
            <v>0.74</v>
          </cell>
          <cell r="J750">
            <v>0.72299999999999998</v>
          </cell>
          <cell r="K750">
            <v>0.70899999999999996</v>
          </cell>
          <cell r="L750">
            <v>0.69599999999999995</v>
          </cell>
        </row>
        <row r="751">
          <cell r="F751" t="str">
            <v>Ded=250, C%=10/50, OOP Max=550</v>
          </cell>
          <cell r="G751">
            <v>0.76</v>
          </cell>
          <cell r="H751">
            <v>0.75700000000000001</v>
          </cell>
          <cell r="I751">
            <v>0.73799999999999999</v>
          </cell>
          <cell r="J751">
            <v>0.72099999999999997</v>
          </cell>
          <cell r="K751">
            <v>0.70699999999999996</v>
          </cell>
          <cell r="L751">
            <v>0.69399999999999995</v>
          </cell>
        </row>
        <row r="752">
          <cell r="F752" t="str">
            <v>Ded=250, C%=10/50, OOP Max=650</v>
          </cell>
          <cell r="G752">
            <v>0.75600000000000001</v>
          </cell>
          <cell r="H752">
            <v>0.753</v>
          </cell>
          <cell r="I752">
            <v>0.73399999999999999</v>
          </cell>
          <cell r="J752">
            <v>0.71799999999999997</v>
          </cell>
          <cell r="K752">
            <v>0.70299999999999996</v>
          </cell>
          <cell r="L752">
            <v>0.69</v>
          </cell>
        </row>
        <row r="753">
          <cell r="F753" t="str">
            <v>Ded=250, C%=10/50, OOP Max=750</v>
          </cell>
          <cell r="G753">
            <v>0.752</v>
          </cell>
          <cell r="H753">
            <v>0.75</v>
          </cell>
          <cell r="I753">
            <v>0.73199999999999998</v>
          </cell>
          <cell r="J753">
            <v>0.71499999999999997</v>
          </cell>
          <cell r="K753">
            <v>0.7</v>
          </cell>
          <cell r="L753">
            <v>0.68799999999999994</v>
          </cell>
        </row>
        <row r="754">
          <cell r="F754" t="str">
            <v>Ded=250, C%=10/50, OOP Max=1000</v>
          </cell>
          <cell r="G754">
            <v>0.746</v>
          </cell>
          <cell r="H754">
            <v>0.746</v>
          </cell>
          <cell r="I754">
            <v>0.72699999999999998</v>
          </cell>
          <cell r="J754">
            <v>0.71</v>
          </cell>
          <cell r="K754">
            <v>0.69599999999999995</v>
          </cell>
          <cell r="L754">
            <v>0.68300000000000005</v>
          </cell>
        </row>
        <row r="755">
          <cell r="F755" t="str">
            <v>Ded=250, C%=10/50, OOP Max=1250</v>
          </cell>
          <cell r="G755">
            <v>0.74299999999999999</v>
          </cell>
          <cell r="H755">
            <v>0.74299999999999999</v>
          </cell>
          <cell r="I755">
            <v>0.72399999999999998</v>
          </cell>
          <cell r="J755">
            <v>0.70799999999999996</v>
          </cell>
          <cell r="K755">
            <v>0.69299999999999995</v>
          </cell>
          <cell r="L755">
            <v>0.68</v>
          </cell>
        </row>
        <row r="756">
          <cell r="F756" t="str">
            <v>Ded=250, C%=10/50, OOP Max=1750</v>
          </cell>
          <cell r="G756">
            <v>0.73799999999999999</v>
          </cell>
          <cell r="H756">
            <v>0.73899999999999999</v>
          </cell>
          <cell r="I756">
            <v>0.72099999999999997</v>
          </cell>
          <cell r="J756">
            <v>0.70399999999999996</v>
          </cell>
          <cell r="K756">
            <v>0.68899999999999995</v>
          </cell>
          <cell r="L756">
            <v>0.67700000000000005</v>
          </cell>
        </row>
        <row r="757">
          <cell r="F757" t="str">
            <v>Ded=250, C%=10/50, OOP Max=2250</v>
          </cell>
          <cell r="G757">
            <v>0.73499999999999999</v>
          </cell>
          <cell r="H757">
            <v>0.73699999999999999</v>
          </cell>
          <cell r="I757">
            <v>0.71799999999999997</v>
          </cell>
          <cell r="J757">
            <v>0.70199999999999996</v>
          </cell>
          <cell r="K757">
            <v>0.68700000000000006</v>
          </cell>
          <cell r="L757">
            <v>0.67500000000000004</v>
          </cell>
        </row>
        <row r="758">
          <cell r="F758" t="str">
            <v>Ded=250, C%=10/50, OOP Max=2750</v>
          </cell>
          <cell r="G758">
            <v>0.73299999999999998</v>
          </cell>
          <cell r="H758">
            <v>0.73499999999999999</v>
          </cell>
          <cell r="I758">
            <v>0.71699999999999997</v>
          </cell>
          <cell r="J758">
            <v>0.7</v>
          </cell>
          <cell r="K758">
            <v>0.68600000000000005</v>
          </cell>
          <cell r="L758">
            <v>0.67300000000000004</v>
          </cell>
        </row>
        <row r="759">
          <cell r="F759" t="str">
            <v>Ded=250, C%=10/50, OOP Max=3250</v>
          </cell>
          <cell r="G759">
            <v>0.73199999999999998</v>
          </cell>
          <cell r="H759">
            <v>0.73399999999999999</v>
          </cell>
          <cell r="I759">
            <v>0.71599999999999997</v>
          </cell>
          <cell r="J759">
            <v>0.69899999999999995</v>
          </cell>
          <cell r="K759">
            <v>0.68400000000000005</v>
          </cell>
          <cell r="L759">
            <v>0.67200000000000004</v>
          </cell>
        </row>
        <row r="760">
          <cell r="F760" t="str">
            <v>Ded=250, C%=10/50, OOP Max=NA</v>
          </cell>
          <cell r="G760">
            <v>0.72099999999999997</v>
          </cell>
          <cell r="H760">
            <v>0.72699999999999998</v>
          </cell>
          <cell r="I760">
            <v>0.70799999999999996</v>
          </cell>
          <cell r="J760">
            <v>0.69099999999999995</v>
          </cell>
          <cell r="K760">
            <v>0.67700000000000005</v>
          </cell>
          <cell r="L760">
            <v>0.66400000000000003</v>
          </cell>
        </row>
        <row r="761">
          <cell r="F761" t="str">
            <v>Ded=250, C%=20/30, OOP Max=350</v>
          </cell>
          <cell r="G761">
            <v>0.75800000000000001</v>
          </cell>
          <cell r="H761">
            <v>0.76500000000000001</v>
          </cell>
          <cell r="I761">
            <v>0.746</v>
          </cell>
          <cell r="J761">
            <v>0.73</v>
          </cell>
          <cell r="K761">
            <v>0.71499999999999997</v>
          </cell>
          <cell r="L761">
            <v>0.70199999999999996</v>
          </cell>
        </row>
        <row r="762">
          <cell r="F762" t="str">
            <v>Ded=250, C%=20/30, OOP Max=450</v>
          </cell>
          <cell r="G762">
            <v>0.74399999999999999</v>
          </cell>
          <cell r="H762">
            <v>0.753</v>
          </cell>
          <cell r="I762">
            <v>0.73499999999999999</v>
          </cell>
          <cell r="J762">
            <v>0.71799999999999997</v>
          </cell>
          <cell r="K762">
            <v>0.70299999999999996</v>
          </cell>
          <cell r="L762">
            <v>0.69099999999999995</v>
          </cell>
        </row>
        <row r="763">
          <cell r="F763" t="str">
            <v>Ded=250, C%=20/30, OOP Max=550</v>
          </cell>
          <cell r="G763">
            <v>0.73499999999999999</v>
          </cell>
          <cell r="H763">
            <v>0.745</v>
          </cell>
          <cell r="I763">
            <v>0.72599999999999998</v>
          </cell>
          <cell r="J763">
            <v>0.71</v>
          </cell>
          <cell r="K763">
            <v>0.69499999999999995</v>
          </cell>
          <cell r="L763">
            <v>0.68200000000000005</v>
          </cell>
        </row>
        <row r="764">
          <cell r="F764" t="str">
            <v>Ded=250, C%=20/30, OOP Max=650</v>
          </cell>
          <cell r="G764">
            <v>0.72699999999999998</v>
          </cell>
          <cell r="H764">
            <v>0.73799999999999999</v>
          </cell>
          <cell r="I764">
            <v>0.72</v>
          </cell>
          <cell r="J764">
            <v>0.70299999999999996</v>
          </cell>
          <cell r="K764">
            <v>0.68899999999999995</v>
          </cell>
          <cell r="L764">
            <v>0.67600000000000005</v>
          </cell>
        </row>
        <row r="765">
          <cell r="F765" t="str">
            <v>Ded=250, C%=20/30, OOP Max=750</v>
          </cell>
          <cell r="G765">
            <v>0.72099999999999997</v>
          </cell>
          <cell r="H765">
            <v>0.73299999999999998</v>
          </cell>
          <cell r="I765">
            <v>0.71499999999999997</v>
          </cell>
          <cell r="J765">
            <v>0.69799999999999995</v>
          </cell>
          <cell r="K765">
            <v>0.68300000000000005</v>
          </cell>
          <cell r="L765">
            <v>0.67100000000000004</v>
          </cell>
        </row>
        <row r="766">
          <cell r="F766" t="str">
            <v>Ded=250, C%=20/30, OOP Max=850</v>
          </cell>
          <cell r="G766">
            <v>0.71599999999999997</v>
          </cell>
          <cell r="H766">
            <v>0.72899999999999998</v>
          </cell>
          <cell r="I766">
            <v>0.71</v>
          </cell>
          <cell r="J766">
            <v>0.69399999999999995</v>
          </cell>
          <cell r="K766">
            <v>0.67900000000000005</v>
          </cell>
          <cell r="L766">
            <v>0.66600000000000004</v>
          </cell>
        </row>
        <row r="767">
          <cell r="F767" t="str">
            <v>Ded=250, C%=20/30, OOP Max=1050</v>
          </cell>
          <cell r="G767">
            <v>0.70799999999999996</v>
          </cell>
          <cell r="H767">
            <v>0.72199999999999998</v>
          </cell>
          <cell r="I767">
            <v>0.70299999999999996</v>
          </cell>
          <cell r="J767">
            <v>0.68700000000000006</v>
          </cell>
          <cell r="K767">
            <v>0.67200000000000004</v>
          </cell>
          <cell r="L767">
            <v>0.65900000000000003</v>
          </cell>
        </row>
        <row r="768">
          <cell r="F768" t="str">
            <v>Ded=250, C%=20/30, OOP Max=1250</v>
          </cell>
          <cell r="G768">
            <v>0.70099999999999996</v>
          </cell>
          <cell r="H768">
            <v>0.71599999999999997</v>
          </cell>
          <cell r="I768">
            <v>0.69799999999999995</v>
          </cell>
          <cell r="J768">
            <v>0.68100000000000005</v>
          </cell>
          <cell r="K768">
            <v>0.66700000000000004</v>
          </cell>
          <cell r="L768">
            <v>0.65400000000000003</v>
          </cell>
        </row>
        <row r="769">
          <cell r="F769" t="str">
            <v>Ded=250, C%=20/30, OOP Max=1750</v>
          </cell>
          <cell r="G769">
            <v>0.69</v>
          </cell>
          <cell r="H769">
            <v>0.70699999999999996</v>
          </cell>
          <cell r="I769">
            <v>0.68899999999999995</v>
          </cell>
          <cell r="J769">
            <v>0.67200000000000004</v>
          </cell>
          <cell r="K769">
            <v>0.65800000000000003</v>
          </cell>
          <cell r="L769">
            <v>0.64500000000000002</v>
          </cell>
        </row>
        <row r="770">
          <cell r="F770" t="str">
            <v>Ded=250, C%=20/30, OOP Max=2250</v>
          </cell>
          <cell r="G770">
            <v>0.68300000000000005</v>
          </cell>
          <cell r="H770">
            <v>0.70099999999999996</v>
          </cell>
          <cell r="I770">
            <v>0.68300000000000005</v>
          </cell>
          <cell r="J770">
            <v>0.66700000000000004</v>
          </cell>
          <cell r="K770">
            <v>0.65200000000000002</v>
          </cell>
          <cell r="L770">
            <v>0.63900000000000001</v>
          </cell>
        </row>
        <row r="771">
          <cell r="F771" t="str">
            <v>Ded=250, C%=20/30, OOP Max=3250</v>
          </cell>
          <cell r="G771">
            <v>0.67400000000000004</v>
          </cell>
          <cell r="H771">
            <v>0.69499999999999995</v>
          </cell>
          <cell r="I771">
            <v>0.67600000000000005</v>
          </cell>
          <cell r="J771">
            <v>0.66</v>
          </cell>
          <cell r="K771">
            <v>0.64500000000000002</v>
          </cell>
          <cell r="L771">
            <v>0.63300000000000001</v>
          </cell>
        </row>
        <row r="772">
          <cell r="F772" t="str">
            <v>Ded=250, C%=20/30, OOP Max=4250</v>
          </cell>
          <cell r="G772">
            <v>0.66800000000000004</v>
          </cell>
          <cell r="H772">
            <v>0.69</v>
          </cell>
          <cell r="I772">
            <v>0.67200000000000004</v>
          </cell>
          <cell r="J772">
            <v>0.65500000000000003</v>
          </cell>
          <cell r="K772">
            <v>0.64100000000000001</v>
          </cell>
          <cell r="L772">
            <v>0.628</v>
          </cell>
        </row>
        <row r="773">
          <cell r="F773" t="str">
            <v>Ded=250, C%=20/30, OOP Max=5250</v>
          </cell>
          <cell r="G773">
            <v>0.66400000000000003</v>
          </cell>
          <cell r="H773">
            <v>0.68700000000000006</v>
          </cell>
          <cell r="I773">
            <v>0.66900000000000004</v>
          </cell>
          <cell r="J773">
            <v>0.65200000000000002</v>
          </cell>
          <cell r="K773">
            <v>0.63800000000000001</v>
          </cell>
          <cell r="L773">
            <v>0.625</v>
          </cell>
        </row>
        <row r="774">
          <cell r="F774" t="str">
            <v>Ded=250, C%=20/30, OOP Max=6250</v>
          </cell>
          <cell r="G774">
            <v>0.66100000000000003</v>
          </cell>
          <cell r="H774">
            <v>0.68400000000000005</v>
          </cell>
          <cell r="I774">
            <v>0.66600000000000004</v>
          </cell>
          <cell r="J774">
            <v>0.65</v>
          </cell>
          <cell r="K774">
            <v>0.63500000000000001</v>
          </cell>
          <cell r="L774">
            <v>0.623</v>
          </cell>
        </row>
        <row r="775">
          <cell r="F775" t="str">
            <v>Ded=250, C%=20/30, OOP Max=20250</v>
          </cell>
          <cell r="G775">
            <v>0.64700000000000002</v>
          </cell>
          <cell r="H775">
            <v>0.67300000000000004</v>
          </cell>
          <cell r="I775">
            <v>0.65500000000000003</v>
          </cell>
          <cell r="J775">
            <v>0.63900000000000001</v>
          </cell>
          <cell r="K775">
            <v>0.624</v>
          </cell>
          <cell r="L775">
            <v>0.61199999999999999</v>
          </cell>
        </row>
        <row r="776">
          <cell r="F776" t="str">
            <v>Ded=250, C%=20/30, OOP Max=NA</v>
          </cell>
          <cell r="G776">
            <v>0.64100000000000001</v>
          </cell>
          <cell r="H776">
            <v>0.67</v>
          </cell>
          <cell r="I776">
            <v>0.65100000000000002</v>
          </cell>
          <cell r="J776">
            <v>0.63500000000000001</v>
          </cell>
          <cell r="K776">
            <v>0.621</v>
          </cell>
          <cell r="L776">
            <v>0.60799999999999998</v>
          </cell>
        </row>
        <row r="777">
          <cell r="F777" t="str">
            <v>Ded=250, C%=20/40, OOP Max=350</v>
          </cell>
          <cell r="G777">
            <v>0.752</v>
          </cell>
          <cell r="H777">
            <v>0.75900000000000001</v>
          </cell>
          <cell r="I777">
            <v>0.74099999999999999</v>
          </cell>
          <cell r="J777">
            <v>0.72399999999999998</v>
          </cell>
          <cell r="K777">
            <v>0.71</v>
          </cell>
          <cell r="L777">
            <v>0.69699999999999995</v>
          </cell>
        </row>
        <row r="778">
          <cell r="F778" t="str">
            <v>Ded=250, C%=20/40, OOP Max=450</v>
          </cell>
          <cell r="G778">
            <v>0.73899999999999999</v>
          </cell>
          <cell r="H778">
            <v>0.748</v>
          </cell>
          <cell r="I778">
            <v>0.72899999999999998</v>
          </cell>
          <cell r="J778">
            <v>0.71199999999999997</v>
          </cell>
          <cell r="K778">
            <v>0.69799999999999995</v>
          </cell>
          <cell r="L778">
            <v>0.68500000000000005</v>
          </cell>
        </row>
        <row r="779">
          <cell r="F779" t="str">
            <v>Ded=250, C%=20/40, OOP Max=550</v>
          </cell>
          <cell r="G779">
            <v>0.72899999999999998</v>
          </cell>
          <cell r="H779">
            <v>0.73899999999999999</v>
          </cell>
          <cell r="I779">
            <v>0.72099999999999997</v>
          </cell>
          <cell r="J779">
            <v>0.70399999999999996</v>
          </cell>
          <cell r="K779">
            <v>0.69</v>
          </cell>
          <cell r="L779">
            <v>0.67700000000000005</v>
          </cell>
        </row>
        <row r="780">
          <cell r="F780" t="str">
            <v>Ded=250, C%=20/40, OOP Max=650</v>
          </cell>
          <cell r="G780">
            <v>0.72199999999999998</v>
          </cell>
          <cell r="H780">
            <v>0.73299999999999998</v>
          </cell>
          <cell r="I780">
            <v>0.71399999999999997</v>
          </cell>
          <cell r="J780">
            <v>0.69799999999999995</v>
          </cell>
          <cell r="K780">
            <v>0.68300000000000005</v>
          </cell>
          <cell r="L780">
            <v>0.67</v>
          </cell>
        </row>
        <row r="781">
          <cell r="F781" t="str">
            <v>Ded=250, C%=20/40, OOP Max=750</v>
          </cell>
          <cell r="G781">
            <v>0.71599999999999997</v>
          </cell>
          <cell r="H781">
            <v>0.72799999999999998</v>
          </cell>
          <cell r="I781">
            <v>0.70899999999999996</v>
          </cell>
          <cell r="J781">
            <v>0.69199999999999995</v>
          </cell>
          <cell r="K781">
            <v>0.67800000000000005</v>
          </cell>
          <cell r="L781">
            <v>0.66500000000000004</v>
          </cell>
        </row>
        <row r="782">
          <cell r="F782" t="str">
            <v>Ded=250, C%=20/40, OOP Max=850</v>
          </cell>
          <cell r="G782">
            <v>0.71099999999999997</v>
          </cell>
          <cell r="H782">
            <v>0.72299999999999998</v>
          </cell>
          <cell r="I782">
            <v>0.70499999999999996</v>
          </cell>
          <cell r="J782">
            <v>0.68799999999999994</v>
          </cell>
          <cell r="K782">
            <v>0.67400000000000004</v>
          </cell>
          <cell r="L782">
            <v>0.66100000000000003</v>
          </cell>
        </row>
        <row r="783">
          <cell r="F783" t="str">
            <v>Ded=250, C%=20/40, OOP Max=1050</v>
          </cell>
          <cell r="G783">
            <v>0.70199999999999996</v>
          </cell>
          <cell r="H783">
            <v>0.71599999999999997</v>
          </cell>
          <cell r="I783">
            <v>0.69799999999999995</v>
          </cell>
          <cell r="J783">
            <v>0.68100000000000005</v>
          </cell>
          <cell r="K783">
            <v>0.66700000000000004</v>
          </cell>
          <cell r="L783">
            <v>0.65400000000000003</v>
          </cell>
        </row>
        <row r="784">
          <cell r="F784" t="str">
            <v>Ded=250, C%=20/40, OOP Max=1250</v>
          </cell>
          <cell r="G784">
            <v>0.69599999999999995</v>
          </cell>
          <cell r="H784">
            <v>0.71099999999999997</v>
          </cell>
          <cell r="I784">
            <v>0.69199999999999995</v>
          </cell>
          <cell r="J784">
            <v>0.67600000000000005</v>
          </cell>
          <cell r="K784">
            <v>0.66100000000000003</v>
          </cell>
          <cell r="L784">
            <v>0.64800000000000002</v>
          </cell>
        </row>
        <row r="785">
          <cell r="F785" t="str">
            <v>Ded=250, C%=20/40, OOP Max=1750</v>
          </cell>
          <cell r="G785">
            <v>0.68400000000000005</v>
          </cell>
          <cell r="H785">
            <v>0.70199999999999996</v>
          </cell>
          <cell r="I785">
            <v>0.68300000000000005</v>
          </cell>
          <cell r="J785">
            <v>0.66700000000000004</v>
          </cell>
          <cell r="K785">
            <v>0.65200000000000002</v>
          </cell>
          <cell r="L785">
            <v>0.64</v>
          </cell>
        </row>
        <row r="786">
          <cell r="F786" t="str">
            <v>Ded=250, C%=20/40, OOP Max=2250</v>
          </cell>
          <cell r="G786">
            <v>0.67700000000000005</v>
          </cell>
          <cell r="H786">
            <v>0.69599999999999995</v>
          </cell>
          <cell r="I786">
            <v>0.67800000000000005</v>
          </cell>
          <cell r="J786">
            <v>0.66100000000000003</v>
          </cell>
          <cell r="K786">
            <v>0.64700000000000002</v>
          </cell>
          <cell r="L786">
            <v>0.63400000000000001</v>
          </cell>
        </row>
        <row r="787">
          <cell r="F787" t="str">
            <v>Ded=250, C%=20/40, OOP Max=3250</v>
          </cell>
          <cell r="G787">
            <v>0.66800000000000004</v>
          </cell>
          <cell r="H787">
            <v>0.68899999999999995</v>
          </cell>
          <cell r="I787">
            <v>0.67100000000000004</v>
          </cell>
          <cell r="J787">
            <v>0.65400000000000003</v>
          </cell>
          <cell r="K787">
            <v>0.64</v>
          </cell>
          <cell r="L787">
            <v>0.627</v>
          </cell>
        </row>
        <row r="788">
          <cell r="F788" t="str">
            <v>Ded=250, C%=20/40, OOP Max=4250</v>
          </cell>
          <cell r="G788">
            <v>0.66300000000000003</v>
          </cell>
          <cell r="H788">
            <v>0.68500000000000005</v>
          </cell>
          <cell r="I788">
            <v>0.66600000000000004</v>
          </cell>
          <cell r="J788">
            <v>0.65</v>
          </cell>
          <cell r="K788">
            <v>0.63500000000000001</v>
          </cell>
          <cell r="L788">
            <v>0.623</v>
          </cell>
        </row>
        <row r="789">
          <cell r="F789" t="str">
            <v>Ded=250, C%=20/40, OOP Max=5250</v>
          </cell>
          <cell r="G789">
            <v>0.65900000000000003</v>
          </cell>
          <cell r="H789">
            <v>0.68100000000000005</v>
          </cell>
          <cell r="I789">
            <v>0.66300000000000003</v>
          </cell>
          <cell r="J789">
            <v>0.64700000000000002</v>
          </cell>
          <cell r="K789">
            <v>0.63200000000000001</v>
          </cell>
          <cell r="L789">
            <v>0.62</v>
          </cell>
        </row>
        <row r="790">
          <cell r="F790" t="str">
            <v>Ded=250, C%=20/40, OOP Max=6250</v>
          </cell>
          <cell r="G790">
            <v>0.65600000000000003</v>
          </cell>
          <cell r="H790">
            <v>0.67900000000000005</v>
          </cell>
          <cell r="I790">
            <v>0.66100000000000003</v>
          </cell>
          <cell r="J790">
            <v>0.64400000000000002</v>
          </cell>
          <cell r="K790">
            <v>0.63</v>
          </cell>
          <cell r="L790">
            <v>0.61699999999999999</v>
          </cell>
        </row>
        <row r="791">
          <cell r="F791" t="str">
            <v>Ded=250, C%=20/40, OOP Max=20250</v>
          </cell>
          <cell r="G791">
            <v>0.64100000000000001</v>
          </cell>
          <cell r="H791">
            <v>0.66800000000000004</v>
          </cell>
          <cell r="I791">
            <v>0.65</v>
          </cell>
          <cell r="J791">
            <v>0.63300000000000001</v>
          </cell>
          <cell r="K791">
            <v>0.61899999999999999</v>
          </cell>
          <cell r="L791">
            <v>0.60599999999999998</v>
          </cell>
        </row>
        <row r="792">
          <cell r="F792" t="str">
            <v>Ded=250, C%=20/40, OOP Max=NA</v>
          </cell>
          <cell r="G792">
            <v>0.63600000000000001</v>
          </cell>
          <cell r="H792">
            <v>0.66400000000000003</v>
          </cell>
          <cell r="I792">
            <v>0.64600000000000002</v>
          </cell>
          <cell r="J792">
            <v>0.63</v>
          </cell>
          <cell r="K792">
            <v>0.61499999999999999</v>
          </cell>
          <cell r="L792">
            <v>0.60299999999999998</v>
          </cell>
        </row>
        <row r="793">
          <cell r="F793" t="str">
            <v>Ded=250, C%=20/50, OOP Max=350</v>
          </cell>
          <cell r="G793">
            <v>0.747</v>
          </cell>
          <cell r="H793">
            <v>0.754</v>
          </cell>
          <cell r="I793">
            <v>0.73499999999999999</v>
          </cell>
          <cell r="J793">
            <v>0.71899999999999997</v>
          </cell>
          <cell r="K793">
            <v>0.70399999999999996</v>
          </cell>
          <cell r="L793">
            <v>0.69099999999999995</v>
          </cell>
        </row>
        <row r="794">
          <cell r="F794" t="str">
            <v>Ded=250, C%=20/50, OOP Max=450</v>
          </cell>
          <cell r="G794">
            <v>0.73299999999999998</v>
          </cell>
          <cell r="H794">
            <v>0.74199999999999999</v>
          </cell>
          <cell r="I794">
            <v>0.72399999999999998</v>
          </cell>
          <cell r="J794">
            <v>0.70699999999999996</v>
          </cell>
          <cell r="K794">
            <v>0.69299999999999995</v>
          </cell>
          <cell r="L794">
            <v>0.68</v>
          </cell>
        </row>
        <row r="795">
          <cell r="F795" t="str">
            <v>Ded=250, C%=20/50, OOP Max=550</v>
          </cell>
          <cell r="G795">
            <v>0.72399999999999998</v>
          </cell>
          <cell r="H795">
            <v>0.73399999999999999</v>
          </cell>
          <cell r="I795">
            <v>0.71499999999999997</v>
          </cell>
          <cell r="J795">
            <v>0.69899999999999995</v>
          </cell>
          <cell r="K795">
            <v>0.68400000000000005</v>
          </cell>
          <cell r="L795">
            <v>0.67100000000000004</v>
          </cell>
        </row>
        <row r="796">
          <cell r="F796" t="str">
            <v>Ded=250, C%=20/50, OOP Max=650</v>
          </cell>
          <cell r="G796">
            <v>0.71599999999999997</v>
          </cell>
          <cell r="H796">
            <v>0.72699999999999998</v>
          </cell>
          <cell r="I796">
            <v>0.70899999999999996</v>
          </cell>
          <cell r="J796">
            <v>0.69199999999999995</v>
          </cell>
          <cell r="K796">
            <v>0.67800000000000005</v>
          </cell>
          <cell r="L796">
            <v>0.66500000000000004</v>
          </cell>
        </row>
        <row r="797">
          <cell r="F797" t="str">
            <v>Ded=250, C%=20/50, OOP Max=750</v>
          </cell>
          <cell r="G797">
            <v>0.71</v>
          </cell>
          <cell r="H797">
            <v>0.72199999999999998</v>
          </cell>
          <cell r="I797">
            <v>0.70399999999999996</v>
          </cell>
          <cell r="J797">
            <v>0.68700000000000006</v>
          </cell>
          <cell r="K797">
            <v>0.67200000000000004</v>
          </cell>
          <cell r="L797">
            <v>0.66</v>
          </cell>
        </row>
        <row r="798">
          <cell r="F798" t="str">
            <v>Ded=250, C%=20/50, OOP Max=850</v>
          </cell>
          <cell r="G798">
            <v>0.70499999999999996</v>
          </cell>
          <cell r="H798">
            <v>0.71799999999999997</v>
          </cell>
          <cell r="I798">
            <v>0.69899999999999995</v>
          </cell>
          <cell r="J798">
            <v>0.68300000000000005</v>
          </cell>
          <cell r="K798">
            <v>0.66800000000000004</v>
          </cell>
          <cell r="L798">
            <v>0.65500000000000003</v>
          </cell>
        </row>
        <row r="799">
          <cell r="F799" t="str">
            <v>Ded=250, C%=20/50, OOP Max=1050</v>
          </cell>
          <cell r="G799">
            <v>0.69699999999999995</v>
          </cell>
          <cell r="H799">
            <v>0.71099999999999997</v>
          </cell>
          <cell r="I799">
            <v>0.69199999999999995</v>
          </cell>
          <cell r="J799">
            <v>0.67600000000000005</v>
          </cell>
          <cell r="K799">
            <v>0.66100000000000003</v>
          </cell>
          <cell r="L799">
            <v>0.64800000000000002</v>
          </cell>
        </row>
        <row r="800">
          <cell r="F800" t="str">
            <v>Ded=250, C%=20/50, OOP Max=1250</v>
          </cell>
          <cell r="G800">
            <v>0.69</v>
          </cell>
          <cell r="H800">
            <v>0.70499999999999996</v>
          </cell>
          <cell r="I800">
            <v>0.68700000000000006</v>
          </cell>
          <cell r="J800">
            <v>0.67</v>
          </cell>
          <cell r="K800">
            <v>0.65600000000000003</v>
          </cell>
          <cell r="L800">
            <v>0.64300000000000002</v>
          </cell>
        </row>
        <row r="801">
          <cell r="F801" t="str">
            <v>Ded=250, C%=20/50, OOP Max=1750</v>
          </cell>
          <cell r="G801">
            <v>0.67900000000000005</v>
          </cell>
          <cell r="H801">
            <v>0.69599999999999995</v>
          </cell>
          <cell r="I801">
            <v>0.67800000000000005</v>
          </cell>
          <cell r="J801">
            <v>0.66100000000000003</v>
          </cell>
          <cell r="K801">
            <v>0.64700000000000002</v>
          </cell>
          <cell r="L801">
            <v>0.63400000000000001</v>
          </cell>
        </row>
        <row r="802">
          <cell r="F802" t="str">
            <v>Ded=250, C%=20/50, OOP Max=2250</v>
          </cell>
          <cell r="G802">
            <v>0.67200000000000004</v>
          </cell>
          <cell r="H802">
            <v>0.69099999999999995</v>
          </cell>
          <cell r="I802">
            <v>0.67200000000000004</v>
          </cell>
          <cell r="J802">
            <v>0.65600000000000003</v>
          </cell>
          <cell r="K802">
            <v>0.64100000000000001</v>
          </cell>
          <cell r="L802">
            <v>0.629</v>
          </cell>
        </row>
        <row r="803">
          <cell r="F803" t="str">
            <v>Ded=250, C%=20/50, OOP Max=3250</v>
          </cell>
          <cell r="G803">
            <v>0.66300000000000003</v>
          </cell>
          <cell r="H803">
            <v>0.68400000000000005</v>
          </cell>
          <cell r="I803">
            <v>0.66500000000000004</v>
          </cell>
          <cell r="J803">
            <v>0.64900000000000002</v>
          </cell>
          <cell r="K803">
            <v>0.63400000000000001</v>
          </cell>
          <cell r="L803">
            <v>0.622</v>
          </cell>
        </row>
        <row r="804">
          <cell r="F804" t="str">
            <v>Ded=250, C%=20/50, OOP Max=4250</v>
          </cell>
          <cell r="G804">
            <v>0.65700000000000003</v>
          </cell>
          <cell r="H804">
            <v>0.67900000000000005</v>
          </cell>
          <cell r="I804">
            <v>0.66100000000000003</v>
          </cell>
          <cell r="J804">
            <v>0.64400000000000002</v>
          </cell>
          <cell r="K804">
            <v>0.63</v>
          </cell>
          <cell r="L804">
            <v>0.61699999999999999</v>
          </cell>
        </row>
        <row r="805">
          <cell r="F805" t="str">
            <v>Ded=250, C%=20/50, OOP Max=5250</v>
          </cell>
          <cell r="G805">
            <v>0.65300000000000002</v>
          </cell>
          <cell r="H805">
            <v>0.67600000000000005</v>
          </cell>
          <cell r="I805">
            <v>0.65800000000000003</v>
          </cell>
          <cell r="J805">
            <v>0.64100000000000001</v>
          </cell>
          <cell r="K805">
            <v>0.627</v>
          </cell>
          <cell r="L805">
            <v>0.61399999999999999</v>
          </cell>
        </row>
        <row r="806">
          <cell r="F806" t="str">
            <v>Ded=250, C%=20/50, OOP Max=6250</v>
          </cell>
          <cell r="G806">
            <v>0.65</v>
          </cell>
          <cell r="H806">
            <v>0.67300000000000004</v>
          </cell>
          <cell r="I806">
            <v>0.65500000000000003</v>
          </cell>
          <cell r="J806">
            <v>0.63900000000000001</v>
          </cell>
          <cell r="K806">
            <v>0.624</v>
          </cell>
          <cell r="L806">
            <v>0.61199999999999999</v>
          </cell>
        </row>
        <row r="807">
          <cell r="F807" t="str">
            <v>Ded=250, C%=20/50, OOP Max=20250</v>
          </cell>
          <cell r="G807">
            <v>0.63600000000000001</v>
          </cell>
          <cell r="H807">
            <v>0.66200000000000003</v>
          </cell>
          <cell r="I807">
            <v>0.64400000000000002</v>
          </cell>
          <cell r="J807">
            <v>0.628</v>
          </cell>
          <cell r="K807">
            <v>0.61299999999999999</v>
          </cell>
          <cell r="L807">
            <v>0.60099999999999998</v>
          </cell>
        </row>
        <row r="808">
          <cell r="F808" t="str">
            <v>Ded=250, C%=20/50, OOP Max=NA</v>
          </cell>
          <cell r="G808">
            <v>0.63</v>
          </cell>
          <cell r="H808">
            <v>0.65900000000000003</v>
          </cell>
          <cell r="I808">
            <v>0.64100000000000001</v>
          </cell>
          <cell r="J808">
            <v>0.624</v>
          </cell>
          <cell r="K808">
            <v>0.61</v>
          </cell>
          <cell r="L808">
            <v>0.59699999999999998</v>
          </cell>
        </row>
        <row r="809">
          <cell r="F809" t="str">
            <v>Ded=250, C%=30/40, OOP Max=400</v>
          </cell>
          <cell r="G809">
            <v>0.72299999999999998</v>
          </cell>
          <cell r="H809">
            <v>0.74099999999999999</v>
          </cell>
          <cell r="I809">
            <v>0.72199999999999998</v>
          </cell>
          <cell r="J809">
            <v>0.70599999999999996</v>
          </cell>
          <cell r="K809">
            <v>0.69099999999999995</v>
          </cell>
          <cell r="L809">
            <v>0.67800000000000005</v>
          </cell>
        </row>
        <row r="810">
          <cell r="F810" t="str">
            <v>Ded=250, C%=30/40, OOP Max=550</v>
          </cell>
          <cell r="G810">
            <v>0.70399999999999996</v>
          </cell>
          <cell r="H810">
            <v>0.72399999999999998</v>
          </cell>
          <cell r="I810">
            <v>0.70499999999999996</v>
          </cell>
          <cell r="J810">
            <v>0.68799999999999994</v>
          </cell>
          <cell r="K810">
            <v>0.67400000000000004</v>
          </cell>
          <cell r="L810">
            <v>0.66100000000000003</v>
          </cell>
        </row>
        <row r="811">
          <cell r="F811" t="str">
            <v>Ded=250, C%=30/40, OOP Max=700</v>
          </cell>
          <cell r="G811">
            <v>0.68899999999999995</v>
          </cell>
          <cell r="H811">
            <v>0.71099999999999997</v>
          </cell>
          <cell r="I811">
            <v>0.69299999999999995</v>
          </cell>
          <cell r="J811">
            <v>0.67600000000000005</v>
          </cell>
          <cell r="K811">
            <v>0.66200000000000003</v>
          </cell>
          <cell r="L811">
            <v>0.64900000000000002</v>
          </cell>
        </row>
        <row r="812">
          <cell r="F812" t="str">
            <v>Ded=250, C%=30/40, OOP Max=850</v>
          </cell>
          <cell r="G812">
            <v>0.67800000000000005</v>
          </cell>
          <cell r="H812">
            <v>0.70099999999999996</v>
          </cell>
          <cell r="I812">
            <v>0.68300000000000005</v>
          </cell>
          <cell r="J812">
            <v>0.66600000000000004</v>
          </cell>
          <cell r="K812">
            <v>0.65200000000000002</v>
          </cell>
          <cell r="L812">
            <v>0.63900000000000001</v>
          </cell>
        </row>
        <row r="813">
          <cell r="F813" t="str">
            <v>Ded=250, C%=30/40, OOP Max=1000</v>
          </cell>
          <cell r="G813">
            <v>0.66900000000000004</v>
          </cell>
          <cell r="H813">
            <v>0.69399999999999995</v>
          </cell>
          <cell r="I813">
            <v>0.67500000000000004</v>
          </cell>
          <cell r="J813">
            <v>0.65900000000000003</v>
          </cell>
          <cell r="K813">
            <v>0.64400000000000002</v>
          </cell>
          <cell r="L813">
            <v>0.63200000000000001</v>
          </cell>
        </row>
        <row r="814">
          <cell r="F814" t="str">
            <v>Ded=250, C%=30/40, OOP Max=1150</v>
          </cell>
          <cell r="G814">
            <v>0.66200000000000003</v>
          </cell>
          <cell r="H814">
            <v>0.68700000000000006</v>
          </cell>
          <cell r="I814">
            <v>0.66900000000000004</v>
          </cell>
          <cell r="J814">
            <v>0.65200000000000002</v>
          </cell>
          <cell r="K814">
            <v>0.63800000000000001</v>
          </cell>
          <cell r="L814">
            <v>0.625</v>
          </cell>
        </row>
        <row r="815">
          <cell r="F815" t="str">
            <v>Ded=250, C%=30/40, OOP Max=1450</v>
          </cell>
          <cell r="G815">
            <v>0.64900000000000002</v>
          </cell>
          <cell r="H815">
            <v>0.67700000000000005</v>
          </cell>
          <cell r="I815">
            <v>0.65800000000000003</v>
          </cell>
          <cell r="J815">
            <v>0.64200000000000002</v>
          </cell>
          <cell r="K815">
            <v>0.627</v>
          </cell>
          <cell r="L815">
            <v>0.61499999999999999</v>
          </cell>
        </row>
        <row r="816">
          <cell r="F816" t="str">
            <v>Ded=250, C%=30/40, OOP Max=1750</v>
          </cell>
          <cell r="G816">
            <v>0.64</v>
          </cell>
          <cell r="H816">
            <v>0.66900000000000004</v>
          </cell>
          <cell r="I816">
            <v>0.65</v>
          </cell>
          <cell r="J816">
            <v>0.63400000000000001</v>
          </cell>
          <cell r="K816">
            <v>0.61899999999999999</v>
          </cell>
          <cell r="L816">
            <v>0.60699999999999998</v>
          </cell>
        </row>
        <row r="817">
          <cell r="F817" t="str">
            <v>Ded=250, C%=30/40, OOP Max=2500</v>
          </cell>
          <cell r="G817">
            <v>0.623</v>
          </cell>
          <cell r="H817">
            <v>0.65500000000000003</v>
          </cell>
          <cell r="I817">
            <v>0.63700000000000001</v>
          </cell>
          <cell r="J817">
            <v>0.62</v>
          </cell>
          <cell r="K817">
            <v>0.60599999999999998</v>
          </cell>
          <cell r="L817">
            <v>0.59299999999999997</v>
          </cell>
        </row>
        <row r="818">
          <cell r="F818" t="str">
            <v>Ded=250, C%=30/40, OOP Max=3250</v>
          </cell>
          <cell r="G818">
            <v>0.61299999999999999</v>
          </cell>
          <cell r="H818">
            <v>0.64700000000000002</v>
          </cell>
          <cell r="I818">
            <v>0.629</v>
          </cell>
          <cell r="J818">
            <v>0.61199999999999999</v>
          </cell>
          <cell r="K818">
            <v>0.59799999999999998</v>
          </cell>
          <cell r="L818">
            <v>0.58499999999999996</v>
          </cell>
        </row>
        <row r="819">
          <cell r="F819" t="str">
            <v>Ded=250, C%=30/40, OOP Max=4750</v>
          </cell>
          <cell r="G819">
            <v>0.6</v>
          </cell>
          <cell r="H819">
            <v>0.63600000000000001</v>
          </cell>
          <cell r="I819">
            <v>0.61799999999999999</v>
          </cell>
          <cell r="J819">
            <v>0.60199999999999998</v>
          </cell>
          <cell r="K819">
            <v>0.58799999999999997</v>
          </cell>
          <cell r="L819">
            <v>0.57499999999999996</v>
          </cell>
        </row>
        <row r="820">
          <cell r="F820" t="str">
            <v>Ded=250, C%=30/40, OOP Max=6250</v>
          </cell>
          <cell r="G820">
            <v>0.59199999999999997</v>
          </cell>
          <cell r="H820">
            <v>0.63</v>
          </cell>
          <cell r="I820">
            <v>0.61199999999999999</v>
          </cell>
          <cell r="J820">
            <v>0.59499999999999997</v>
          </cell>
          <cell r="K820">
            <v>0.58099999999999996</v>
          </cell>
          <cell r="L820">
            <v>0.56799999999999995</v>
          </cell>
        </row>
        <row r="821">
          <cell r="F821" t="str">
            <v>Ded=250, C%=30/40, OOP Max=7750</v>
          </cell>
          <cell r="G821">
            <v>0.58599999999999997</v>
          </cell>
          <cell r="H821">
            <v>0.625</v>
          </cell>
          <cell r="I821">
            <v>0.60699999999999998</v>
          </cell>
          <cell r="J821">
            <v>0.59099999999999997</v>
          </cell>
          <cell r="K821">
            <v>0.57599999999999996</v>
          </cell>
          <cell r="L821">
            <v>0.56399999999999995</v>
          </cell>
        </row>
        <row r="822">
          <cell r="F822" t="str">
            <v>Ded=250, C%=30/40, OOP Max=9250</v>
          </cell>
          <cell r="G822">
            <v>0.58099999999999996</v>
          </cell>
          <cell r="H822">
            <v>0.621</v>
          </cell>
          <cell r="I822">
            <v>0.60299999999999998</v>
          </cell>
          <cell r="J822">
            <v>0.58699999999999997</v>
          </cell>
          <cell r="K822">
            <v>0.57299999999999995</v>
          </cell>
          <cell r="L822">
            <v>0.56000000000000005</v>
          </cell>
        </row>
        <row r="823">
          <cell r="F823" t="str">
            <v>Ded=250, C%=30/40, OOP Max=NA</v>
          </cell>
          <cell r="G823">
            <v>0.55200000000000005</v>
          </cell>
          <cell r="H823">
            <v>0.6</v>
          </cell>
          <cell r="I823">
            <v>0.58199999999999996</v>
          </cell>
          <cell r="J823">
            <v>0.56499999999999995</v>
          </cell>
          <cell r="K823">
            <v>0.55100000000000005</v>
          </cell>
          <cell r="L823">
            <v>0.53900000000000003</v>
          </cell>
        </row>
        <row r="824">
          <cell r="F824" t="str">
            <v>Ded=250, C%=30/50, OOP Max=400</v>
          </cell>
          <cell r="G824">
            <v>0.71699999999999997</v>
          </cell>
          <cell r="H824">
            <v>0.73499999999999999</v>
          </cell>
          <cell r="I824">
            <v>0.71699999999999997</v>
          </cell>
          <cell r="J824">
            <v>0.7</v>
          </cell>
          <cell r="K824">
            <v>0.68600000000000005</v>
          </cell>
          <cell r="L824">
            <v>0.67300000000000004</v>
          </cell>
        </row>
        <row r="825">
          <cell r="F825" t="str">
            <v>Ded=250, C%=30/50, OOP Max=550</v>
          </cell>
          <cell r="G825">
            <v>0.69799999999999995</v>
          </cell>
          <cell r="H825">
            <v>0.71799999999999997</v>
          </cell>
          <cell r="I825">
            <v>0.7</v>
          </cell>
          <cell r="J825">
            <v>0.68300000000000005</v>
          </cell>
          <cell r="K825">
            <v>0.66800000000000004</v>
          </cell>
          <cell r="L825">
            <v>0.65600000000000003</v>
          </cell>
        </row>
        <row r="826">
          <cell r="F826" t="str">
            <v>Ded=250, C%=30/50, OOP Max=700</v>
          </cell>
          <cell r="G826">
            <v>0.68400000000000005</v>
          </cell>
          <cell r="H826">
            <v>0.70599999999999996</v>
          </cell>
          <cell r="I826">
            <v>0.68700000000000006</v>
          </cell>
          <cell r="J826">
            <v>0.67100000000000004</v>
          </cell>
          <cell r="K826">
            <v>0.65600000000000003</v>
          </cell>
          <cell r="L826">
            <v>0.64300000000000002</v>
          </cell>
        </row>
        <row r="827">
          <cell r="F827" t="str">
            <v>Ded=250, C%=30/50, OOP Max=850</v>
          </cell>
          <cell r="G827">
            <v>0.67300000000000004</v>
          </cell>
          <cell r="H827">
            <v>0.69599999999999995</v>
          </cell>
          <cell r="I827">
            <v>0.67800000000000005</v>
          </cell>
          <cell r="J827">
            <v>0.66100000000000003</v>
          </cell>
          <cell r="K827">
            <v>0.64700000000000002</v>
          </cell>
          <cell r="L827">
            <v>0.63400000000000001</v>
          </cell>
        </row>
        <row r="828">
          <cell r="F828" t="str">
            <v>Ded=250, C%=30/50, OOP Max=1000</v>
          </cell>
          <cell r="G828">
            <v>0.66400000000000003</v>
          </cell>
          <cell r="H828">
            <v>0.68799999999999994</v>
          </cell>
          <cell r="I828">
            <v>0.67</v>
          </cell>
          <cell r="J828">
            <v>0.65300000000000002</v>
          </cell>
          <cell r="K828">
            <v>0.63900000000000001</v>
          </cell>
          <cell r="L828">
            <v>0.626</v>
          </cell>
        </row>
        <row r="829">
          <cell r="F829" t="str">
            <v>Ded=250, C%=30/50, OOP Max=1150</v>
          </cell>
          <cell r="G829">
            <v>0.65600000000000003</v>
          </cell>
          <cell r="H829">
            <v>0.68200000000000005</v>
          </cell>
          <cell r="I829">
            <v>0.66300000000000003</v>
          </cell>
          <cell r="J829">
            <v>0.64700000000000002</v>
          </cell>
          <cell r="K829">
            <v>0.63200000000000001</v>
          </cell>
          <cell r="L829">
            <v>0.62</v>
          </cell>
        </row>
        <row r="830">
          <cell r="F830" t="str">
            <v>Ded=250, C%=30/50, OOP Max=1450</v>
          </cell>
          <cell r="G830">
            <v>0.64400000000000002</v>
          </cell>
          <cell r="H830">
            <v>0.67100000000000004</v>
          </cell>
          <cell r="I830">
            <v>0.65300000000000002</v>
          </cell>
          <cell r="J830">
            <v>0.63600000000000001</v>
          </cell>
          <cell r="K830">
            <v>0.622</v>
          </cell>
          <cell r="L830">
            <v>0.60899999999999999</v>
          </cell>
        </row>
        <row r="831">
          <cell r="F831" t="str">
            <v>Ded=250, C%=30/50, OOP Max=1750</v>
          </cell>
          <cell r="G831">
            <v>0.63400000000000001</v>
          </cell>
          <cell r="H831">
            <v>0.66300000000000003</v>
          </cell>
          <cell r="I831">
            <v>0.64500000000000002</v>
          </cell>
          <cell r="J831">
            <v>0.628</v>
          </cell>
          <cell r="K831">
            <v>0.61399999999999999</v>
          </cell>
          <cell r="L831">
            <v>0.60099999999999998</v>
          </cell>
        </row>
        <row r="832">
          <cell r="F832" t="str">
            <v>Ded=250, C%=30/50, OOP Max=2500</v>
          </cell>
          <cell r="G832">
            <v>0.61799999999999999</v>
          </cell>
          <cell r="H832">
            <v>0.65</v>
          </cell>
          <cell r="I832">
            <v>0.63100000000000001</v>
          </cell>
          <cell r="J832">
            <v>0.61499999999999999</v>
          </cell>
          <cell r="K832">
            <v>0.60099999999999998</v>
          </cell>
          <cell r="L832">
            <v>0.58799999999999997</v>
          </cell>
        </row>
        <row r="833">
          <cell r="F833" t="str">
            <v>Ded=250, C%=30/50, OOP Max=3250</v>
          </cell>
          <cell r="G833">
            <v>0.60699999999999998</v>
          </cell>
          <cell r="H833">
            <v>0.64100000000000001</v>
          </cell>
          <cell r="I833">
            <v>0.623</v>
          </cell>
          <cell r="J833">
            <v>0.60699999999999998</v>
          </cell>
          <cell r="K833">
            <v>0.59199999999999997</v>
          </cell>
          <cell r="L833">
            <v>0.57999999999999996</v>
          </cell>
        </row>
        <row r="834">
          <cell r="F834" t="str">
            <v>Ded=250, C%=30/50, OOP Max=4750</v>
          </cell>
          <cell r="G834">
            <v>0.59399999999999997</v>
          </cell>
          <cell r="H834">
            <v>0.63100000000000001</v>
          </cell>
          <cell r="I834">
            <v>0.61299999999999999</v>
          </cell>
          <cell r="J834">
            <v>0.59599999999999997</v>
          </cell>
          <cell r="K834">
            <v>0.58199999999999996</v>
          </cell>
          <cell r="L834">
            <v>0.56999999999999995</v>
          </cell>
        </row>
        <row r="835">
          <cell r="F835" t="str">
            <v>Ded=250, C%=30/50, OOP Max=6250</v>
          </cell>
          <cell r="G835">
            <v>0.58599999999999997</v>
          </cell>
          <cell r="H835">
            <v>0.624</v>
          </cell>
          <cell r="I835">
            <v>0.60599999999999998</v>
          </cell>
          <cell r="J835">
            <v>0.59</v>
          </cell>
          <cell r="K835">
            <v>0.57599999999999996</v>
          </cell>
          <cell r="L835">
            <v>0.56299999999999994</v>
          </cell>
        </row>
        <row r="836">
          <cell r="F836" t="str">
            <v>Ded=250, C%=30/50, OOP Max=7750</v>
          </cell>
          <cell r="G836">
            <v>0.57999999999999996</v>
          </cell>
          <cell r="H836">
            <v>0.62</v>
          </cell>
          <cell r="I836">
            <v>0.60199999999999998</v>
          </cell>
          <cell r="J836">
            <v>0.58499999999999996</v>
          </cell>
          <cell r="K836">
            <v>0.57099999999999995</v>
          </cell>
          <cell r="L836">
            <v>0.55800000000000005</v>
          </cell>
        </row>
        <row r="837">
          <cell r="F837" t="str">
            <v>Ded=250, C%=30/50, OOP Max=9250</v>
          </cell>
          <cell r="G837">
            <v>0.57599999999999996</v>
          </cell>
          <cell r="H837">
            <v>0.61599999999999999</v>
          </cell>
          <cell r="I837">
            <v>0.59799999999999998</v>
          </cell>
          <cell r="J837">
            <v>0.58199999999999996</v>
          </cell>
          <cell r="K837">
            <v>0.56699999999999995</v>
          </cell>
          <cell r="L837">
            <v>0.55500000000000005</v>
          </cell>
        </row>
        <row r="838">
          <cell r="F838" t="str">
            <v>Ded=250, C%=30/50, OOP Max=NA</v>
          </cell>
          <cell r="G838">
            <v>0.54600000000000004</v>
          </cell>
          <cell r="H838">
            <v>0.59399999999999997</v>
          </cell>
          <cell r="I838">
            <v>0.57599999999999996</v>
          </cell>
          <cell r="J838">
            <v>0.56000000000000005</v>
          </cell>
          <cell r="K838">
            <v>0.54600000000000004</v>
          </cell>
          <cell r="L838">
            <v>0.53300000000000003</v>
          </cell>
        </row>
        <row r="839">
          <cell r="F839" t="str">
            <v>Ded=300, C%=0/10, OOP Max=NA</v>
          </cell>
          <cell r="G839">
            <v>0.84499999999999997</v>
          </cell>
          <cell r="H839">
            <v>0.81599999999999995</v>
          </cell>
          <cell r="I839">
            <v>0.79800000000000004</v>
          </cell>
          <cell r="J839">
            <v>0.78100000000000003</v>
          </cell>
          <cell r="K839">
            <v>0.76600000000000001</v>
          </cell>
          <cell r="L839">
            <v>0.753</v>
          </cell>
        </row>
        <row r="840">
          <cell r="F840" t="str">
            <v>Ded=300, C%=0/20, OOP Max=NA</v>
          </cell>
          <cell r="G840">
            <v>0.83799999999999997</v>
          </cell>
          <cell r="H840">
            <v>0.80900000000000005</v>
          </cell>
          <cell r="I840">
            <v>0.79100000000000004</v>
          </cell>
          <cell r="J840">
            <v>0.77400000000000002</v>
          </cell>
          <cell r="K840">
            <v>0.75900000000000001</v>
          </cell>
          <cell r="L840">
            <v>0.746</v>
          </cell>
        </row>
        <row r="841">
          <cell r="F841" t="str">
            <v>Ded=300, C%=0/30, OOP Max=NA</v>
          </cell>
          <cell r="G841">
            <v>0.83199999999999996</v>
          </cell>
          <cell r="H841">
            <v>0.80300000000000005</v>
          </cell>
          <cell r="I841">
            <v>0.78400000000000003</v>
          </cell>
          <cell r="J841">
            <v>0.76700000000000002</v>
          </cell>
          <cell r="K841">
            <v>0.753</v>
          </cell>
          <cell r="L841">
            <v>0.74</v>
          </cell>
        </row>
        <row r="842">
          <cell r="F842" t="str">
            <v>Ded=300, C%=0/40, OOP Max=NA</v>
          </cell>
          <cell r="G842">
            <v>0.82499999999999996</v>
          </cell>
          <cell r="H842">
            <v>0.79700000000000004</v>
          </cell>
          <cell r="I842">
            <v>0.77800000000000002</v>
          </cell>
          <cell r="J842">
            <v>0.76200000000000001</v>
          </cell>
          <cell r="K842">
            <v>0.747</v>
          </cell>
          <cell r="L842">
            <v>0.73399999999999999</v>
          </cell>
        </row>
        <row r="843">
          <cell r="F843" t="str">
            <v>Ded=300, C%=0/50, OOP Max=NA</v>
          </cell>
          <cell r="G843">
            <v>0.82</v>
          </cell>
          <cell r="H843">
            <v>0.79200000000000004</v>
          </cell>
          <cell r="I843">
            <v>0.77300000000000002</v>
          </cell>
          <cell r="J843">
            <v>0.75600000000000001</v>
          </cell>
          <cell r="K843">
            <v>0.74099999999999999</v>
          </cell>
          <cell r="L843">
            <v>0.72899999999999998</v>
          </cell>
        </row>
        <row r="844">
          <cell r="F844" t="str">
            <v>Ded=300, C%=10/20, OOP Max=350</v>
          </cell>
          <cell r="G844">
            <v>0.78</v>
          </cell>
          <cell r="H844">
            <v>0.77600000000000002</v>
          </cell>
          <cell r="I844">
            <v>0.75800000000000001</v>
          </cell>
          <cell r="J844">
            <v>0.74099999999999999</v>
          </cell>
          <cell r="K844">
            <v>0.72599999999999998</v>
          </cell>
          <cell r="L844">
            <v>0.71299999999999997</v>
          </cell>
        </row>
        <row r="845">
          <cell r="F845" t="str">
            <v>Ded=300, C%=10/20, OOP Max=400</v>
          </cell>
          <cell r="G845">
            <v>0.77300000000000002</v>
          </cell>
          <cell r="H845">
            <v>0.77100000000000002</v>
          </cell>
          <cell r="I845">
            <v>0.752</v>
          </cell>
          <cell r="J845">
            <v>0.73499999999999999</v>
          </cell>
          <cell r="K845">
            <v>0.72099999999999997</v>
          </cell>
          <cell r="L845">
            <v>0.70799999999999996</v>
          </cell>
        </row>
        <row r="846">
          <cell r="F846" t="str">
            <v>Ded=300, C%=10/20, OOP Max=450</v>
          </cell>
          <cell r="G846">
            <v>0.76900000000000002</v>
          </cell>
          <cell r="H846">
            <v>0.76600000000000001</v>
          </cell>
          <cell r="I846">
            <v>0.748</v>
          </cell>
          <cell r="J846">
            <v>0.73099999999999998</v>
          </cell>
          <cell r="K846">
            <v>0.71599999999999997</v>
          </cell>
          <cell r="L846">
            <v>0.70399999999999996</v>
          </cell>
        </row>
        <row r="847">
          <cell r="F847" t="str">
            <v>Ded=300, C%=10/20, OOP Max=500</v>
          </cell>
          <cell r="G847">
            <v>0.76500000000000001</v>
          </cell>
          <cell r="H847">
            <v>0.76300000000000001</v>
          </cell>
          <cell r="I847">
            <v>0.745</v>
          </cell>
          <cell r="J847">
            <v>0.72799999999999998</v>
          </cell>
          <cell r="K847">
            <v>0.71299999999999997</v>
          </cell>
          <cell r="L847">
            <v>0.7</v>
          </cell>
        </row>
        <row r="848">
          <cell r="F848" t="str">
            <v>Ded=300, C%=10/20, OOP Max=550</v>
          </cell>
          <cell r="G848">
            <v>0.76200000000000001</v>
          </cell>
          <cell r="H848">
            <v>0.76100000000000001</v>
          </cell>
          <cell r="I848">
            <v>0.74199999999999999</v>
          </cell>
          <cell r="J848">
            <v>0.72499999999999998</v>
          </cell>
          <cell r="K848">
            <v>0.71099999999999997</v>
          </cell>
          <cell r="L848">
            <v>0.69799999999999995</v>
          </cell>
        </row>
        <row r="849">
          <cell r="F849" t="str">
            <v>Ded=300, C%=10/20, OOP Max=600</v>
          </cell>
          <cell r="G849">
            <v>0.75900000000000001</v>
          </cell>
          <cell r="H849">
            <v>0.75800000000000001</v>
          </cell>
          <cell r="I849">
            <v>0.74</v>
          </cell>
          <cell r="J849">
            <v>0.72299999999999998</v>
          </cell>
          <cell r="K849">
            <v>0.70799999999999996</v>
          </cell>
          <cell r="L849">
            <v>0.69599999999999995</v>
          </cell>
        </row>
        <row r="850">
          <cell r="F850" t="str">
            <v>Ded=300, C%=10/20, OOP Max=700</v>
          </cell>
          <cell r="G850">
            <v>0.755</v>
          </cell>
          <cell r="H850">
            <v>0.755</v>
          </cell>
          <cell r="I850">
            <v>0.73599999999999999</v>
          </cell>
          <cell r="J850">
            <v>0.71899999999999997</v>
          </cell>
          <cell r="K850">
            <v>0.70499999999999996</v>
          </cell>
          <cell r="L850">
            <v>0.69199999999999995</v>
          </cell>
        </row>
        <row r="851">
          <cell r="F851" t="str">
            <v>Ded=300, C%=10/20, OOP Max=800</v>
          </cell>
          <cell r="G851">
            <v>0.752</v>
          </cell>
          <cell r="H851">
            <v>0.752</v>
          </cell>
          <cell r="I851">
            <v>0.73399999999999999</v>
          </cell>
          <cell r="J851">
            <v>0.71699999999999997</v>
          </cell>
          <cell r="K851">
            <v>0.70199999999999996</v>
          </cell>
          <cell r="L851">
            <v>0.69</v>
          </cell>
        </row>
        <row r="852">
          <cell r="F852" t="str">
            <v>Ded=300, C%=10/20, OOP Max=1050</v>
          </cell>
          <cell r="G852">
            <v>0.746</v>
          </cell>
          <cell r="H852">
            <v>0.748</v>
          </cell>
          <cell r="I852">
            <v>0.72899999999999998</v>
          </cell>
          <cell r="J852">
            <v>0.71199999999999997</v>
          </cell>
          <cell r="K852">
            <v>0.69799999999999995</v>
          </cell>
          <cell r="L852">
            <v>0.68500000000000005</v>
          </cell>
        </row>
        <row r="853">
          <cell r="F853" t="str">
            <v>Ded=300, C%=10/20, OOP Max=1300</v>
          </cell>
          <cell r="G853">
            <v>0.74199999999999999</v>
          </cell>
          <cell r="H853">
            <v>0.745</v>
          </cell>
          <cell r="I853">
            <v>0.72599999999999998</v>
          </cell>
          <cell r="J853">
            <v>0.70899999999999996</v>
          </cell>
          <cell r="K853">
            <v>0.69499999999999995</v>
          </cell>
          <cell r="L853">
            <v>0.68200000000000005</v>
          </cell>
        </row>
        <row r="854">
          <cell r="F854" t="str">
            <v>Ded=300, C%=10/20, OOP Max=1800</v>
          </cell>
          <cell r="G854">
            <v>0.73799999999999999</v>
          </cell>
          <cell r="H854">
            <v>0.74099999999999999</v>
          </cell>
          <cell r="I854">
            <v>0.72299999999999998</v>
          </cell>
          <cell r="J854">
            <v>0.70599999999999996</v>
          </cell>
          <cell r="K854">
            <v>0.69199999999999995</v>
          </cell>
          <cell r="L854">
            <v>0.67900000000000005</v>
          </cell>
        </row>
        <row r="855">
          <cell r="F855" t="str">
            <v>Ded=300, C%=10/20, OOP Max=2300</v>
          </cell>
          <cell r="G855">
            <v>0.73499999999999999</v>
          </cell>
          <cell r="H855">
            <v>0.73899999999999999</v>
          </cell>
          <cell r="I855">
            <v>0.72099999999999997</v>
          </cell>
          <cell r="J855">
            <v>0.70399999999999996</v>
          </cell>
          <cell r="K855">
            <v>0.68899999999999995</v>
          </cell>
          <cell r="L855">
            <v>0.67700000000000005</v>
          </cell>
        </row>
        <row r="856">
          <cell r="F856" t="str">
            <v>Ded=300, C%=10/20, OOP Max=2800</v>
          </cell>
          <cell r="G856">
            <v>0.73299999999999998</v>
          </cell>
          <cell r="H856">
            <v>0.73699999999999999</v>
          </cell>
          <cell r="I856">
            <v>0.71899999999999997</v>
          </cell>
          <cell r="J856">
            <v>0.70199999999999996</v>
          </cell>
          <cell r="K856">
            <v>0.68799999999999994</v>
          </cell>
          <cell r="L856">
            <v>0.67500000000000004</v>
          </cell>
        </row>
        <row r="857">
          <cell r="F857" t="str">
            <v>Ded=300, C%=10/20, OOP Max=3300</v>
          </cell>
          <cell r="G857">
            <v>0.73099999999999998</v>
          </cell>
          <cell r="H857">
            <v>0.73599999999999999</v>
          </cell>
          <cell r="I857">
            <v>0.71799999999999997</v>
          </cell>
          <cell r="J857">
            <v>0.70099999999999996</v>
          </cell>
          <cell r="K857">
            <v>0.68600000000000005</v>
          </cell>
          <cell r="L857">
            <v>0.67400000000000004</v>
          </cell>
        </row>
        <row r="858">
          <cell r="F858" t="str">
            <v>Ded=300, C%=10/20, OOP Max=NA</v>
          </cell>
          <cell r="G858">
            <v>0.72099999999999997</v>
          </cell>
          <cell r="H858">
            <v>0.72899999999999998</v>
          </cell>
          <cell r="I858">
            <v>0.71</v>
          </cell>
          <cell r="J858">
            <v>0.69399999999999995</v>
          </cell>
          <cell r="K858">
            <v>0.67900000000000005</v>
          </cell>
          <cell r="L858">
            <v>0.66600000000000004</v>
          </cell>
        </row>
        <row r="859">
          <cell r="F859" t="str">
            <v>Ded=300, C%=10/30, OOP Max=350</v>
          </cell>
          <cell r="G859">
            <v>0.77400000000000002</v>
          </cell>
          <cell r="H859">
            <v>0.77</v>
          </cell>
          <cell r="I859">
            <v>0.752</v>
          </cell>
          <cell r="J859">
            <v>0.73499999999999999</v>
          </cell>
          <cell r="K859">
            <v>0.72</v>
          </cell>
          <cell r="L859">
            <v>0.70699999999999996</v>
          </cell>
        </row>
        <row r="860">
          <cell r="F860" t="str">
            <v>Ded=300, C%=10/30, OOP Max=400</v>
          </cell>
          <cell r="G860">
            <v>0.76700000000000002</v>
          </cell>
          <cell r="H860">
            <v>0.76500000000000001</v>
          </cell>
          <cell r="I860">
            <v>0.746</v>
          </cell>
          <cell r="J860">
            <v>0.72899999999999998</v>
          </cell>
          <cell r="K860">
            <v>0.71399999999999997</v>
          </cell>
          <cell r="L860">
            <v>0.70199999999999996</v>
          </cell>
        </row>
        <row r="861">
          <cell r="F861" t="str">
            <v>Ded=300, C%=10/30, OOP Max=450</v>
          </cell>
          <cell r="G861">
            <v>0.76200000000000001</v>
          </cell>
          <cell r="H861">
            <v>0.76</v>
          </cell>
          <cell r="I861">
            <v>0.74199999999999999</v>
          </cell>
          <cell r="J861">
            <v>0.72499999999999998</v>
          </cell>
          <cell r="K861">
            <v>0.71</v>
          </cell>
          <cell r="L861">
            <v>0.69799999999999995</v>
          </cell>
        </row>
        <row r="862">
          <cell r="F862" t="str">
            <v>Ded=300, C%=10/30, OOP Max=500</v>
          </cell>
          <cell r="G862">
            <v>0.75900000000000001</v>
          </cell>
          <cell r="H862">
            <v>0.75700000000000001</v>
          </cell>
          <cell r="I862">
            <v>0.73899999999999999</v>
          </cell>
          <cell r="J862">
            <v>0.72199999999999998</v>
          </cell>
          <cell r="K862">
            <v>0.70699999999999996</v>
          </cell>
          <cell r="L862">
            <v>0.69399999999999995</v>
          </cell>
        </row>
        <row r="863">
          <cell r="F863" t="str">
            <v>Ded=300, C%=10/30, OOP Max=550</v>
          </cell>
          <cell r="G863">
            <v>0.75600000000000001</v>
          </cell>
          <cell r="H863">
            <v>0.755</v>
          </cell>
          <cell r="I863">
            <v>0.73599999999999999</v>
          </cell>
          <cell r="J863">
            <v>0.71899999999999997</v>
          </cell>
          <cell r="K863">
            <v>0.70499999999999996</v>
          </cell>
          <cell r="L863">
            <v>0.69199999999999995</v>
          </cell>
        </row>
        <row r="864">
          <cell r="F864" t="str">
            <v>Ded=300, C%=10/30, OOP Max=600</v>
          </cell>
          <cell r="G864">
            <v>0.753</v>
          </cell>
          <cell r="H864">
            <v>0.752</v>
          </cell>
          <cell r="I864">
            <v>0.73399999999999999</v>
          </cell>
          <cell r="J864">
            <v>0.71699999999999997</v>
          </cell>
          <cell r="K864">
            <v>0.70199999999999996</v>
          </cell>
          <cell r="L864">
            <v>0.69</v>
          </cell>
        </row>
        <row r="865">
          <cell r="F865" t="str">
            <v>Ded=300, C%=10/30, OOP Max=700</v>
          </cell>
          <cell r="G865">
            <v>0.749</v>
          </cell>
          <cell r="H865">
            <v>0.749</v>
          </cell>
          <cell r="I865">
            <v>0.73</v>
          </cell>
          <cell r="J865">
            <v>0.71299999999999997</v>
          </cell>
          <cell r="K865">
            <v>0.69899999999999995</v>
          </cell>
          <cell r="L865">
            <v>0.68600000000000005</v>
          </cell>
        </row>
        <row r="866">
          <cell r="F866" t="str">
            <v>Ded=300, C%=10/30, OOP Max=800</v>
          </cell>
          <cell r="G866">
            <v>0.745</v>
          </cell>
          <cell r="H866">
            <v>0.746</v>
          </cell>
          <cell r="I866">
            <v>0.72799999999999998</v>
          </cell>
          <cell r="J866">
            <v>0.71099999999999997</v>
          </cell>
          <cell r="K866">
            <v>0.69599999999999995</v>
          </cell>
          <cell r="L866">
            <v>0.68300000000000005</v>
          </cell>
        </row>
        <row r="867">
          <cell r="F867" t="str">
            <v>Ded=300, C%=10/30, OOP Max=1050</v>
          </cell>
          <cell r="G867">
            <v>0.74</v>
          </cell>
          <cell r="H867">
            <v>0.74199999999999999</v>
          </cell>
          <cell r="I867">
            <v>0.72299999999999998</v>
          </cell>
          <cell r="J867">
            <v>0.70599999999999996</v>
          </cell>
          <cell r="K867">
            <v>0.69199999999999995</v>
          </cell>
          <cell r="L867">
            <v>0.67900000000000005</v>
          </cell>
        </row>
        <row r="868">
          <cell r="F868" t="str">
            <v>Ded=300, C%=10/30, OOP Max=1300</v>
          </cell>
          <cell r="G868">
            <v>0.73599999999999999</v>
          </cell>
          <cell r="H868">
            <v>0.73899999999999999</v>
          </cell>
          <cell r="I868">
            <v>0.72</v>
          </cell>
          <cell r="J868">
            <v>0.70299999999999996</v>
          </cell>
          <cell r="K868">
            <v>0.68899999999999995</v>
          </cell>
          <cell r="L868">
            <v>0.67600000000000005</v>
          </cell>
        </row>
        <row r="869">
          <cell r="F869" t="str">
            <v>Ded=300, C%=10/30, OOP Max=1800</v>
          </cell>
          <cell r="G869">
            <v>0.73099999999999998</v>
          </cell>
          <cell r="H869">
            <v>0.73499999999999999</v>
          </cell>
          <cell r="I869">
            <v>0.71699999999999997</v>
          </cell>
          <cell r="J869">
            <v>0.7</v>
          </cell>
          <cell r="K869">
            <v>0.68500000000000005</v>
          </cell>
          <cell r="L869">
            <v>0.67300000000000004</v>
          </cell>
        </row>
        <row r="870">
          <cell r="F870" t="str">
            <v>Ded=300, C%=10/30, OOP Max=2300</v>
          </cell>
          <cell r="G870">
            <v>0.72899999999999998</v>
          </cell>
          <cell r="H870">
            <v>0.73299999999999998</v>
          </cell>
          <cell r="I870">
            <v>0.71399999999999997</v>
          </cell>
          <cell r="J870">
            <v>0.69799999999999995</v>
          </cell>
          <cell r="K870">
            <v>0.68300000000000005</v>
          </cell>
          <cell r="L870">
            <v>0.67100000000000004</v>
          </cell>
        </row>
        <row r="871">
          <cell r="F871" t="str">
            <v>Ded=300, C%=10/30, OOP Max=2800</v>
          </cell>
          <cell r="G871">
            <v>0.72699999999999998</v>
          </cell>
          <cell r="H871">
            <v>0.73099999999999998</v>
          </cell>
          <cell r="I871">
            <v>0.71299999999999997</v>
          </cell>
          <cell r="J871">
            <v>0.69599999999999995</v>
          </cell>
          <cell r="K871">
            <v>0.68200000000000005</v>
          </cell>
          <cell r="L871">
            <v>0.66900000000000004</v>
          </cell>
        </row>
        <row r="872">
          <cell r="F872" t="str">
            <v>Ded=300, C%=10/30, OOP Max=3300</v>
          </cell>
          <cell r="G872">
            <v>0.72499999999999998</v>
          </cell>
          <cell r="H872">
            <v>0.73</v>
          </cell>
          <cell r="I872">
            <v>0.71199999999999997</v>
          </cell>
          <cell r="J872">
            <v>0.69499999999999995</v>
          </cell>
          <cell r="K872">
            <v>0.68</v>
          </cell>
          <cell r="L872">
            <v>0.66800000000000004</v>
          </cell>
        </row>
        <row r="873">
          <cell r="F873" t="str">
            <v>Ded=300, C%=10/30, OOP Max=NA</v>
          </cell>
          <cell r="G873">
            <v>0.71499999999999997</v>
          </cell>
          <cell r="H873">
            <v>0.72299999999999998</v>
          </cell>
          <cell r="I873">
            <v>0.70399999999999996</v>
          </cell>
          <cell r="J873">
            <v>0.68799999999999994</v>
          </cell>
          <cell r="K873">
            <v>0.67300000000000004</v>
          </cell>
          <cell r="L873">
            <v>0.66</v>
          </cell>
        </row>
        <row r="874">
          <cell r="F874" t="str">
            <v>Ded=300, C%=10/40, OOP Max=350</v>
          </cell>
          <cell r="G874">
            <v>0.76800000000000002</v>
          </cell>
          <cell r="H874">
            <v>0.76500000000000001</v>
          </cell>
          <cell r="I874">
            <v>0.746</v>
          </cell>
          <cell r="J874">
            <v>0.72899999999999998</v>
          </cell>
          <cell r="K874">
            <v>0.71499999999999997</v>
          </cell>
          <cell r="L874">
            <v>0.70199999999999996</v>
          </cell>
        </row>
        <row r="875">
          <cell r="F875" t="str">
            <v>Ded=300, C%=10/40, OOP Max=400</v>
          </cell>
          <cell r="G875">
            <v>0.76200000000000001</v>
          </cell>
          <cell r="H875">
            <v>0.75900000000000001</v>
          </cell>
          <cell r="I875">
            <v>0.74</v>
          </cell>
          <cell r="J875">
            <v>0.72399999999999998</v>
          </cell>
          <cell r="K875">
            <v>0.70899999999999996</v>
          </cell>
          <cell r="L875">
            <v>0.69599999999999995</v>
          </cell>
        </row>
        <row r="876">
          <cell r="F876" t="str">
            <v>Ded=300, C%=10/40, OOP Max=450</v>
          </cell>
          <cell r="G876">
            <v>0.75700000000000001</v>
          </cell>
          <cell r="H876">
            <v>0.755</v>
          </cell>
          <cell r="I876">
            <v>0.73599999999999999</v>
          </cell>
          <cell r="J876">
            <v>0.71899999999999997</v>
          </cell>
          <cell r="K876">
            <v>0.70499999999999996</v>
          </cell>
          <cell r="L876">
            <v>0.69199999999999995</v>
          </cell>
        </row>
        <row r="877">
          <cell r="F877" t="str">
            <v>Ded=300, C%=10/40, OOP Max=500</v>
          </cell>
          <cell r="G877">
            <v>0.753</v>
          </cell>
          <cell r="H877">
            <v>0.752</v>
          </cell>
          <cell r="I877">
            <v>0.73299999999999998</v>
          </cell>
          <cell r="J877">
            <v>0.71599999999999997</v>
          </cell>
          <cell r="K877">
            <v>0.70199999999999996</v>
          </cell>
          <cell r="L877">
            <v>0.68899999999999995</v>
          </cell>
        </row>
        <row r="878">
          <cell r="F878" t="str">
            <v>Ded=300, C%=10/40, OOP Max=550</v>
          </cell>
          <cell r="G878">
            <v>0.75</v>
          </cell>
          <cell r="H878">
            <v>0.749</v>
          </cell>
          <cell r="I878">
            <v>0.73099999999999998</v>
          </cell>
          <cell r="J878">
            <v>0.71399999999999997</v>
          </cell>
          <cell r="K878">
            <v>0.69899999999999995</v>
          </cell>
          <cell r="L878">
            <v>0.68600000000000005</v>
          </cell>
        </row>
        <row r="879">
          <cell r="F879" t="str">
            <v>Ded=300, C%=10/40, OOP Max=600</v>
          </cell>
          <cell r="G879">
            <v>0.747</v>
          </cell>
          <cell r="H879">
            <v>0.747</v>
          </cell>
          <cell r="I879">
            <v>0.72799999999999998</v>
          </cell>
          <cell r="J879">
            <v>0.71199999999999997</v>
          </cell>
          <cell r="K879">
            <v>0.69699999999999995</v>
          </cell>
          <cell r="L879">
            <v>0.68400000000000005</v>
          </cell>
        </row>
        <row r="880">
          <cell r="F880" t="str">
            <v>Ded=300, C%=10/40, OOP Max=700</v>
          </cell>
          <cell r="G880">
            <v>0.74299999999999999</v>
          </cell>
          <cell r="H880">
            <v>0.74299999999999999</v>
          </cell>
          <cell r="I880">
            <v>0.72499999999999998</v>
          </cell>
          <cell r="J880">
            <v>0.70799999999999996</v>
          </cell>
          <cell r="K880">
            <v>0.69299999999999995</v>
          </cell>
          <cell r="L880">
            <v>0.68100000000000005</v>
          </cell>
        </row>
        <row r="881">
          <cell r="F881" t="str">
            <v>Ded=300, C%=10/40, OOP Max=800</v>
          </cell>
          <cell r="G881">
            <v>0.74</v>
          </cell>
          <cell r="H881">
            <v>0.74099999999999999</v>
          </cell>
          <cell r="I881">
            <v>0.72199999999999998</v>
          </cell>
          <cell r="J881">
            <v>0.70499999999999996</v>
          </cell>
          <cell r="K881">
            <v>0.69099999999999995</v>
          </cell>
          <cell r="L881">
            <v>0.67800000000000005</v>
          </cell>
        </row>
        <row r="882">
          <cell r="F882" t="str">
            <v>Ded=300, C%=10/40, OOP Max=1050</v>
          </cell>
          <cell r="G882">
            <v>0.73399999999999999</v>
          </cell>
          <cell r="H882">
            <v>0.73599999999999999</v>
          </cell>
          <cell r="I882">
            <v>0.71799999999999997</v>
          </cell>
          <cell r="J882">
            <v>0.70099999999999996</v>
          </cell>
          <cell r="K882">
            <v>0.68600000000000005</v>
          </cell>
          <cell r="L882">
            <v>0.67400000000000004</v>
          </cell>
        </row>
        <row r="883">
          <cell r="F883" t="str">
            <v>Ded=300, C%=10/40, OOP Max=1300</v>
          </cell>
          <cell r="G883">
            <v>0.73</v>
          </cell>
          <cell r="H883">
            <v>0.73299999999999998</v>
          </cell>
          <cell r="I883">
            <v>0.71499999999999997</v>
          </cell>
          <cell r="J883">
            <v>0.69799999999999995</v>
          </cell>
          <cell r="K883">
            <v>0.68400000000000005</v>
          </cell>
          <cell r="L883">
            <v>0.67100000000000004</v>
          </cell>
        </row>
        <row r="884">
          <cell r="F884" t="str">
            <v>Ded=300, C%=10/40, OOP Max=1800</v>
          </cell>
          <cell r="G884">
            <v>0.72599999999999998</v>
          </cell>
          <cell r="H884">
            <v>0.73</v>
          </cell>
          <cell r="I884">
            <v>0.71099999999999997</v>
          </cell>
          <cell r="J884">
            <v>0.69499999999999995</v>
          </cell>
          <cell r="K884">
            <v>0.68</v>
          </cell>
          <cell r="L884">
            <v>0.66700000000000004</v>
          </cell>
        </row>
        <row r="885">
          <cell r="F885" t="str">
            <v>Ded=300, C%=10/40, OOP Max=2300</v>
          </cell>
          <cell r="G885">
            <v>0.72299999999999998</v>
          </cell>
          <cell r="H885">
            <v>0.72799999999999998</v>
          </cell>
          <cell r="I885">
            <v>0.70899999999999996</v>
          </cell>
          <cell r="J885">
            <v>0.69199999999999995</v>
          </cell>
          <cell r="K885">
            <v>0.67800000000000005</v>
          </cell>
          <cell r="L885">
            <v>0.66500000000000004</v>
          </cell>
        </row>
        <row r="886">
          <cell r="F886" t="str">
            <v>Ded=300, C%=10/40, OOP Max=2800</v>
          </cell>
          <cell r="G886">
            <v>0.72099999999999997</v>
          </cell>
          <cell r="H886">
            <v>0.72599999999999998</v>
          </cell>
          <cell r="I886">
            <v>0.70699999999999996</v>
          </cell>
          <cell r="J886">
            <v>0.69099999999999995</v>
          </cell>
          <cell r="K886">
            <v>0.67600000000000005</v>
          </cell>
          <cell r="L886">
            <v>0.66300000000000003</v>
          </cell>
        </row>
        <row r="887">
          <cell r="F887" t="str">
            <v>Ded=300, C%=10/40, OOP Max=3300</v>
          </cell>
          <cell r="G887">
            <v>0.71899999999999997</v>
          </cell>
          <cell r="H887">
            <v>0.72499999999999998</v>
          </cell>
          <cell r="I887">
            <v>0.70599999999999996</v>
          </cell>
          <cell r="J887">
            <v>0.68899999999999995</v>
          </cell>
          <cell r="K887">
            <v>0.67500000000000004</v>
          </cell>
          <cell r="L887">
            <v>0.66200000000000003</v>
          </cell>
        </row>
        <row r="888">
          <cell r="F888" t="str">
            <v>Ded=300, C%=10/40, OOP Max=NA</v>
          </cell>
          <cell r="G888">
            <v>0.70899999999999996</v>
          </cell>
          <cell r="H888">
            <v>0.71699999999999997</v>
          </cell>
          <cell r="I888">
            <v>0.69899999999999995</v>
          </cell>
          <cell r="J888">
            <v>0.68200000000000005</v>
          </cell>
          <cell r="K888">
            <v>0.66800000000000004</v>
          </cell>
          <cell r="L888">
            <v>0.65500000000000003</v>
          </cell>
        </row>
        <row r="889">
          <cell r="F889" t="str">
            <v>Ded=300, C%=10/50, OOP Max=350</v>
          </cell>
          <cell r="G889">
            <v>0.76300000000000001</v>
          </cell>
          <cell r="H889">
            <v>0.75900000000000001</v>
          </cell>
          <cell r="I889">
            <v>0.74099999999999999</v>
          </cell>
          <cell r="J889">
            <v>0.72399999999999998</v>
          </cell>
          <cell r="K889">
            <v>0.70899999999999996</v>
          </cell>
          <cell r="L889">
            <v>0.69699999999999995</v>
          </cell>
        </row>
        <row r="890">
          <cell r="F890" t="str">
            <v>Ded=300, C%=10/50, OOP Max=400</v>
          </cell>
          <cell r="G890">
            <v>0.75600000000000001</v>
          </cell>
          <cell r="H890">
            <v>0.754</v>
          </cell>
          <cell r="I890">
            <v>0.73499999999999999</v>
          </cell>
          <cell r="J890">
            <v>0.71799999999999997</v>
          </cell>
          <cell r="K890">
            <v>0.70399999999999996</v>
          </cell>
          <cell r="L890">
            <v>0.69099999999999995</v>
          </cell>
        </row>
        <row r="891">
          <cell r="F891" t="str">
            <v>Ded=300, C%=10/50, OOP Max=450</v>
          </cell>
          <cell r="G891">
            <v>0.751</v>
          </cell>
          <cell r="H891">
            <v>0.75</v>
          </cell>
          <cell r="I891">
            <v>0.73099999999999998</v>
          </cell>
          <cell r="J891">
            <v>0.71399999999999997</v>
          </cell>
          <cell r="K891">
            <v>0.7</v>
          </cell>
          <cell r="L891">
            <v>0.68700000000000006</v>
          </cell>
        </row>
        <row r="892">
          <cell r="F892" t="str">
            <v>Ded=300, C%=10/50, OOP Max=500</v>
          </cell>
          <cell r="G892">
            <v>0.748</v>
          </cell>
          <cell r="H892">
            <v>0.746</v>
          </cell>
          <cell r="I892">
            <v>0.72799999999999998</v>
          </cell>
          <cell r="J892">
            <v>0.71099999999999997</v>
          </cell>
          <cell r="K892">
            <v>0.69599999999999995</v>
          </cell>
          <cell r="L892">
            <v>0.68400000000000005</v>
          </cell>
        </row>
        <row r="893">
          <cell r="F893" t="str">
            <v>Ded=300, C%=10/50, OOP Max=550</v>
          </cell>
          <cell r="G893">
            <v>0.745</v>
          </cell>
          <cell r="H893">
            <v>0.74399999999999999</v>
          </cell>
          <cell r="I893">
            <v>0.72499999999999998</v>
          </cell>
          <cell r="J893">
            <v>0.70799999999999996</v>
          </cell>
          <cell r="K893">
            <v>0.69399999999999995</v>
          </cell>
          <cell r="L893">
            <v>0.68100000000000005</v>
          </cell>
        </row>
        <row r="894">
          <cell r="F894" t="str">
            <v>Ded=300, C%=10/50, OOP Max=600</v>
          </cell>
          <cell r="G894">
            <v>0.74199999999999999</v>
          </cell>
          <cell r="H894">
            <v>0.74199999999999999</v>
          </cell>
          <cell r="I894">
            <v>0.72299999999999998</v>
          </cell>
          <cell r="J894">
            <v>0.70599999999999996</v>
          </cell>
          <cell r="K894">
            <v>0.69199999999999995</v>
          </cell>
          <cell r="L894">
            <v>0.67900000000000005</v>
          </cell>
        </row>
        <row r="895">
          <cell r="F895" t="str">
            <v>Ded=300, C%=10/50, OOP Max=700</v>
          </cell>
          <cell r="G895">
            <v>0.73799999999999999</v>
          </cell>
          <cell r="H895">
            <v>0.73799999999999999</v>
          </cell>
          <cell r="I895">
            <v>0.71899999999999997</v>
          </cell>
          <cell r="J895">
            <v>0.70299999999999996</v>
          </cell>
          <cell r="K895">
            <v>0.68799999999999994</v>
          </cell>
          <cell r="L895">
            <v>0.67500000000000004</v>
          </cell>
        </row>
        <row r="896">
          <cell r="F896" t="str">
            <v>Ded=300, C%=10/50, OOP Max=800</v>
          </cell>
          <cell r="G896">
            <v>0.73399999999999999</v>
          </cell>
          <cell r="H896">
            <v>0.73499999999999999</v>
          </cell>
          <cell r="I896">
            <v>0.71699999999999997</v>
          </cell>
          <cell r="J896">
            <v>0.7</v>
          </cell>
          <cell r="K896">
            <v>0.68500000000000005</v>
          </cell>
          <cell r="L896">
            <v>0.67300000000000004</v>
          </cell>
        </row>
        <row r="897">
          <cell r="F897" t="str">
            <v>Ded=300, C%=10/50, OOP Max=1050</v>
          </cell>
          <cell r="G897">
            <v>0.72899999999999998</v>
          </cell>
          <cell r="H897">
            <v>0.73099999999999998</v>
          </cell>
          <cell r="I897">
            <v>0.71199999999999997</v>
          </cell>
          <cell r="J897">
            <v>0.69499999999999995</v>
          </cell>
          <cell r="K897">
            <v>0.68100000000000005</v>
          </cell>
          <cell r="L897">
            <v>0.66800000000000004</v>
          </cell>
        </row>
        <row r="898">
          <cell r="F898" t="str">
            <v>Ded=300, C%=10/50, OOP Max=1300</v>
          </cell>
          <cell r="G898">
            <v>0.72499999999999998</v>
          </cell>
          <cell r="H898">
            <v>0.72799999999999998</v>
          </cell>
          <cell r="I898">
            <v>0.70899999999999996</v>
          </cell>
          <cell r="J898">
            <v>0.69299999999999995</v>
          </cell>
          <cell r="K898">
            <v>0.67800000000000005</v>
          </cell>
          <cell r="L898">
            <v>0.66500000000000004</v>
          </cell>
        </row>
        <row r="899">
          <cell r="F899" t="str">
            <v>Ded=300, C%=10/50, OOP Max=1800</v>
          </cell>
          <cell r="G899">
            <v>0.72</v>
          </cell>
          <cell r="H899">
            <v>0.72399999999999998</v>
          </cell>
          <cell r="I899">
            <v>0.70599999999999996</v>
          </cell>
          <cell r="J899">
            <v>0.68899999999999995</v>
          </cell>
          <cell r="K899">
            <v>0.67500000000000004</v>
          </cell>
          <cell r="L899">
            <v>0.66200000000000003</v>
          </cell>
        </row>
        <row r="900">
          <cell r="F900" t="str">
            <v>Ded=300, C%=10/50, OOP Max=2300</v>
          </cell>
          <cell r="G900">
            <v>0.71799999999999997</v>
          </cell>
          <cell r="H900">
            <v>0.72199999999999998</v>
          </cell>
          <cell r="I900">
            <v>0.70399999999999996</v>
          </cell>
          <cell r="J900">
            <v>0.68700000000000006</v>
          </cell>
          <cell r="K900">
            <v>0.67200000000000004</v>
          </cell>
          <cell r="L900">
            <v>0.66</v>
          </cell>
        </row>
        <row r="901">
          <cell r="F901" t="str">
            <v>Ded=300, C%=10/50, OOP Max=2800</v>
          </cell>
          <cell r="G901">
            <v>0.71599999999999997</v>
          </cell>
          <cell r="H901">
            <v>0.72099999999999997</v>
          </cell>
          <cell r="I901">
            <v>0.70199999999999996</v>
          </cell>
          <cell r="J901">
            <v>0.68500000000000005</v>
          </cell>
          <cell r="K901">
            <v>0.67100000000000004</v>
          </cell>
          <cell r="L901">
            <v>0.65800000000000003</v>
          </cell>
        </row>
        <row r="902">
          <cell r="F902" t="str">
            <v>Ded=300, C%=10/50, OOP Max=3300</v>
          </cell>
          <cell r="G902">
            <v>0.71399999999999997</v>
          </cell>
          <cell r="H902">
            <v>0.71899999999999997</v>
          </cell>
          <cell r="I902">
            <v>0.70099999999999996</v>
          </cell>
          <cell r="J902">
            <v>0.68400000000000005</v>
          </cell>
          <cell r="K902">
            <v>0.67</v>
          </cell>
          <cell r="L902">
            <v>0.65700000000000003</v>
          </cell>
        </row>
        <row r="903">
          <cell r="F903" t="str">
            <v>Ded=300, C%=10/50, OOP Max=NA</v>
          </cell>
          <cell r="G903">
            <v>0.70399999999999996</v>
          </cell>
          <cell r="H903">
            <v>0.71199999999999997</v>
          </cell>
          <cell r="I903">
            <v>0.69299999999999995</v>
          </cell>
          <cell r="J903">
            <v>0.67700000000000005</v>
          </cell>
          <cell r="K903">
            <v>0.66200000000000003</v>
          </cell>
          <cell r="L903">
            <v>0.65</v>
          </cell>
        </row>
        <row r="904">
          <cell r="F904" t="str">
            <v>Ded=300, C%=20/30, OOP Max=400</v>
          </cell>
          <cell r="G904">
            <v>0.74199999999999999</v>
          </cell>
          <cell r="H904">
            <v>0.751</v>
          </cell>
          <cell r="I904">
            <v>0.73299999999999998</v>
          </cell>
          <cell r="J904">
            <v>0.71599999999999997</v>
          </cell>
          <cell r="K904">
            <v>0.70099999999999996</v>
          </cell>
          <cell r="L904">
            <v>0.68899999999999995</v>
          </cell>
        </row>
        <row r="905">
          <cell r="F905" t="str">
            <v>Ded=300, C%=20/30, OOP Max=500</v>
          </cell>
          <cell r="G905">
            <v>0.72899999999999998</v>
          </cell>
          <cell r="H905">
            <v>0.74</v>
          </cell>
          <cell r="I905">
            <v>0.72199999999999998</v>
          </cell>
          <cell r="J905">
            <v>0.70499999999999996</v>
          </cell>
          <cell r="K905">
            <v>0.69</v>
          </cell>
          <cell r="L905">
            <v>0.67700000000000005</v>
          </cell>
        </row>
        <row r="906">
          <cell r="F906" t="str">
            <v>Ded=300, C%=20/30, OOP Max=600</v>
          </cell>
          <cell r="G906">
            <v>0.72</v>
          </cell>
          <cell r="H906">
            <v>0.73199999999999998</v>
          </cell>
          <cell r="I906">
            <v>0.71299999999999997</v>
          </cell>
          <cell r="J906">
            <v>0.69699999999999995</v>
          </cell>
          <cell r="K906">
            <v>0.68200000000000005</v>
          </cell>
          <cell r="L906">
            <v>0.66900000000000004</v>
          </cell>
        </row>
        <row r="907">
          <cell r="F907" t="str">
            <v>Ded=300, C%=20/30, OOP Max=700</v>
          </cell>
          <cell r="G907">
            <v>0.71199999999999997</v>
          </cell>
          <cell r="H907">
            <v>0.72599999999999998</v>
          </cell>
          <cell r="I907">
            <v>0.70699999999999996</v>
          </cell>
          <cell r="J907">
            <v>0.69</v>
          </cell>
          <cell r="K907">
            <v>0.67600000000000005</v>
          </cell>
          <cell r="L907">
            <v>0.66300000000000003</v>
          </cell>
        </row>
        <row r="908">
          <cell r="F908" t="str">
            <v>Ded=300, C%=20/30, OOP Max=800</v>
          </cell>
          <cell r="G908">
            <v>0.70599999999999996</v>
          </cell>
          <cell r="H908">
            <v>0.72</v>
          </cell>
          <cell r="I908">
            <v>0.70199999999999996</v>
          </cell>
          <cell r="J908">
            <v>0.68500000000000005</v>
          </cell>
          <cell r="K908">
            <v>0.67100000000000004</v>
          </cell>
          <cell r="L908">
            <v>0.65800000000000003</v>
          </cell>
        </row>
        <row r="909">
          <cell r="F909" t="str">
            <v>Ded=300, C%=20/30, OOP Max=900</v>
          </cell>
          <cell r="G909">
            <v>0.70099999999999996</v>
          </cell>
          <cell r="H909">
            <v>0.71599999999999997</v>
          </cell>
          <cell r="I909">
            <v>0.69799999999999995</v>
          </cell>
          <cell r="J909">
            <v>0.68100000000000005</v>
          </cell>
          <cell r="K909">
            <v>0.66600000000000004</v>
          </cell>
          <cell r="L909">
            <v>0.65400000000000003</v>
          </cell>
        </row>
        <row r="910">
          <cell r="F910" t="str">
            <v>Ded=300, C%=20/30, OOP Max=1100</v>
          </cell>
          <cell r="G910">
            <v>0.69299999999999995</v>
          </cell>
          <cell r="H910">
            <v>0.70899999999999996</v>
          </cell>
          <cell r="I910">
            <v>0.69099999999999995</v>
          </cell>
          <cell r="J910">
            <v>0.67400000000000004</v>
          </cell>
          <cell r="K910">
            <v>0.65900000000000003</v>
          </cell>
          <cell r="L910">
            <v>0.64700000000000002</v>
          </cell>
        </row>
        <row r="911">
          <cell r="F911" t="str">
            <v>Ded=300, C%=20/30, OOP Max=1300</v>
          </cell>
          <cell r="G911">
            <v>0.68700000000000006</v>
          </cell>
          <cell r="H911">
            <v>0.70399999999999996</v>
          </cell>
          <cell r="I911">
            <v>0.68500000000000005</v>
          </cell>
          <cell r="J911">
            <v>0.66900000000000004</v>
          </cell>
          <cell r="K911">
            <v>0.65400000000000003</v>
          </cell>
          <cell r="L911">
            <v>0.64100000000000001</v>
          </cell>
        </row>
        <row r="912">
          <cell r="F912" t="str">
            <v>Ded=300, C%=20/30, OOP Max=1800</v>
          </cell>
          <cell r="G912">
            <v>0.67500000000000004</v>
          </cell>
          <cell r="H912">
            <v>0.69499999999999995</v>
          </cell>
          <cell r="I912">
            <v>0.67600000000000005</v>
          </cell>
          <cell r="J912">
            <v>0.66</v>
          </cell>
          <cell r="K912">
            <v>0.64500000000000002</v>
          </cell>
          <cell r="L912">
            <v>0.63300000000000001</v>
          </cell>
        </row>
        <row r="913">
          <cell r="F913" t="str">
            <v>Ded=300, C%=20/30, OOP Max=2300</v>
          </cell>
          <cell r="G913">
            <v>0.66800000000000004</v>
          </cell>
          <cell r="H913">
            <v>0.68899999999999995</v>
          </cell>
          <cell r="I913">
            <v>0.67100000000000004</v>
          </cell>
          <cell r="J913">
            <v>0.65400000000000003</v>
          </cell>
          <cell r="K913">
            <v>0.64</v>
          </cell>
          <cell r="L913">
            <v>0.627</v>
          </cell>
        </row>
        <row r="914">
          <cell r="F914" t="str">
            <v>Ded=300, C%=20/30, OOP Max=3300</v>
          </cell>
          <cell r="G914">
            <v>0.66</v>
          </cell>
          <cell r="H914">
            <v>0.68200000000000005</v>
          </cell>
          <cell r="I914">
            <v>0.66400000000000003</v>
          </cell>
          <cell r="J914">
            <v>0.64700000000000002</v>
          </cell>
          <cell r="K914">
            <v>0.63300000000000001</v>
          </cell>
          <cell r="L914">
            <v>0.62</v>
          </cell>
        </row>
        <row r="915">
          <cell r="F915" t="str">
            <v>Ded=300, C%=20/30, OOP Max=4300</v>
          </cell>
          <cell r="G915">
            <v>0.65400000000000003</v>
          </cell>
          <cell r="H915">
            <v>0.67800000000000005</v>
          </cell>
          <cell r="I915">
            <v>0.65900000000000003</v>
          </cell>
          <cell r="J915">
            <v>0.64300000000000002</v>
          </cell>
          <cell r="K915">
            <v>0.629</v>
          </cell>
          <cell r="L915">
            <v>0.61599999999999999</v>
          </cell>
        </row>
        <row r="916">
          <cell r="F916" t="str">
            <v>Ded=300, C%=20/30, OOP Max=5300</v>
          </cell>
          <cell r="G916">
            <v>0.65</v>
          </cell>
          <cell r="H916">
            <v>0.67500000000000004</v>
          </cell>
          <cell r="I916">
            <v>0.65600000000000003</v>
          </cell>
          <cell r="J916">
            <v>0.64</v>
          </cell>
          <cell r="K916">
            <v>0.625</v>
          </cell>
          <cell r="L916">
            <v>0.61299999999999999</v>
          </cell>
        </row>
        <row r="917">
          <cell r="F917" t="str">
            <v>Ded=300, C%=20/30, OOP Max=6300</v>
          </cell>
          <cell r="G917">
            <v>0.64700000000000002</v>
          </cell>
          <cell r="H917">
            <v>0.67200000000000004</v>
          </cell>
          <cell r="I917">
            <v>0.65400000000000003</v>
          </cell>
          <cell r="J917">
            <v>0.63700000000000001</v>
          </cell>
          <cell r="K917">
            <v>0.623</v>
          </cell>
          <cell r="L917">
            <v>0.61</v>
          </cell>
        </row>
        <row r="918">
          <cell r="F918" t="str">
            <v>Ded=300, C%=20/30, OOP Max=NA</v>
          </cell>
          <cell r="G918">
            <v>0.627</v>
          </cell>
          <cell r="H918">
            <v>0.65700000000000003</v>
          </cell>
          <cell r="I918">
            <v>0.63900000000000001</v>
          </cell>
          <cell r="J918">
            <v>0.623</v>
          </cell>
          <cell r="K918">
            <v>0.60899999999999999</v>
          </cell>
          <cell r="L918">
            <v>0.59599999999999997</v>
          </cell>
        </row>
        <row r="919">
          <cell r="F919" t="str">
            <v>Ded=300, C%=20/40, OOP Max=400</v>
          </cell>
          <cell r="G919">
            <v>0.73599999999999999</v>
          </cell>
          <cell r="H919">
            <v>0.746</v>
          </cell>
          <cell r="I919">
            <v>0.72699999999999998</v>
          </cell>
          <cell r="J919">
            <v>0.71099999999999997</v>
          </cell>
          <cell r="K919">
            <v>0.69599999999999995</v>
          </cell>
          <cell r="L919">
            <v>0.68300000000000005</v>
          </cell>
        </row>
        <row r="920">
          <cell r="F920" t="str">
            <v>Ded=300, C%=20/40, OOP Max=500</v>
          </cell>
          <cell r="G920">
            <v>0.72399999999999998</v>
          </cell>
          <cell r="H920">
            <v>0.73499999999999999</v>
          </cell>
          <cell r="I920">
            <v>0.71599999999999997</v>
          </cell>
          <cell r="J920">
            <v>0.69899999999999995</v>
          </cell>
          <cell r="K920">
            <v>0.68500000000000005</v>
          </cell>
          <cell r="L920">
            <v>0.67200000000000004</v>
          </cell>
        </row>
        <row r="921">
          <cell r="F921" t="str">
            <v>Ded=300, C%=20/40, OOP Max=600</v>
          </cell>
          <cell r="G921">
            <v>0.71399999999999997</v>
          </cell>
          <cell r="H921">
            <v>0.72599999999999998</v>
          </cell>
          <cell r="I921">
            <v>0.70799999999999996</v>
          </cell>
          <cell r="J921">
            <v>0.69099999999999995</v>
          </cell>
          <cell r="K921">
            <v>0.67700000000000005</v>
          </cell>
          <cell r="L921">
            <v>0.66400000000000003</v>
          </cell>
        </row>
        <row r="922">
          <cell r="F922" t="str">
            <v>Ded=300, C%=20/40, OOP Max=700</v>
          </cell>
          <cell r="G922">
            <v>0.70699999999999996</v>
          </cell>
          <cell r="H922">
            <v>0.72</v>
          </cell>
          <cell r="I922">
            <v>0.70199999999999996</v>
          </cell>
          <cell r="J922">
            <v>0.68500000000000005</v>
          </cell>
          <cell r="K922">
            <v>0.67</v>
          </cell>
          <cell r="L922">
            <v>0.65800000000000003</v>
          </cell>
        </row>
        <row r="923">
          <cell r="F923" t="str">
            <v>Ded=300, C%=20/40, OOP Max=800</v>
          </cell>
          <cell r="G923">
            <v>0.70099999999999996</v>
          </cell>
          <cell r="H923">
            <v>0.71499999999999997</v>
          </cell>
          <cell r="I923">
            <v>0.69599999999999995</v>
          </cell>
          <cell r="J923">
            <v>0.68</v>
          </cell>
          <cell r="K923">
            <v>0.66500000000000004</v>
          </cell>
          <cell r="L923">
            <v>0.65300000000000002</v>
          </cell>
        </row>
        <row r="924">
          <cell r="F924" t="str">
            <v>Ded=300, C%=20/40, OOP Max=900</v>
          </cell>
          <cell r="G924">
            <v>0.69599999999999995</v>
          </cell>
          <cell r="H924">
            <v>0.71099999999999997</v>
          </cell>
          <cell r="I924">
            <v>0.69199999999999995</v>
          </cell>
          <cell r="J924">
            <v>0.67500000000000004</v>
          </cell>
          <cell r="K924">
            <v>0.66100000000000003</v>
          </cell>
          <cell r="L924">
            <v>0.64800000000000002</v>
          </cell>
        </row>
        <row r="925">
          <cell r="F925" t="str">
            <v>Ded=300, C%=20/40, OOP Max=1100</v>
          </cell>
          <cell r="G925">
            <v>0.68799999999999994</v>
          </cell>
          <cell r="H925">
            <v>0.70399999999999996</v>
          </cell>
          <cell r="I925">
            <v>0.68500000000000005</v>
          </cell>
          <cell r="J925">
            <v>0.66800000000000004</v>
          </cell>
          <cell r="K925">
            <v>0.65400000000000003</v>
          </cell>
          <cell r="L925">
            <v>0.64100000000000001</v>
          </cell>
        </row>
        <row r="926">
          <cell r="F926" t="str">
            <v>Ded=300, C%=20/40, OOP Max=1300</v>
          </cell>
          <cell r="G926">
            <v>0.68100000000000005</v>
          </cell>
          <cell r="H926">
            <v>0.69799999999999995</v>
          </cell>
          <cell r="I926">
            <v>0.68</v>
          </cell>
          <cell r="J926">
            <v>0.66300000000000003</v>
          </cell>
          <cell r="K926">
            <v>0.64900000000000002</v>
          </cell>
          <cell r="L926">
            <v>0.63600000000000001</v>
          </cell>
        </row>
        <row r="927">
          <cell r="F927" t="str">
            <v>Ded=300, C%=20/40, OOP Max=1800</v>
          </cell>
          <cell r="G927">
            <v>0.67</v>
          </cell>
          <cell r="H927">
            <v>0.68899999999999995</v>
          </cell>
          <cell r="I927">
            <v>0.67100000000000004</v>
          </cell>
          <cell r="J927">
            <v>0.65400000000000003</v>
          </cell>
          <cell r="K927">
            <v>0.64</v>
          </cell>
          <cell r="L927">
            <v>0.627</v>
          </cell>
        </row>
        <row r="928">
          <cell r="F928" t="str">
            <v>Ded=300, C%=20/40, OOP Max=2300</v>
          </cell>
          <cell r="G928">
            <v>0.66300000000000003</v>
          </cell>
          <cell r="H928">
            <v>0.68400000000000005</v>
          </cell>
          <cell r="I928">
            <v>0.66500000000000004</v>
          </cell>
          <cell r="J928">
            <v>0.64900000000000002</v>
          </cell>
          <cell r="K928">
            <v>0.63400000000000001</v>
          </cell>
          <cell r="L928">
            <v>0.622</v>
          </cell>
        </row>
        <row r="929">
          <cell r="F929" t="str">
            <v>Ded=300, C%=20/40, OOP Max=3300</v>
          </cell>
          <cell r="G929">
            <v>0.65400000000000003</v>
          </cell>
          <cell r="H929">
            <v>0.67700000000000005</v>
          </cell>
          <cell r="I929">
            <v>0.65900000000000003</v>
          </cell>
          <cell r="J929">
            <v>0.64200000000000002</v>
          </cell>
          <cell r="K929">
            <v>0.628</v>
          </cell>
          <cell r="L929">
            <v>0.61499999999999999</v>
          </cell>
        </row>
        <row r="930">
          <cell r="F930" t="str">
            <v>Ded=300, C%=20/40, OOP Max=4300</v>
          </cell>
          <cell r="G930">
            <v>0.64900000000000002</v>
          </cell>
          <cell r="H930">
            <v>0.67200000000000004</v>
          </cell>
          <cell r="I930">
            <v>0.65400000000000003</v>
          </cell>
          <cell r="J930">
            <v>0.63800000000000001</v>
          </cell>
          <cell r="K930">
            <v>0.623</v>
          </cell>
          <cell r="L930">
            <v>0.61</v>
          </cell>
        </row>
        <row r="931">
          <cell r="F931" t="str">
            <v>Ded=300, C%=20/40, OOP Max=5300</v>
          </cell>
          <cell r="G931">
            <v>0.64500000000000002</v>
          </cell>
          <cell r="H931">
            <v>0.66900000000000004</v>
          </cell>
          <cell r="I931">
            <v>0.65100000000000002</v>
          </cell>
          <cell r="J931">
            <v>0.63400000000000001</v>
          </cell>
          <cell r="K931">
            <v>0.62</v>
          </cell>
          <cell r="L931">
            <v>0.60699999999999998</v>
          </cell>
        </row>
        <row r="932">
          <cell r="F932" t="str">
            <v>Ded=300, C%=20/40, OOP Max=6300</v>
          </cell>
          <cell r="G932">
            <v>0.64200000000000002</v>
          </cell>
          <cell r="H932">
            <v>0.66700000000000004</v>
          </cell>
          <cell r="I932">
            <v>0.64800000000000002</v>
          </cell>
          <cell r="J932">
            <v>0.63200000000000001</v>
          </cell>
          <cell r="K932">
            <v>0.61799999999999999</v>
          </cell>
          <cell r="L932">
            <v>0.60499999999999998</v>
          </cell>
        </row>
        <row r="933">
          <cell r="F933" t="str">
            <v>Ded=300, C%=20/40, OOP Max=NA</v>
          </cell>
          <cell r="G933">
            <v>0.622</v>
          </cell>
          <cell r="H933">
            <v>0.65200000000000002</v>
          </cell>
          <cell r="I933">
            <v>0.63400000000000001</v>
          </cell>
          <cell r="J933">
            <v>0.61699999999999999</v>
          </cell>
          <cell r="K933">
            <v>0.60299999999999998</v>
          </cell>
          <cell r="L933">
            <v>0.59099999999999997</v>
          </cell>
        </row>
        <row r="934">
          <cell r="F934" t="str">
            <v>Ded=300, C%=20/50, OOP Max=400</v>
          </cell>
          <cell r="G934">
            <v>0.73099999999999998</v>
          </cell>
          <cell r="H934">
            <v>0.74</v>
          </cell>
          <cell r="I934">
            <v>0.72199999999999998</v>
          </cell>
          <cell r="J934">
            <v>0.70499999999999996</v>
          </cell>
          <cell r="K934">
            <v>0.69099999999999995</v>
          </cell>
          <cell r="L934">
            <v>0.67800000000000005</v>
          </cell>
        </row>
        <row r="935">
          <cell r="F935" t="str">
            <v>Ded=300, C%=20/50, OOP Max=500</v>
          </cell>
          <cell r="G935">
            <v>0.71799999999999997</v>
          </cell>
          <cell r="H935">
            <v>0.72899999999999998</v>
          </cell>
          <cell r="I935">
            <v>0.71099999999999997</v>
          </cell>
          <cell r="J935">
            <v>0.69399999999999995</v>
          </cell>
          <cell r="K935">
            <v>0.67900000000000005</v>
          </cell>
          <cell r="L935">
            <v>0.66700000000000004</v>
          </cell>
        </row>
        <row r="936">
          <cell r="F936" t="str">
            <v>Ded=300, C%=20/50, OOP Max=600</v>
          </cell>
          <cell r="G936">
            <v>0.70899999999999996</v>
          </cell>
          <cell r="H936">
            <v>0.72099999999999997</v>
          </cell>
          <cell r="I936">
            <v>0.70299999999999996</v>
          </cell>
          <cell r="J936">
            <v>0.68600000000000005</v>
          </cell>
          <cell r="K936">
            <v>0.67100000000000004</v>
          </cell>
          <cell r="L936">
            <v>0.65900000000000003</v>
          </cell>
        </row>
        <row r="937">
          <cell r="F937" t="str">
            <v>Ded=300, C%=20/50, OOP Max=700</v>
          </cell>
          <cell r="G937">
            <v>0.70099999999999996</v>
          </cell>
          <cell r="H937">
            <v>0.71499999999999997</v>
          </cell>
          <cell r="I937">
            <v>0.69599999999999995</v>
          </cell>
          <cell r="J937">
            <v>0.67900000000000005</v>
          </cell>
          <cell r="K937">
            <v>0.66500000000000004</v>
          </cell>
          <cell r="L937">
            <v>0.65200000000000002</v>
          </cell>
        </row>
        <row r="938">
          <cell r="F938" t="str">
            <v>Ded=300, C%=20/50, OOP Max=800</v>
          </cell>
          <cell r="G938">
            <v>0.69499999999999995</v>
          </cell>
          <cell r="H938">
            <v>0.71</v>
          </cell>
          <cell r="I938">
            <v>0.69099999999999995</v>
          </cell>
          <cell r="J938">
            <v>0.67400000000000004</v>
          </cell>
          <cell r="K938">
            <v>0.66</v>
          </cell>
          <cell r="L938">
            <v>0.64700000000000002</v>
          </cell>
        </row>
        <row r="939">
          <cell r="F939" t="str">
            <v>Ded=300, C%=20/50, OOP Max=900</v>
          </cell>
          <cell r="G939">
            <v>0.69</v>
          </cell>
          <cell r="H939">
            <v>0.70499999999999996</v>
          </cell>
          <cell r="I939">
            <v>0.68700000000000006</v>
          </cell>
          <cell r="J939">
            <v>0.67</v>
          </cell>
          <cell r="K939">
            <v>0.65600000000000003</v>
          </cell>
          <cell r="L939">
            <v>0.64300000000000002</v>
          </cell>
        </row>
        <row r="940">
          <cell r="F940" t="str">
            <v>Ded=300, C%=20/50, OOP Max=1100</v>
          </cell>
          <cell r="G940">
            <v>0.68200000000000005</v>
          </cell>
          <cell r="H940">
            <v>0.69799999999999995</v>
          </cell>
          <cell r="I940">
            <v>0.68</v>
          </cell>
          <cell r="J940">
            <v>0.66300000000000003</v>
          </cell>
          <cell r="K940">
            <v>0.64900000000000002</v>
          </cell>
          <cell r="L940">
            <v>0.63600000000000001</v>
          </cell>
        </row>
        <row r="941">
          <cell r="F941" t="str">
            <v>Ded=300, C%=20/50, OOP Max=1300</v>
          </cell>
          <cell r="G941">
            <v>0.67600000000000005</v>
          </cell>
          <cell r="H941">
            <v>0.69299999999999995</v>
          </cell>
          <cell r="I941">
            <v>0.67400000000000004</v>
          </cell>
          <cell r="J941">
            <v>0.65800000000000003</v>
          </cell>
          <cell r="K941">
            <v>0.64300000000000002</v>
          </cell>
          <cell r="L941">
            <v>0.63100000000000001</v>
          </cell>
        </row>
        <row r="942">
          <cell r="F942" t="str">
            <v>Ded=300, C%=20/50, OOP Max=1800</v>
          </cell>
          <cell r="G942">
            <v>0.66400000000000003</v>
          </cell>
          <cell r="H942">
            <v>0.68400000000000005</v>
          </cell>
          <cell r="I942">
            <v>0.66600000000000004</v>
          </cell>
          <cell r="J942">
            <v>0.64900000000000002</v>
          </cell>
          <cell r="K942">
            <v>0.63400000000000001</v>
          </cell>
          <cell r="L942">
            <v>0.622</v>
          </cell>
        </row>
        <row r="943">
          <cell r="F943" t="str">
            <v>Ded=300, C%=20/50, OOP Max=2300</v>
          </cell>
          <cell r="G943">
            <v>0.65700000000000003</v>
          </cell>
          <cell r="H943">
            <v>0.67800000000000005</v>
          </cell>
          <cell r="I943">
            <v>0.66</v>
          </cell>
          <cell r="J943">
            <v>0.64300000000000002</v>
          </cell>
          <cell r="K943">
            <v>0.629</v>
          </cell>
          <cell r="L943">
            <v>0.61599999999999999</v>
          </cell>
        </row>
        <row r="944">
          <cell r="F944" t="str">
            <v>Ded=300, C%=20/50, OOP Max=3300</v>
          </cell>
          <cell r="G944">
            <v>0.64900000000000002</v>
          </cell>
          <cell r="H944">
            <v>0.67100000000000004</v>
          </cell>
          <cell r="I944">
            <v>0.65300000000000002</v>
          </cell>
          <cell r="J944">
            <v>0.63700000000000001</v>
          </cell>
          <cell r="K944">
            <v>0.622</v>
          </cell>
          <cell r="L944">
            <v>0.60899999999999999</v>
          </cell>
        </row>
        <row r="945">
          <cell r="F945" t="str">
            <v>Ded=300, C%=20/50, OOP Max=4300</v>
          </cell>
          <cell r="G945">
            <v>0.64300000000000002</v>
          </cell>
          <cell r="H945">
            <v>0.66700000000000004</v>
          </cell>
          <cell r="I945">
            <v>0.64900000000000002</v>
          </cell>
          <cell r="J945">
            <v>0.63200000000000001</v>
          </cell>
          <cell r="K945">
            <v>0.61799999999999999</v>
          </cell>
          <cell r="L945">
            <v>0.60499999999999998</v>
          </cell>
        </row>
        <row r="946">
          <cell r="F946" t="str">
            <v>Ded=300, C%=20/50, OOP Max=5300</v>
          </cell>
          <cell r="G946">
            <v>0.63900000000000001</v>
          </cell>
          <cell r="H946">
            <v>0.66400000000000003</v>
          </cell>
          <cell r="I946">
            <v>0.64600000000000002</v>
          </cell>
          <cell r="J946">
            <v>0.629</v>
          </cell>
          <cell r="K946">
            <v>0.61499999999999999</v>
          </cell>
          <cell r="L946">
            <v>0.60199999999999998</v>
          </cell>
        </row>
        <row r="947">
          <cell r="F947" t="str">
            <v>Ded=300, C%=20/50, OOP Max=6300</v>
          </cell>
          <cell r="G947">
            <v>0.63600000000000001</v>
          </cell>
          <cell r="H947">
            <v>0.66100000000000003</v>
          </cell>
          <cell r="I947">
            <v>0.64300000000000002</v>
          </cell>
          <cell r="J947">
            <v>0.627</v>
          </cell>
          <cell r="K947">
            <v>0.61199999999999999</v>
          </cell>
          <cell r="L947">
            <v>0.6</v>
          </cell>
        </row>
        <row r="948">
          <cell r="F948" t="str">
            <v>Ded=300, C%=20/50, OOP Max=NA</v>
          </cell>
          <cell r="G948">
            <v>0.61599999999999999</v>
          </cell>
          <cell r="H948">
            <v>0.64700000000000002</v>
          </cell>
          <cell r="I948">
            <v>0.628</v>
          </cell>
          <cell r="J948">
            <v>0.61199999999999999</v>
          </cell>
          <cell r="K948">
            <v>0.59799999999999998</v>
          </cell>
          <cell r="L948">
            <v>0.58499999999999996</v>
          </cell>
        </row>
        <row r="949">
          <cell r="F949" t="str">
            <v>Ded=300, C%=30/40, OOP Max=450</v>
          </cell>
          <cell r="G949">
            <v>0.70799999999999996</v>
          </cell>
          <cell r="H949">
            <v>0.72799999999999998</v>
          </cell>
          <cell r="I949">
            <v>0.71</v>
          </cell>
          <cell r="J949">
            <v>0.69299999999999995</v>
          </cell>
          <cell r="K949">
            <v>0.67800000000000005</v>
          </cell>
          <cell r="L949">
            <v>0.66600000000000004</v>
          </cell>
        </row>
        <row r="950">
          <cell r="F950" t="str">
            <v>Ded=300, C%=30/40, OOP Max=600</v>
          </cell>
          <cell r="G950">
            <v>0.69</v>
          </cell>
          <cell r="H950">
            <v>0.71099999999999997</v>
          </cell>
          <cell r="I950">
            <v>0.69299999999999995</v>
          </cell>
          <cell r="J950">
            <v>0.67600000000000005</v>
          </cell>
          <cell r="K950">
            <v>0.66200000000000003</v>
          </cell>
          <cell r="L950">
            <v>0.64900000000000002</v>
          </cell>
        </row>
        <row r="951">
          <cell r="F951" t="str">
            <v>Ded=300, C%=30/40, OOP Max=750</v>
          </cell>
          <cell r="G951">
            <v>0.67600000000000005</v>
          </cell>
          <cell r="H951">
            <v>0.69899999999999995</v>
          </cell>
          <cell r="I951">
            <v>0.68100000000000005</v>
          </cell>
          <cell r="J951">
            <v>0.66400000000000003</v>
          </cell>
          <cell r="K951">
            <v>0.65</v>
          </cell>
          <cell r="L951">
            <v>0.63700000000000001</v>
          </cell>
        </row>
        <row r="952">
          <cell r="F952" t="str">
            <v>Ded=300, C%=30/40, OOP Max=900</v>
          </cell>
          <cell r="G952">
            <v>0.66500000000000004</v>
          </cell>
          <cell r="H952">
            <v>0.69</v>
          </cell>
          <cell r="I952">
            <v>0.67200000000000004</v>
          </cell>
          <cell r="J952">
            <v>0.65500000000000003</v>
          </cell>
          <cell r="K952">
            <v>0.64</v>
          </cell>
          <cell r="L952">
            <v>0.628</v>
          </cell>
        </row>
        <row r="953">
          <cell r="F953" t="str">
            <v>Ded=300, C%=30/40, OOP Max=1050</v>
          </cell>
          <cell r="G953">
            <v>0.65600000000000003</v>
          </cell>
          <cell r="H953">
            <v>0.68200000000000005</v>
          </cell>
          <cell r="I953">
            <v>0.66400000000000003</v>
          </cell>
          <cell r="J953">
            <v>0.64700000000000002</v>
          </cell>
          <cell r="K953">
            <v>0.63300000000000001</v>
          </cell>
          <cell r="L953">
            <v>0.62</v>
          </cell>
        </row>
        <row r="954">
          <cell r="F954" t="str">
            <v>Ded=300, C%=30/40, OOP Max=1200</v>
          </cell>
          <cell r="G954">
            <v>0.64900000000000002</v>
          </cell>
          <cell r="H954">
            <v>0.67600000000000005</v>
          </cell>
          <cell r="I954">
            <v>0.65800000000000003</v>
          </cell>
          <cell r="J954">
            <v>0.64100000000000001</v>
          </cell>
          <cell r="K954">
            <v>0.627</v>
          </cell>
          <cell r="L954">
            <v>0.61399999999999999</v>
          </cell>
        </row>
        <row r="955">
          <cell r="F955" t="str">
            <v>Ded=300, C%=30/40, OOP Max=1500</v>
          </cell>
          <cell r="G955">
            <v>0.63700000000000001</v>
          </cell>
          <cell r="H955">
            <v>0.66500000000000004</v>
          </cell>
          <cell r="I955">
            <v>0.64700000000000002</v>
          </cell>
          <cell r="J955">
            <v>0.63100000000000001</v>
          </cell>
          <cell r="K955">
            <v>0.61599999999999999</v>
          </cell>
          <cell r="L955">
            <v>0.60399999999999998</v>
          </cell>
        </row>
        <row r="956">
          <cell r="F956" t="str">
            <v>Ded=300, C%=30/40, OOP Max=1800</v>
          </cell>
          <cell r="G956">
            <v>0.627</v>
          </cell>
          <cell r="H956">
            <v>0.65800000000000003</v>
          </cell>
          <cell r="I956">
            <v>0.63900000000000001</v>
          </cell>
          <cell r="J956">
            <v>0.623</v>
          </cell>
          <cell r="K956">
            <v>0.60799999999999998</v>
          </cell>
          <cell r="L956">
            <v>0.59599999999999997</v>
          </cell>
        </row>
        <row r="957">
          <cell r="F957" t="str">
            <v>Ded=300, C%=30/40, OOP Max=2550</v>
          </cell>
          <cell r="G957">
            <v>0.61099999999999999</v>
          </cell>
          <cell r="H957">
            <v>0.64400000000000002</v>
          </cell>
          <cell r="I957">
            <v>0.626</v>
          </cell>
          <cell r="J957">
            <v>0.61</v>
          </cell>
          <cell r="K957">
            <v>0.59499999999999997</v>
          </cell>
          <cell r="L957">
            <v>0.58299999999999996</v>
          </cell>
        </row>
        <row r="958">
          <cell r="F958" t="str">
            <v>Ded=300, C%=30/40, OOP Max=3300</v>
          </cell>
          <cell r="G958">
            <v>0.6</v>
          </cell>
          <cell r="H958">
            <v>0.63600000000000001</v>
          </cell>
          <cell r="I958">
            <v>0.61799999999999999</v>
          </cell>
          <cell r="J958">
            <v>0.60099999999999998</v>
          </cell>
          <cell r="K958">
            <v>0.58699999999999997</v>
          </cell>
          <cell r="L958">
            <v>0.57399999999999995</v>
          </cell>
        </row>
        <row r="959">
          <cell r="F959" t="str">
            <v>Ded=300, C%=30/40, OOP Max=4800</v>
          </cell>
          <cell r="G959">
            <v>0.58699999999999997</v>
          </cell>
          <cell r="H959">
            <v>0.626</v>
          </cell>
          <cell r="I959">
            <v>0.60799999999999998</v>
          </cell>
          <cell r="J959">
            <v>0.59099999999999997</v>
          </cell>
          <cell r="K959">
            <v>0.57699999999999996</v>
          </cell>
          <cell r="L959">
            <v>0.56399999999999995</v>
          </cell>
        </row>
        <row r="960">
          <cell r="F960" t="str">
            <v>Ded=300, C%=30/40, OOP Max=6300</v>
          </cell>
          <cell r="G960">
            <v>0.57899999999999996</v>
          </cell>
          <cell r="H960">
            <v>0.61899999999999999</v>
          </cell>
          <cell r="I960">
            <v>0.60099999999999998</v>
          </cell>
          <cell r="J960">
            <v>0.58499999999999996</v>
          </cell>
          <cell r="K960">
            <v>0.56999999999999995</v>
          </cell>
          <cell r="L960">
            <v>0.55800000000000005</v>
          </cell>
        </row>
        <row r="961">
          <cell r="F961" t="str">
            <v>Ded=300, C%=30/40, OOP Max=7800</v>
          </cell>
          <cell r="G961">
            <v>0.57399999999999995</v>
          </cell>
          <cell r="H961">
            <v>0.61399999999999999</v>
          </cell>
          <cell r="I961">
            <v>0.59599999999999997</v>
          </cell>
          <cell r="J961">
            <v>0.57999999999999996</v>
          </cell>
          <cell r="K961">
            <v>0.56599999999999995</v>
          </cell>
          <cell r="L961">
            <v>0.55300000000000005</v>
          </cell>
        </row>
        <row r="962">
          <cell r="F962" t="str">
            <v>Ded=300, C%=30/40, OOP Max=9300</v>
          </cell>
          <cell r="G962">
            <v>0.56899999999999995</v>
          </cell>
          <cell r="H962">
            <v>0.61099999999999999</v>
          </cell>
          <cell r="I962">
            <v>0.59299999999999997</v>
          </cell>
          <cell r="J962">
            <v>0.57599999999999996</v>
          </cell>
          <cell r="K962">
            <v>0.56200000000000006</v>
          </cell>
          <cell r="L962">
            <v>0.55000000000000004</v>
          </cell>
        </row>
        <row r="963">
          <cell r="F963" t="str">
            <v>Ded=300, C%=30/40, OOP Max=NA</v>
          </cell>
          <cell r="G963">
            <v>0.54</v>
          </cell>
          <cell r="H963">
            <v>0.58899999999999997</v>
          </cell>
          <cell r="I963">
            <v>0.57099999999999995</v>
          </cell>
          <cell r="J963">
            <v>0.55500000000000005</v>
          </cell>
          <cell r="K963">
            <v>0.54100000000000004</v>
          </cell>
          <cell r="L963">
            <v>0.52800000000000002</v>
          </cell>
        </row>
        <row r="964">
          <cell r="F964" t="str">
            <v>Ded=300, C%=30/50, OOP Max=450</v>
          </cell>
          <cell r="G964">
            <v>0.70299999999999996</v>
          </cell>
          <cell r="H964">
            <v>0.72299999999999998</v>
          </cell>
          <cell r="I964">
            <v>0.70399999999999996</v>
          </cell>
          <cell r="J964">
            <v>0.68799999999999994</v>
          </cell>
          <cell r="K964">
            <v>0.67300000000000004</v>
          </cell>
          <cell r="L964">
            <v>0.66</v>
          </cell>
        </row>
        <row r="965">
          <cell r="F965" t="str">
            <v>Ded=300, C%=30/50, OOP Max=600</v>
          </cell>
          <cell r="G965">
            <v>0.68400000000000005</v>
          </cell>
          <cell r="H965">
            <v>0.70599999999999996</v>
          </cell>
          <cell r="I965">
            <v>0.68799999999999994</v>
          </cell>
          <cell r="J965">
            <v>0.67100000000000004</v>
          </cell>
          <cell r="K965">
            <v>0.65600000000000003</v>
          </cell>
          <cell r="L965">
            <v>0.64400000000000002</v>
          </cell>
        </row>
        <row r="966">
          <cell r="F966" t="str">
            <v>Ded=300, C%=30/50, OOP Max=750</v>
          </cell>
          <cell r="G966">
            <v>0.67</v>
          </cell>
          <cell r="H966">
            <v>0.69399999999999995</v>
          </cell>
          <cell r="I966">
            <v>0.67600000000000005</v>
          </cell>
          <cell r="J966">
            <v>0.65900000000000003</v>
          </cell>
          <cell r="K966">
            <v>0.64400000000000002</v>
          </cell>
          <cell r="L966">
            <v>0.63200000000000001</v>
          </cell>
        </row>
        <row r="967">
          <cell r="F967" t="str">
            <v>Ded=300, C%=30/50, OOP Max=900</v>
          </cell>
          <cell r="G967">
            <v>0.66</v>
          </cell>
          <cell r="H967">
            <v>0.68500000000000005</v>
          </cell>
          <cell r="I967">
            <v>0.66600000000000004</v>
          </cell>
          <cell r="J967">
            <v>0.65</v>
          </cell>
          <cell r="K967">
            <v>0.63500000000000001</v>
          </cell>
          <cell r="L967">
            <v>0.622</v>
          </cell>
        </row>
        <row r="968">
          <cell r="F968" t="str">
            <v>Ded=300, C%=30/50, OOP Max=1050</v>
          </cell>
          <cell r="G968">
            <v>0.65100000000000002</v>
          </cell>
          <cell r="H968">
            <v>0.67700000000000005</v>
          </cell>
          <cell r="I968">
            <v>0.65900000000000003</v>
          </cell>
          <cell r="J968">
            <v>0.64200000000000002</v>
          </cell>
          <cell r="K968">
            <v>0.627</v>
          </cell>
          <cell r="L968">
            <v>0.61499999999999999</v>
          </cell>
        </row>
        <row r="969">
          <cell r="F969" t="str">
            <v>Ded=300, C%=30/50, OOP Max=1200</v>
          </cell>
          <cell r="G969">
            <v>0.64300000000000002</v>
          </cell>
          <cell r="H969">
            <v>0.67</v>
          </cell>
          <cell r="I969">
            <v>0.65200000000000002</v>
          </cell>
          <cell r="J969">
            <v>0.63600000000000001</v>
          </cell>
          <cell r="K969">
            <v>0.621</v>
          </cell>
          <cell r="L969">
            <v>0.60799999999999998</v>
          </cell>
        </row>
        <row r="970">
          <cell r="F970" t="str">
            <v>Ded=300, C%=30/50, OOP Max=1500</v>
          </cell>
          <cell r="G970">
            <v>0.63100000000000001</v>
          </cell>
          <cell r="H970">
            <v>0.66</v>
          </cell>
          <cell r="I970">
            <v>0.64200000000000002</v>
          </cell>
          <cell r="J970">
            <v>0.625</v>
          </cell>
          <cell r="K970">
            <v>0.61099999999999999</v>
          </cell>
          <cell r="L970">
            <v>0.59799999999999998</v>
          </cell>
        </row>
        <row r="971">
          <cell r="F971" t="str">
            <v>Ded=300, C%=30/50, OOP Max=1800</v>
          </cell>
          <cell r="G971">
            <v>0.622</v>
          </cell>
          <cell r="H971">
            <v>0.65200000000000002</v>
          </cell>
          <cell r="I971">
            <v>0.63400000000000001</v>
          </cell>
          <cell r="J971">
            <v>0.61699999999999999</v>
          </cell>
          <cell r="K971">
            <v>0.60299999999999998</v>
          </cell>
          <cell r="L971">
            <v>0.59</v>
          </cell>
        </row>
        <row r="972">
          <cell r="F972" t="str">
            <v>Ded=300, C%=30/50, OOP Max=2550</v>
          </cell>
          <cell r="G972">
            <v>0.60499999999999998</v>
          </cell>
          <cell r="H972">
            <v>0.63900000000000001</v>
          </cell>
          <cell r="I972">
            <v>0.621</v>
          </cell>
          <cell r="J972">
            <v>0.60399999999999998</v>
          </cell>
          <cell r="K972">
            <v>0.59</v>
          </cell>
          <cell r="L972">
            <v>0.57699999999999996</v>
          </cell>
        </row>
        <row r="973">
          <cell r="F973" t="str">
            <v>Ded=300, C%=30/50, OOP Max=3300</v>
          </cell>
          <cell r="G973">
            <v>0.59499999999999997</v>
          </cell>
          <cell r="H973">
            <v>0.63100000000000001</v>
          </cell>
          <cell r="I973">
            <v>0.61199999999999999</v>
          </cell>
          <cell r="J973">
            <v>0.59599999999999997</v>
          </cell>
          <cell r="K973">
            <v>0.58199999999999996</v>
          </cell>
          <cell r="L973">
            <v>0.56899999999999995</v>
          </cell>
        </row>
        <row r="974">
          <cell r="F974" t="str">
            <v>Ded=300, C%=30/50, OOP Max=4800</v>
          </cell>
          <cell r="G974">
            <v>0.58199999999999996</v>
          </cell>
          <cell r="H974">
            <v>0.62</v>
          </cell>
          <cell r="I974">
            <v>0.60199999999999998</v>
          </cell>
          <cell r="J974">
            <v>0.58599999999999997</v>
          </cell>
          <cell r="K974">
            <v>0.57199999999999995</v>
          </cell>
          <cell r="L974">
            <v>0.55900000000000005</v>
          </cell>
        </row>
        <row r="975">
          <cell r="F975" t="str">
            <v>Ded=300, C%=30/50, OOP Max=6300</v>
          </cell>
          <cell r="G975">
            <v>0.57399999999999995</v>
          </cell>
          <cell r="H975">
            <v>0.61399999999999999</v>
          </cell>
          <cell r="I975">
            <v>0.59599999999999997</v>
          </cell>
          <cell r="J975">
            <v>0.57899999999999996</v>
          </cell>
          <cell r="K975">
            <v>0.56499999999999995</v>
          </cell>
          <cell r="L975">
            <v>0.55200000000000005</v>
          </cell>
        </row>
        <row r="976">
          <cell r="F976" t="str">
            <v>Ded=300, C%=30/50, OOP Max=7800</v>
          </cell>
          <cell r="G976">
            <v>0.56799999999999995</v>
          </cell>
          <cell r="H976">
            <v>0.60899999999999999</v>
          </cell>
          <cell r="I976">
            <v>0.59099999999999997</v>
          </cell>
          <cell r="J976">
            <v>0.57499999999999996</v>
          </cell>
          <cell r="K976">
            <v>0.56000000000000005</v>
          </cell>
          <cell r="L976">
            <v>0.54800000000000004</v>
          </cell>
        </row>
        <row r="977">
          <cell r="F977" t="str">
            <v>Ded=300, C%=30/50, OOP Max=9300</v>
          </cell>
          <cell r="G977">
            <v>0.56399999999999995</v>
          </cell>
          <cell r="H977">
            <v>0.60499999999999998</v>
          </cell>
          <cell r="I977">
            <v>0.58699999999999997</v>
          </cell>
          <cell r="J977">
            <v>0.57099999999999995</v>
          </cell>
          <cell r="K977">
            <v>0.55700000000000005</v>
          </cell>
          <cell r="L977">
            <v>0.54400000000000004</v>
          </cell>
        </row>
        <row r="978">
          <cell r="F978" t="str">
            <v>Ded=300, C%=30/50, OOP Max=NA</v>
          </cell>
          <cell r="G978">
            <v>0.53400000000000003</v>
          </cell>
          <cell r="H978">
            <v>0.58399999999999996</v>
          </cell>
          <cell r="I978">
            <v>0.56599999999999995</v>
          </cell>
          <cell r="J978">
            <v>0.55000000000000004</v>
          </cell>
          <cell r="K978">
            <v>0.53500000000000003</v>
          </cell>
          <cell r="L978">
            <v>0.52300000000000002</v>
          </cell>
        </row>
        <row r="979">
          <cell r="F979" t="str">
            <v>Ded=350, C%=0/10, OOP Max=NA</v>
          </cell>
          <cell r="G979">
            <v>0.82799999999999996</v>
          </cell>
          <cell r="H979">
            <v>0.8</v>
          </cell>
          <cell r="I979">
            <v>0.78100000000000003</v>
          </cell>
          <cell r="J979">
            <v>0.76400000000000001</v>
          </cell>
          <cell r="K979">
            <v>0.75</v>
          </cell>
          <cell r="L979">
            <v>0.73699999999999999</v>
          </cell>
        </row>
        <row r="980">
          <cell r="F980" t="str">
            <v>Ded=350, C%=0/20, OOP Max=NA</v>
          </cell>
          <cell r="G980">
            <v>0.82099999999999995</v>
          </cell>
          <cell r="H980">
            <v>0.79300000000000004</v>
          </cell>
          <cell r="I980">
            <v>0.77400000000000002</v>
          </cell>
          <cell r="J980">
            <v>0.75700000000000001</v>
          </cell>
          <cell r="K980">
            <v>0.74299999999999999</v>
          </cell>
          <cell r="L980">
            <v>0.73</v>
          </cell>
        </row>
        <row r="981">
          <cell r="F981" t="str">
            <v>Ded=350, C%=0/30, OOP Max=NA</v>
          </cell>
          <cell r="G981">
            <v>0.81499999999999995</v>
          </cell>
          <cell r="H981">
            <v>0.78700000000000003</v>
          </cell>
          <cell r="I981">
            <v>0.76800000000000002</v>
          </cell>
          <cell r="J981">
            <v>0.751</v>
          </cell>
          <cell r="K981">
            <v>0.73699999999999999</v>
          </cell>
          <cell r="L981">
            <v>0.72399999999999998</v>
          </cell>
        </row>
        <row r="982">
          <cell r="F982" t="str">
            <v>Ded=350, C%=0/40, OOP Max=NA</v>
          </cell>
          <cell r="G982">
            <v>0.80800000000000005</v>
          </cell>
          <cell r="H982">
            <v>0.78100000000000003</v>
          </cell>
          <cell r="I982">
            <v>0.76200000000000001</v>
          </cell>
          <cell r="J982">
            <v>0.745</v>
          </cell>
          <cell r="K982">
            <v>0.73099999999999998</v>
          </cell>
          <cell r="L982">
            <v>0.71799999999999997</v>
          </cell>
        </row>
        <row r="983">
          <cell r="F983" t="str">
            <v>Ded=350, C%=0/50, OOP Max=NA</v>
          </cell>
          <cell r="G983">
            <v>0.80300000000000005</v>
          </cell>
          <cell r="H983">
            <v>0.77600000000000002</v>
          </cell>
          <cell r="I983">
            <v>0.75700000000000001</v>
          </cell>
          <cell r="J983">
            <v>0.74</v>
          </cell>
          <cell r="K983">
            <v>0.72499999999999998</v>
          </cell>
          <cell r="L983">
            <v>0.71299999999999997</v>
          </cell>
        </row>
        <row r="984">
          <cell r="F984" t="str">
            <v>Ded=350, C%=10/20, OOP Max=400</v>
          </cell>
          <cell r="G984">
            <v>0.76500000000000001</v>
          </cell>
          <cell r="H984">
            <v>0.76200000000000001</v>
          </cell>
          <cell r="I984">
            <v>0.74399999999999999</v>
          </cell>
          <cell r="J984">
            <v>0.72699999999999998</v>
          </cell>
          <cell r="K984">
            <v>0.71199999999999997</v>
          </cell>
          <cell r="L984">
            <v>0.69899999999999995</v>
          </cell>
        </row>
        <row r="985">
          <cell r="F985" t="str">
            <v>Ded=350, C%=10/20, OOP Max=450</v>
          </cell>
          <cell r="G985">
            <v>0.75900000000000001</v>
          </cell>
          <cell r="H985">
            <v>0.75700000000000001</v>
          </cell>
          <cell r="I985">
            <v>0.73799999999999999</v>
          </cell>
          <cell r="J985">
            <v>0.72099999999999997</v>
          </cell>
          <cell r="K985">
            <v>0.70699999999999996</v>
          </cell>
          <cell r="L985">
            <v>0.69399999999999995</v>
          </cell>
        </row>
        <row r="986">
          <cell r="F986" t="str">
            <v>Ded=350, C%=10/20, OOP Max=500</v>
          </cell>
          <cell r="G986">
            <v>0.755</v>
          </cell>
          <cell r="H986">
            <v>0.753</v>
          </cell>
          <cell r="I986">
            <v>0.73399999999999999</v>
          </cell>
          <cell r="J986">
            <v>0.71699999999999997</v>
          </cell>
          <cell r="K986">
            <v>0.70299999999999996</v>
          </cell>
          <cell r="L986">
            <v>0.69</v>
          </cell>
        </row>
        <row r="987">
          <cell r="F987" t="str">
            <v>Ded=350, C%=10/20, OOP Max=550</v>
          </cell>
          <cell r="G987">
            <v>0.751</v>
          </cell>
          <cell r="H987">
            <v>0.749</v>
          </cell>
          <cell r="I987">
            <v>0.73099999999999998</v>
          </cell>
          <cell r="J987">
            <v>0.71399999999999997</v>
          </cell>
          <cell r="K987">
            <v>0.7</v>
          </cell>
          <cell r="L987">
            <v>0.68700000000000006</v>
          </cell>
        </row>
        <row r="988">
          <cell r="F988" t="str">
            <v>Ded=350, C%=10/20, OOP Max=650</v>
          </cell>
          <cell r="G988">
            <v>0.745</v>
          </cell>
          <cell r="H988">
            <v>0.745</v>
          </cell>
          <cell r="I988">
            <v>0.72599999999999998</v>
          </cell>
          <cell r="J988">
            <v>0.70899999999999996</v>
          </cell>
          <cell r="K988">
            <v>0.69499999999999995</v>
          </cell>
          <cell r="L988">
            <v>0.68200000000000005</v>
          </cell>
        </row>
        <row r="989">
          <cell r="F989" t="str">
            <v>Ded=350, C%=10/20, OOP Max=750</v>
          </cell>
          <cell r="G989">
            <v>0.74099999999999999</v>
          </cell>
          <cell r="H989">
            <v>0.74099999999999999</v>
          </cell>
          <cell r="I989">
            <v>0.72299999999999998</v>
          </cell>
          <cell r="J989">
            <v>0.70599999999999996</v>
          </cell>
          <cell r="K989">
            <v>0.69099999999999995</v>
          </cell>
          <cell r="L989">
            <v>0.67900000000000005</v>
          </cell>
        </row>
        <row r="990">
          <cell r="F990" t="str">
            <v>Ded=350, C%=10/20, OOP Max=850</v>
          </cell>
          <cell r="G990">
            <v>0.73799999999999999</v>
          </cell>
          <cell r="H990">
            <v>0.73899999999999999</v>
          </cell>
          <cell r="I990">
            <v>0.72</v>
          </cell>
          <cell r="J990">
            <v>0.70299999999999996</v>
          </cell>
          <cell r="K990">
            <v>0.68899999999999995</v>
          </cell>
          <cell r="L990">
            <v>0.67600000000000005</v>
          </cell>
        </row>
        <row r="991">
          <cell r="F991" t="str">
            <v>Ded=350, C%=10/20, OOP Max=1100</v>
          </cell>
          <cell r="G991">
            <v>0.73199999999999998</v>
          </cell>
          <cell r="H991">
            <v>0.73399999999999999</v>
          </cell>
          <cell r="I991">
            <v>0.71599999999999997</v>
          </cell>
          <cell r="J991">
            <v>0.69899999999999995</v>
          </cell>
          <cell r="K991">
            <v>0.68400000000000005</v>
          </cell>
          <cell r="L991">
            <v>0.67200000000000004</v>
          </cell>
        </row>
        <row r="992">
          <cell r="F992" t="str">
            <v>Ded=350, C%=10/20, OOP Max=1350</v>
          </cell>
          <cell r="G992">
            <v>0.72799999999999998</v>
          </cell>
          <cell r="H992">
            <v>0.73099999999999998</v>
          </cell>
          <cell r="I992">
            <v>0.71299999999999997</v>
          </cell>
          <cell r="J992">
            <v>0.69599999999999995</v>
          </cell>
          <cell r="K992">
            <v>0.68200000000000005</v>
          </cell>
          <cell r="L992">
            <v>0.66900000000000004</v>
          </cell>
        </row>
        <row r="993">
          <cell r="F993" t="str">
            <v>Ded=350, C%=10/20, OOP Max=1850</v>
          </cell>
          <cell r="G993">
            <v>0.72399999999999998</v>
          </cell>
          <cell r="H993">
            <v>0.72799999999999998</v>
          </cell>
          <cell r="I993">
            <v>0.70899999999999996</v>
          </cell>
          <cell r="J993">
            <v>0.69299999999999995</v>
          </cell>
          <cell r="K993">
            <v>0.67800000000000005</v>
          </cell>
          <cell r="L993">
            <v>0.66500000000000004</v>
          </cell>
        </row>
        <row r="994">
          <cell r="F994" t="str">
            <v>Ded=350, C%=10/20, OOP Max=2350</v>
          </cell>
          <cell r="G994">
            <v>0.72099999999999997</v>
          </cell>
          <cell r="H994">
            <v>0.72599999999999998</v>
          </cell>
          <cell r="I994">
            <v>0.70699999999999996</v>
          </cell>
          <cell r="J994">
            <v>0.69</v>
          </cell>
          <cell r="K994">
            <v>0.67600000000000005</v>
          </cell>
          <cell r="L994">
            <v>0.66300000000000003</v>
          </cell>
        </row>
        <row r="995">
          <cell r="F995" t="str">
            <v>Ded=350, C%=10/20, OOP Max=2850</v>
          </cell>
          <cell r="G995">
            <v>0.71899999999999997</v>
          </cell>
          <cell r="H995">
            <v>0.72399999999999998</v>
          </cell>
          <cell r="I995">
            <v>0.70499999999999996</v>
          </cell>
          <cell r="J995">
            <v>0.68899999999999995</v>
          </cell>
          <cell r="K995">
            <v>0.67400000000000004</v>
          </cell>
          <cell r="L995">
            <v>0.66200000000000003</v>
          </cell>
        </row>
        <row r="996">
          <cell r="F996" t="str">
            <v>Ded=350, C%=10/20, OOP Max=3350</v>
          </cell>
          <cell r="G996">
            <v>0.71799999999999997</v>
          </cell>
          <cell r="H996">
            <v>0.72299999999999998</v>
          </cell>
          <cell r="I996">
            <v>0.70399999999999996</v>
          </cell>
          <cell r="J996">
            <v>0.68799999999999994</v>
          </cell>
          <cell r="K996">
            <v>0.67300000000000004</v>
          </cell>
          <cell r="L996">
            <v>0.66</v>
          </cell>
        </row>
        <row r="997">
          <cell r="F997" t="str">
            <v>Ded=350, C%=10/20, OOP Max=NA</v>
          </cell>
          <cell r="G997">
            <v>0.70699999999999996</v>
          </cell>
          <cell r="H997">
            <v>0.71499999999999997</v>
          </cell>
          <cell r="I997">
            <v>0.69699999999999995</v>
          </cell>
          <cell r="J997">
            <v>0.68</v>
          </cell>
          <cell r="K997">
            <v>0.66600000000000004</v>
          </cell>
          <cell r="L997">
            <v>0.65300000000000002</v>
          </cell>
        </row>
        <row r="998">
          <cell r="F998" t="str">
            <v>Ded=350, C%=10/30, OOP Max=400</v>
          </cell>
          <cell r="G998">
            <v>0.75900000000000001</v>
          </cell>
          <cell r="H998">
            <v>0.75600000000000001</v>
          </cell>
          <cell r="I998">
            <v>0.73799999999999999</v>
          </cell>
          <cell r="J998">
            <v>0.72099999999999997</v>
          </cell>
          <cell r="K998">
            <v>0.70599999999999996</v>
          </cell>
          <cell r="L998">
            <v>0.69299999999999995</v>
          </cell>
        </row>
        <row r="999">
          <cell r="F999" t="str">
            <v>Ded=350, C%=10/30, OOP Max=450</v>
          </cell>
          <cell r="G999">
            <v>0.753</v>
          </cell>
          <cell r="H999">
            <v>0.751</v>
          </cell>
          <cell r="I999">
            <v>0.73199999999999998</v>
          </cell>
          <cell r="J999">
            <v>0.71499999999999997</v>
          </cell>
          <cell r="K999">
            <v>0.70099999999999996</v>
          </cell>
          <cell r="L999">
            <v>0.68799999999999994</v>
          </cell>
        </row>
        <row r="1000">
          <cell r="F1000" t="str">
            <v>Ded=350, C%=10/30, OOP Max=500</v>
          </cell>
          <cell r="G1000">
            <v>0.748</v>
          </cell>
          <cell r="H1000">
            <v>0.747</v>
          </cell>
          <cell r="I1000">
            <v>0.72799999999999998</v>
          </cell>
          <cell r="J1000">
            <v>0.71099999999999997</v>
          </cell>
          <cell r="K1000">
            <v>0.69699999999999995</v>
          </cell>
          <cell r="L1000">
            <v>0.68400000000000005</v>
          </cell>
        </row>
        <row r="1001">
          <cell r="F1001" t="str">
            <v>Ded=350, C%=10/30, OOP Max=550</v>
          </cell>
          <cell r="G1001">
            <v>0.745</v>
          </cell>
          <cell r="H1001">
            <v>0.74299999999999999</v>
          </cell>
          <cell r="I1001">
            <v>0.72499999999999998</v>
          </cell>
          <cell r="J1001">
            <v>0.70799999999999996</v>
          </cell>
          <cell r="K1001">
            <v>0.69399999999999995</v>
          </cell>
          <cell r="L1001">
            <v>0.68100000000000005</v>
          </cell>
        </row>
        <row r="1002">
          <cell r="F1002" t="str">
            <v>Ded=350, C%=10/30, OOP Max=650</v>
          </cell>
          <cell r="G1002">
            <v>0.73899999999999999</v>
          </cell>
          <cell r="H1002">
            <v>0.73899999999999999</v>
          </cell>
          <cell r="I1002">
            <v>0.72</v>
          </cell>
          <cell r="J1002">
            <v>0.70299999999999996</v>
          </cell>
          <cell r="K1002">
            <v>0.68899999999999995</v>
          </cell>
          <cell r="L1002">
            <v>0.67600000000000005</v>
          </cell>
        </row>
        <row r="1003">
          <cell r="F1003" t="str">
            <v>Ded=350, C%=10/30, OOP Max=750</v>
          </cell>
          <cell r="G1003">
            <v>0.73499999999999999</v>
          </cell>
          <cell r="H1003">
            <v>0.73499999999999999</v>
          </cell>
          <cell r="I1003">
            <v>0.71699999999999997</v>
          </cell>
          <cell r="J1003">
            <v>0.7</v>
          </cell>
          <cell r="K1003">
            <v>0.68500000000000005</v>
          </cell>
          <cell r="L1003">
            <v>0.67300000000000004</v>
          </cell>
        </row>
        <row r="1004">
          <cell r="F1004" t="str">
            <v>Ded=350, C%=10/30, OOP Max=850</v>
          </cell>
          <cell r="G1004">
            <v>0.73199999999999998</v>
          </cell>
          <cell r="H1004">
            <v>0.73299999999999998</v>
          </cell>
          <cell r="I1004">
            <v>0.71399999999999997</v>
          </cell>
          <cell r="J1004">
            <v>0.69699999999999995</v>
          </cell>
          <cell r="K1004">
            <v>0.68300000000000005</v>
          </cell>
          <cell r="L1004">
            <v>0.67</v>
          </cell>
        </row>
        <row r="1005">
          <cell r="F1005" t="str">
            <v>Ded=350, C%=10/30, OOP Max=1100</v>
          </cell>
          <cell r="G1005">
            <v>0.72599999999999998</v>
          </cell>
          <cell r="H1005">
            <v>0.72799999999999998</v>
          </cell>
          <cell r="I1005">
            <v>0.71</v>
          </cell>
          <cell r="J1005">
            <v>0.69299999999999995</v>
          </cell>
          <cell r="K1005">
            <v>0.67800000000000005</v>
          </cell>
          <cell r="L1005">
            <v>0.66600000000000004</v>
          </cell>
        </row>
        <row r="1006">
          <cell r="F1006" t="str">
            <v>Ded=350, C%=10/30, OOP Max=1350</v>
          </cell>
          <cell r="G1006">
            <v>0.72199999999999998</v>
          </cell>
          <cell r="H1006">
            <v>0.72499999999999998</v>
          </cell>
          <cell r="I1006">
            <v>0.70699999999999996</v>
          </cell>
          <cell r="J1006">
            <v>0.69</v>
          </cell>
          <cell r="K1006">
            <v>0.67600000000000005</v>
          </cell>
          <cell r="L1006">
            <v>0.66300000000000003</v>
          </cell>
        </row>
        <row r="1007">
          <cell r="F1007" t="str">
            <v>Ded=350, C%=10/30, OOP Max=1850</v>
          </cell>
          <cell r="G1007">
            <v>0.71799999999999997</v>
          </cell>
          <cell r="H1007">
            <v>0.72199999999999998</v>
          </cell>
          <cell r="I1007">
            <v>0.70299999999999996</v>
          </cell>
          <cell r="J1007">
            <v>0.68700000000000006</v>
          </cell>
          <cell r="K1007">
            <v>0.67200000000000004</v>
          </cell>
          <cell r="L1007">
            <v>0.65900000000000003</v>
          </cell>
        </row>
        <row r="1008">
          <cell r="F1008" t="str">
            <v>Ded=350, C%=10/30, OOP Max=2350</v>
          </cell>
          <cell r="G1008">
            <v>0.71499999999999997</v>
          </cell>
          <cell r="H1008">
            <v>0.72</v>
          </cell>
          <cell r="I1008">
            <v>0.70099999999999996</v>
          </cell>
          <cell r="J1008">
            <v>0.68400000000000005</v>
          </cell>
          <cell r="K1008">
            <v>0.67</v>
          </cell>
          <cell r="L1008">
            <v>0.65700000000000003</v>
          </cell>
        </row>
        <row r="1009">
          <cell r="F1009" t="str">
            <v>Ded=350, C%=10/30, OOP Max=2850</v>
          </cell>
          <cell r="G1009">
            <v>0.71299999999999997</v>
          </cell>
          <cell r="H1009">
            <v>0.71799999999999997</v>
          </cell>
          <cell r="I1009">
            <v>0.69899999999999995</v>
          </cell>
          <cell r="J1009">
            <v>0.68300000000000005</v>
          </cell>
          <cell r="K1009">
            <v>0.66800000000000004</v>
          </cell>
          <cell r="L1009">
            <v>0.65600000000000003</v>
          </cell>
        </row>
        <row r="1010">
          <cell r="F1010" t="str">
            <v>Ded=350, C%=10/30, OOP Max=3350</v>
          </cell>
          <cell r="G1010">
            <v>0.71099999999999997</v>
          </cell>
          <cell r="H1010">
            <v>0.71699999999999997</v>
          </cell>
          <cell r="I1010">
            <v>0.69799999999999995</v>
          </cell>
          <cell r="J1010">
            <v>0.68200000000000005</v>
          </cell>
          <cell r="K1010">
            <v>0.66700000000000004</v>
          </cell>
          <cell r="L1010">
            <v>0.65400000000000003</v>
          </cell>
        </row>
        <row r="1011">
          <cell r="F1011" t="str">
            <v>Ded=350, C%=10/30, OOP Max=NA</v>
          </cell>
          <cell r="G1011">
            <v>0.70099999999999996</v>
          </cell>
          <cell r="H1011">
            <v>0.70899999999999996</v>
          </cell>
          <cell r="I1011">
            <v>0.69099999999999995</v>
          </cell>
          <cell r="J1011">
            <v>0.67400000000000004</v>
          </cell>
          <cell r="K1011">
            <v>0.66</v>
          </cell>
          <cell r="L1011">
            <v>0.64700000000000002</v>
          </cell>
        </row>
        <row r="1012">
          <cell r="F1012" t="str">
            <v>Ded=350, C%=10/40, OOP Max=400</v>
          </cell>
          <cell r="G1012">
            <v>0.754</v>
          </cell>
          <cell r="H1012">
            <v>0.751</v>
          </cell>
          <cell r="I1012">
            <v>0.73199999999999998</v>
          </cell>
          <cell r="J1012">
            <v>0.71499999999999997</v>
          </cell>
          <cell r="K1012">
            <v>0.70099999999999996</v>
          </cell>
          <cell r="L1012">
            <v>0.68799999999999994</v>
          </cell>
        </row>
        <row r="1013">
          <cell r="F1013" t="str">
            <v>Ded=350, C%=10/40, OOP Max=450</v>
          </cell>
          <cell r="G1013">
            <v>0.747</v>
          </cell>
          <cell r="H1013">
            <v>0.745</v>
          </cell>
          <cell r="I1013">
            <v>0.72699999999999998</v>
          </cell>
          <cell r="J1013">
            <v>0.71</v>
          </cell>
          <cell r="K1013">
            <v>0.69499999999999995</v>
          </cell>
          <cell r="L1013">
            <v>0.68300000000000005</v>
          </cell>
        </row>
        <row r="1014">
          <cell r="F1014" t="str">
            <v>Ded=350, C%=10/40, OOP Max=500</v>
          </cell>
          <cell r="G1014">
            <v>0.74299999999999999</v>
          </cell>
          <cell r="H1014">
            <v>0.74099999999999999</v>
          </cell>
          <cell r="I1014">
            <v>0.72299999999999998</v>
          </cell>
          <cell r="J1014">
            <v>0.70599999999999996</v>
          </cell>
          <cell r="K1014">
            <v>0.69099999999999995</v>
          </cell>
          <cell r="L1014">
            <v>0.67900000000000005</v>
          </cell>
        </row>
        <row r="1015">
          <cell r="F1015" t="str">
            <v>Ded=350, C%=10/40, OOP Max=550</v>
          </cell>
          <cell r="G1015">
            <v>0.73899999999999999</v>
          </cell>
          <cell r="H1015">
            <v>0.73799999999999999</v>
          </cell>
          <cell r="I1015">
            <v>0.72</v>
          </cell>
          <cell r="J1015">
            <v>0.70299999999999996</v>
          </cell>
          <cell r="K1015">
            <v>0.68799999999999994</v>
          </cell>
          <cell r="L1015">
            <v>0.67500000000000004</v>
          </cell>
        </row>
        <row r="1016">
          <cell r="F1016" t="str">
            <v>Ded=350, C%=10/40, OOP Max=650</v>
          </cell>
          <cell r="G1016">
            <v>0.73399999999999999</v>
          </cell>
          <cell r="H1016">
            <v>0.73299999999999998</v>
          </cell>
          <cell r="I1016">
            <v>0.71499999999999997</v>
          </cell>
          <cell r="J1016">
            <v>0.69799999999999995</v>
          </cell>
          <cell r="K1016">
            <v>0.68400000000000005</v>
          </cell>
          <cell r="L1016">
            <v>0.67100000000000004</v>
          </cell>
        </row>
        <row r="1017">
          <cell r="F1017" t="str">
            <v>Ded=350, C%=10/40, OOP Max=750</v>
          </cell>
          <cell r="G1017">
            <v>0.72899999999999998</v>
          </cell>
          <cell r="H1017">
            <v>0.73</v>
          </cell>
          <cell r="I1017">
            <v>0.71099999999999997</v>
          </cell>
          <cell r="J1017">
            <v>0.69499999999999995</v>
          </cell>
          <cell r="K1017">
            <v>0.68</v>
          </cell>
          <cell r="L1017">
            <v>0.66700000000000004</v>
          </cell>
        </row>
        <row r="1018">
          <cell r="F1018" t="str">
            <v>Ded=350, C%=10/40, OOP Max=850</v>
          </cell>
          <cell r="G1018">
            <v>0.72599999999999998</v>
          </cell>
          <cell r="H1018">
            <v>0.72699999999999998</v>
          </cell>
          <cell r="I1018">
            <v>0.70899999999999996</v>
          </cell>
          <cell r="J1018">
            <v>0.69199999999999995</v>
          </cell>
          <cell r="K1018">
            <v>0.67700000000000005</v>
          </cell>
          <cell r="L1018">
            <v>0.66500000000000004</v>
          </cell>
        </row>
        <row r="1019">
          <cell r="F1019" t="str">
            <v>Ded=350, C%=10/40, OOP Max=1100</v>
          </cell>
          <cell r="G1019">
            <v>0.72</v>
          </cell>
          <cell r="H1019">
            <v>0.72299999999999998</v>
          </cell>
          <cell r="I1019">
            <v>0.70399999999999996</v>
          </cell>
          <cell r="J1019">
            <v>0.68700000000000006</v>
          </cell>
          <cell r="K1019">
            <v>0.67300000000000004</v>
          </cell>
          <cell r="L1019">
            <v>0.66</v>
          </cell>
        </row>
        <row r="1020">
          <cell r="F1020" t="str">
            <v>Ded=350, C%=10/40, OOP Max=1350</v>
          </cell>
          <cell r="G1020">
            <v>0.71699999999999997</v>
          </cell>
          <cell r="H1020">
            <v>0.72</v>
          </cell>
          <cell r="I1020">
            <v>0.70099999999999996</v>
          </cell>
          <cell r="J1020">
            <v>0.68500000000000005</v>
          </cell>
          <cell r="K1020">
            <v>0.67</v>
          </cell>
          <cell r="L1020">
            <v>0.65800000000000003</v>
          </cell>
        </row>
        <row r="1021">
          <cell r="F1021" t="str">
            <v>Ded=350, C%=10/40, OOP Max=1850</v>
          </cell>
          <cell r="G1021">
            <v>0.71199999999999997</v>
          </cell>
          <cell r="H1021">
            <v>0.71599999999999997</v>
          </cell>
          <cell r="I1021">
            <v>0.69799999999999995</v>
          </cell>
          <cell r="J1021">
            <v>0.68100000000000005</v>
          </cell>
          <cell r="K1021">
            <v>0.66700000000000004</v>
          </cell>
          <cell r="L1021">
            <v>0.65400000000000003</v>
          </cell>
        </row>
        <row r="1022">
          <cell r="F1022" t="str">
            <v>Ded=350, C%=10/40, OOP Max=2350</v>
          </cell>
          <cell r="G1022">
            <v>0.71</v>
          </cell>
          <cell r="H1022">
            <v>0.71399999999999997</v>
          </cell>
          <cell r="I1022">
            <v>0.69599999999999995</v>
          </cell>
          <cell r="J1022">
            <v>0.67900000000000005</v>
          </cell>
          <cell r="K1022">
            <v>0.66500000000000004</v>
          </cell>
          <cell r="L1022">
            <v>0.65200000000000002</v>
          </cell>
        </row>
        <row r="1023">
          <cell r="F1023" t="str">
            <v>Ded=350, C%=10/40, OOP Max=2850</v>
          </cell>
          <cell r="G1023">
            <v>0.70699999999999996</v>
          </cell>
          <cell r="H1023">
            <v>0.71299999999999997</v>
          </cell>
          <cell r="I1023">
            <v>0.69399999999999995</v>
          </cell>
          <cell r="J1023">
            <v>0.67700000000000005</v>
          </cell>
          <cell r="K1023">
            <v>0.66300000000000003</v>
          </cell>
          <cell r="L1023">
            <v>0.65</v>
          </cell>
        </row>
        <row r="1024">
          <cell r="F1024" t="str">
            <v>Ded=350, C%=10/40, OOP Max=3350</v>
          </cell>
          <cell r="G1024">
            <v>0.70599999999999996</v>
          </cell>
          <cell r="H1024">
            <v>0.71099999999999997</v>
          </cell>
          <cell r="I1024">
            <v>0.69299999999999995</v>
          </cell>
          <cell r="J1024">
            <v>0.67600000000000005</v>
          </cell>
          <cell r="K1024">
            <v>0.66200000000000003</v>
          </cell>
          <cell r="L1024">
            <v>0.64900000000000002</v>
          </cell>
        </row>
        <row r="1025">
          <cell r="F1025" t="str">
            <v>Ded=350, C%=10/40, OOP Max=NA</v>
          </cell>
          <cell r="G1025">
            <v>0.69599999999999995</v>
          </cell>
          <cell r="H1025">
            <v>0.70399999999999996</v>
          </cell>
          <cell r="I1025">
            <v>0.68600000000000005</v>
          </cell>
          <cell r="J1025">
            <v>0.66900000000000004</v>
          </cell>
          <cell r="K1025">
            <v>0.65400000000000003</v>
          </cell>
          <cell r="L1025">
            <v>0.64200000000000002</v>
          </cell>
        </row>
        <row r="1026">
          <cell r="F1026" t="str">
            <v>Ded=350, C%=10/50, OOP Max=400</v>
          </cell>
          <cell r="G1026">
            <v>0.748</v>
          </cell>
          <cell r="H1026">
            <v>0.745</v>
          </cell>
          <cell r="I1026">
            <v>0.72699999999999998</v>
          </cell>
          <cell r="J1026">
            <v>0.71</v>
          </cell>
          <cell r="K1026">
            <v>0.69599999999999995</v>
          </cell>
          <cell r="L1026">
            <v>0.68300000000000005</v>
          </cell>
        </row>
        <row r="1027">
          <cell r="F1027" t="str">
            <v>Ded=350, C%=10/50, OOP Max=450</v>
          </cell>
          <cell r="G1027">
            <v>0.74199999999999999</v>
          </cell>
          <cell r="H1027">
            <v>0.74</v>
          </cell>
          <cell r="I1027">
            <v>0.72099999999999997</v>
          </cell>
          <cell r="J1027">
            <v>0.70499999999999996</v>
          </cell>
          <cell r="K1027">
            <v>0.69</v>
          </cell>
          <cell r="L1027">
            <v>0.67700000000000005</v>
          </cell>
        </row>
        <row r="1028">
          <cell r="F1028" t="str">
            <v>Ded=350, C%=10/50, OOP Max=500</v>
          </cell>
          <cell r="G1028">
            <v>0.73699999999999999</v>
          </cell>
          <cell r="H1028">
            <v>0.73599999999999999</v>
          </cell>
          <cell r="I1028">
            <v>0.71699999999999997</v>
          </cell>
          <cell r="J1028">
            <v>0.70099999999999996</v>
          </cell>
          <cell r="K1028">
            <v>0.68600000000000005</v>
          </cell>
          <cell r="L1028">
            <v>0.67300000000000004</v>
          </cell>
        </row>
        <row r="1029">
          <cell r="F1029" t="str">
            <v>Ded=350, C%=10/50, OOP Max=550</v>
          </cell>
          <cell r="G1029">
            <v>0.73399999999999999</v>
          </cell>
          <cell r="H1029">
            <v>0.73299999999999998</v>
          </cell>
          <cell r="I1029">
            <v>0.71399999999999997</v>
          </cell>
          <cell r="J1029">
            <v>0.69699999999999995</v>
          </cell>
          <cell r="K1029">
            <v>0.68300000000000005</v>
          </cell>
          <cell r="L1029">
            <v>0.67</v>
          </cell>
        </row>
        <row r="1030">
          <cell r="F1030" t="str">
            <v>Ded=350, C%=10/50, OOP Max=650</v>
          </cell>
          <cell r="G1030">
            <v>0.72799999999999998</v>
          </cell>
          <cell r="H1030">
            <v>0.72799999999999998</v>
          </cell>
          <cell r="I1030">
            <v>0.71</v>
          </cell>
          <cell r="J1030">
            <v>0.69299999999999995</v>
          </cell>
          <cell r="K1030">
            <v>0.67800000000000005</v>
          </cell>
          <cell r="L1030">
            <v>0.66500000000000004</v>
          </cell>
        </row>
        <row r="1031">
          <cell r="F1031" t="str">
            <v>Ded=350, C%=10/50, OOP Max=750</v>
          </cell>
          <cell r="G1031">
            <v>0.72399999999999998</v>
          </cell>
          <cell r="H1031">
            <v>0.72499999999999998</v>
          </cell>
          <cell r="I1031">
            <v>0.70599999999999996</v>
          </cell>
          <cell r="J1031">
            <v>0.68899999999999995</v>
          </cell>
          <cell r="K1031">
            <v>0.67500000000000004</v>
          </cell>
          <cell r="L1031">
            <v>0.66200000000000003</v>
          </cell>
        </row>
        <row r="1032">
          <cell r="F1032" t="str">
            <v>Ded=350, C%=10/50, OOP Max=850</v>
          </cell>
          <cell r="G1032">
            <v>0.72099999999999997</v>
          </cell>
          <cell r="H1032">
            <v>0.72199999999999998</v>
          </cell>
          <cell r="I1032">
            <v>0.70299999999999996</v>
          </cell>
          <cell r="J1032">
            <v>0.68700000000000006</v>
          </cell>
          <cell r="K1032">
            <v>0.67200000000000004</v>
          </cell>
          <cell r="L1032">
            <v>0.65900000000000003</v>
          </cell>
        </row>
        <row r="1033">
          <cell r="F1033" t="str">
            <v>Ded=350, C%=10/50, OOP Max=1100</v>
          </cell>
          <cell r="G1033">
            <v>0.71499999999999997</v>
          </cell>
          <cell r="H1033">
            <v>0.71699999999999997</v>
          </cell>
          <cell r="I1033">
            <v>0.69899999999999995</v>
          </cell>
          <cell r="J1033">
            <v>0.68200000000000005</v>
          </cell>
          <cell r="K1033">
            <v>0.66800000000000004</v>
          </cell>
          <cell r="L1033">
            <v>0.65500000000000003</v>
          </cell>
        </row>
        <row r="1034">
          <cell r="F1034" t="str">
            <v>Ded=350, C%=10/50, OOP Max=1350</v>
          </cell>
          <cell r="G1034">
            <v>0.71099999999999997</v>
          </cell>
          <cell r="H1034">
            <v>0.71499999999999997</v>
          </cell>
          <cell r="I1034">
            <v>0.69599999999999995</v>
          </cell>
          <cell r="J1034">
            <v>0.67900000000000005</v>
          </cell>
          <cell r="K1034">
            <v>0.66500000000000004</v>
          </cell>
          <cell r="L1034">
            <v>0.65200000000000002</v>
          </cell>
        </row>
        <row r="1035">
          <cell r="F1035" t="str">
            <v>Ded=350, C%=10/50, OOP Max=1850</v>
          </cell>
          <cell r="G1035">
            <v>0.70699999999999996</v>
          </cell>
          <cell r="H1035">
            <v>0.71099999999999997</v>
          </cell>
          <cell r="I1035">
            <v>0.69299999999999995</v>
          </cell>
          <cell r="J1035">
            <v>0.67600000000000005</v>
          </cell>
          <cell r="K1035">
            <v>0.66100000000000003</v>
          </cell>
          <cell r="L1035">
            <v>0.64900000000000002</v>
          </cell>
        </row>
        <row r="1036">
          <cell r="F1036" t="str">
            <v>Ded=350, C%=10/50, OOP Max=2350</v>
          </cell>
          <cell r="G1036">
            <v>0.70399999999999996</v>
          </cell>
          <cell r="H1036">
            <v>0.70899999999999996</v>
          </cell>
          <cell r="I1036">
            <v>0.69</v>
          </cell>
          <cell r="J1036">
            <v>0.67400000000000004</v>
          </cell>
          <cell r="K1036">
            <v>0.65900000000000003</v>
          </cell>
          <cell r="L1036">
            <v>0.64700000000000002</v>
          </cell>
        </row>
        <row r="1037">
          <cell r="F1037" t="str">
            <v>Ded=350, C%=10/50, OOP Max=2850</v>
          </cell>
          <cell r="G1037">
            <v>0.70199999999999996</v>
          </cell>
          <cell r="H1037">
            <v>0.70699999999999996</v>
          </cell>
          <cell r="I1037">
            <v>0.68899999999999995</v>
          </cell>
          <cell r="J1037">
            <v>0.67200000000000004</v>
          </cell>
          <cell r="K1037">
            <v>0.65800000000000003</v>
          </cell>
          <cell r="L1037">
            <v>0.64500000000000002</v>
          </cell>
        </row>
        <row r="1038">
          <cell r="F1038" t="str">
            <v>Ded=350, C%=10/50, OOP Max=3350</v>
          </cell>
          <cell r="G1038">
            <v>0.70099999999999996</v>
          </cell>
          <cell r="H1038">
            <v>0.70599999999999996</v>
          </cell>
          <cell r="I1038">
            <v>0.68799999999999994</v>
          </cell>
          <cell r="J1038">
            <v>0.67100000000000004</v>
          </cell>
          <cell r="K1038">
            <v>0.65600000000000003</v>
          </cell>
          <cell r="L1038">
            <v>0.64400000000000002</v>
          </cell>
        </row>
        <row r="1039">
          <cell r="F1039" t="str">
            <v>Ded=350, C%=10/50, OOP Max=NA</v>
          </cell>
          <cell r="G1039">
            <v>0.69</v>
          </cell>
          <cell r="H1039">
            <v>0.69899999999999995</v>
          </cell>
          <cell r="I1039">
            <v>0.68</v>
          </cell>
          <cell r="J1039">
            <v>0.66400000000000003</v>
          </cell>
          <cell r="K1039">
            <v>0.64900000000000002</v>
          </cell>
          <cell r="L1039">
            <v>0.63600000000000001</v>
          </cell>
        </row>
        <row r="1040">
          <cell r="F1040" t="str">
            <v>Ded=350, C%=20/30, OOP Max=450</v>
          </cell>
          <cell r="G1040">
            <v>0.72799999999999998</v>
          </cell>
          <cell r="H1040">
            <v>0.73799999999999999</v>
          </cell>
          <cell r="I1040">
            <v>0.72</v>
          </cell>
          <cell r="J1040">
            <v>0.70299999999999996</v>
          </cell>
          <cell r="K1040">
            <v>0.68799999999999994</v>
          </cell>
          <cell r="L1040">
            <v>0.67600000000000005</v>
          </cell>
        </row>
        <row r="1041">
          <cell r="F1041" t="str">
            <v>Ded=350, C%=20/30, OOP Max=550</v>
          </cell>
          <cell r="G1041">
            <v>0.71599999999999997</v>
          </cell>
          <cell r="H1041">
            <v>0.72699999999999998</v>
          </cell>
          <cell r="I1041">
            <v>0.70899999999999996</v>
          </cell>
          <cell r="J1041">
            <v>0.69199999999999995</v>
          </cell>
          <cell r="K1041">
            <v>0.67800000000000005</v>
          </cell>
          <cell r="L1041">
            <v>0.66500000000000004</v>
          </cell>
        </row>
        <row r="1042">
          <cell r="F1042" t="str">
            <v>Ded=350, C%=20/30, OOP Max=650</v>
          </cell>
          <cell r="G1042">
            <v>0.70699999999999996</v>
          </cell>
          <cell r="H1042">
            <v>0.71899999999999997</v>
          </cell>
          <cell r="I1042">
            <v>0.70099999999999996</v>
          </cell>
          <cell r="J1042">
            <v>0.68400000000000005</v>
          </cell>
          <cell r="K1042">
            <v>0.67</v>
          </cell>
          <cell r="L1042">
            <v>0.65700000000000003</v>
          </cell>
        </row>
        <row r="1043">
          <cell r="F1043" t="str">
            <v>Ded=350, C%=20/30, OOP Max=750</v>
          </cell>
          <cell r="G1043">
            <v>0.7</v>
          </cell>
          <cell r="H1043">
            <v>0.71299999999999997</v>
          </cell>
          <cell r="I1043">
            <v>0.69499999999999995</v>
          </cell>
          <cell r="J1043">
            <v>0.67800000000000005</v>
          </cell>
          <cell r="K1043">
            <v>0.66400000000000003</v>
          </cell>
          <cell r="L1043">
            <v>0.65100000000000002</v>
          </cell>
        </row>
        <row r="1044">
          <cell r="F1044" t="str">
            <v>Ded=350, C%=20/30, OOP Max=950</v>
          </cell>
          <cell r="G1044">
            <v>0.68899999999999995</v>
          </cell>
          <cell r="H1044">
            <v>0.70399999999999996</v>
          </cell>
          <cell r="I1044">
            <v>0.68500000000000005</v>
          </cell>
          <cell r="J1044">
            <v>0.66900000000000004</v>
          </cell>
          <cell r="K1044">
            <v>0.65400000000000003</v>
          </cell>
          <cell r="L1044">
            <v>0.64200000000000002</v>
          </cell>
        </row>
        <row r="1045">
          <cell r="F1045" t="str">
            <v>Ded=350, C%=20/30, OOP Max=1150</v>
          </cell>
          <cell r="G1045">
            <v>0.68100000000000005</v>
          </cell>
          <cell r="H1045">
            <v>0.69699999999999995</v>
          </cell>
          <cell r="I1045">
            <v>0.67900000000000005</v>
          </cell>
          <cell r="J1045">
            <v>0.66200000000000003</v>
          </cell>
          <cell r="K1045">
            <v>0.64700000000000002</v>
          </cell>
          <cell r="L1045">
            <v>0.63500000000000001</v>
          </cell>
        </row>
        <row r="1046">
          <cell r="F1046" t="str">
            <v>Ded=350, C%=20/30, OOP Max=1350</v>
          </cell>
          <cell r="G1046">
            <v>0.67400000000000004</v>
          </cell>
          <cell r="H1046">
            <v>0.69199999999999995</v>
          </cell>
          <cell r="I1046">
            <v>0.67300000000000004</v>
          </cell>
          <cell r="J1046">
            <v>0.65700000000000003</v>
          </cell>
          <cell r="K1046">
            <v>0.64200000000000002</v>
          </cell>
          <cell r="L1046">
            <v>0.63</v>
          </cell>
        </row>
        <row r="1047">
          <cell r="F1047" t="str">
            <v>Ded=350, C%=20/30, OOP Max=1850</v>
          </cell>
          <cell r="G1047">
            <v>0.66300000000000003</v>
          </cell>
          <cell r="H1047">
            <v>0.68300000000000005</v>
          </cell>
          <cell r="I1047">
            <v>0.66400000000000003</v>
          </cell>
          <cell r="J1047">
            <v>0.64800000000000002</v>
          </cell>
          <cell r="K1047">
            <v>0.63300000000000001</v>
          </cell>
          <cell r="L1047">
            <v>0.621</v>
          </cell>
        </row>
        <row r="1048">
          <cell r="F1048" t="str">
            <v>Ded=350, C%=20/30, OOP Max=2350</v>
          </cell>
          <cell r="G1048">
            <v>0.65600000000000003</v>
          </cell>
          <cell r="H1048">
            <v>0.67700000000000005</v>
          </cell>
          <cell r="I1048">
            <v>0.65900000000000003</v>
          </cell>
          <cell r="J1048">
            <v>0.64200000000000002</v>
          </cell>
          <cell r="K1048">
            <v>0.628</v>
          </cell>
          <cell r="L1048">
            <v>0.61499999999999999</v>
          </cell>
        </row>
        <row r="1049">
          <cell r="F1049" t="str">
            <v>Ded=350, C%=20/30, OOP Max=3350</v>
          </cell>
          <cell r="G1049">
            <v>0.64700000000000002</v>
          </cell>
          <cell r="H1049">
            <v>0.67</v>
          </cell>
          <cell r="I1049">
            <v>0.65200000000000002</v>
          </cell>
          <cell r="J1049">
            <v>0.63600000000000001</v>
          </cell>
          <cell r="K1049">
            <v>0.621</v>
          </cell>
          <cell r="L1049">
            <v>0.60899999999999999</v>
          </cell>
        </row>
        <row r="1050">
          <cell r="F1050" t="str">
            <v>Ded=350, C%=20/30, OOP Max=4350</v>
          </cell>
          <cell r="G1050">
            <v>0.64200000000000002</v>
          </cell>
          <cell r="H1050">
            <v>0.66600000000000004</v>
          </cell>
          <cell r="I1050">
            <v>0.64800000000000002</v>
          </cell>
          <cell r="J1050">
            <v>0.63100000000000001</v>
          </cell>
          <cell r="K1050">
            <v>0.61699999999999999</v>
          </cell>
          <cell r="L1050">
            <v>0.60399999999999998</v>
          </cell>
        </row>
        <row r="1051">
          <cell r="F1051" t="str">
            <v>Ded=350, C%=20/30, OOP Max=5350</v>
          </cell>
          <cell r="G1051">
            <v>0.63800000000000001</v>
          </cell>
          <cell r="H1051">
            <v>0.66300000000000003</v>
          </cell>
          <cell r="I1051">
            <v>0.64500000000000002</v>
          </cell>
          <cell r="J1051">
            <v>0.628</v>
          </cell>
          <cell r="K1051">
            <v>0.61399999999999999</v>
          </cell>
          <cell r="L1051">
            <v>0.60099999999999998</v>
          </cell>
        </row>
        <row r="1052">
          <cell r="F1052" t="str">
            <v>Ded=350, C%=20/30, OOP Max=6350</v>
          </cell>
          <cell r="G1052">
            <v>0.63500000000000001</v>
          </cell>
          <cell r="H1052">
            <v>0.66</v>
          </cell>
          <cell r="I1052">
            <v>0.64200000000000002</v>
          </cell>
          <cell r="J1052">
            <v>0.626</v>
          </cell>
          <cell r="K1052">
            <v>0.61099999999999999</v>
          </cell>
          <cell r="L1052">
            <v>0.59899999999999998</v>
          </cell>
        </row>
        <row r="1053">
          <cell r="F1053" t="str">
            <v>Ded=350, C%=20/30, OOP Max=NA</v>
          </cell>
          <cell r="G1053">
            <v>0.61499999999999999</v>
          </cell>
          <cell r="H1053">
            <v>0.64600000000000002</v>
          </cell>
          <cell r="I1053">
            <v>0.628</v>
          </cell>
          <cell r="J1053">
            <v>0.61099999999999999</v>
          </cell>
          <cell r="K1053">
            <v>0.59699999999999998</v>
          </cell>
          <cell r="L1053">
            <v>0.58399999999999996</v>
          </cell>
        </row>
        <row r="1054">
          <cell r="F1054" t="str">
            <v>Ded=350, C%=20/40, OOP Max=450</v>
          </cell>
          <cell r="G1054">
            <v>0.72299999999999998</v>
          </cell>
          <cell r="H1054">
            <v>0.73299999999999998</v>
          </cell>
          <cell r="I1054">
            <v>0.71399999999999997</v>
          </cell>
          <cell r="J1054">
            <v>0.69799999999999995</v>
          </cell>
          <cell r="K1054">
            <v>0.68300000000000005</v>
          </cell>
          <cell r="L1054">
            <v>0.67</v>
          </cell>
        </row>
        <row r="1055">
          <cell r="F1055" t="str">
            <v>Ded=350, C%=20/40, OOP Max=550</v>
          </cell>
          <cell r="G1055">
            <v>0.71099999999999997</v>
          </cell>
          <cell r="H1055">
            <v>0.72199999999999998</v>
          </cell>
          <cell r="I1055">
            <v>0.70399999999999996</v>
          </cell>
          <cell r="J1055">
            <v>0.68700000000000006</v>
          </cell>
          <cell r="K1055">
            <v>0.67200000000000004</v>
          </cell>
          <cell r="L1055">
            <v>0.66</v>
          </cell>
        </row>
        <row r="1056">
          <cell r="F1056" t="str">
            <v>Ded=350, C%=20/40, OOP Max=650</v>
          </cell>
          <cell r="G1056">
            <v>0.70199999999999996</v>
          </cell>
          <cell r="H1056">
            <v>0.71399999999999997</v>
          </cell>
          <cell r="I1056">
            <v>0.69599999999999995</v>
          </cell>
          <cell r="J1056">
            <v>0.67900000000000005</v>
          </cell>
          <cell r="K1056">
            <v>0.66400000000000003</v>
          </cell>
          <cell r="L1056">
            <v>0.65200000000000002</v>
          </cell>
        </row>
        <row r="1057">
          <cell r="F1057" t="str">
            <v>Ded=350, C%=20/40, OOP Max=750</v>
          </cell>
          <cell r="G1057">
            <v>0.69399999999999995</v>
          </cell>
          <cell r="H1057">
            <v>0.70799999999999996</v>
          </cell>
          <cell r="I1057">
            <v>0.68899999999999995</v>
          </cell>
          <cell r="J1057">
            <v>0.67300000000000004</v>
          </cell>
          <cell r="K1057">
            <v>0.65800000000000003</v>
          </cell>
          <cell r="L1057">
            <v>0.64500000000000002</v>
          </cell>
        </row>
        <row r="1058">
          <cell r="F1058" t="str">
            <v>Ded=350, C%=20/40, OOP Max=950</v>
          </cell>
          <cell r="G1058">
            <v>0.68300000000000005</v>
          </cell>
          <cell r="H1058">
            <v>0.69799999999999995</v>
          </cell>
          <cell r="I1058">
            <v>0.68</v>
          </cell>
          <cell r="J1058">
            <v>0.66300000000000003</v>
          </cell>
          <cell r="K1058">
            <v>0.64900000000000002</v>
          </cell>
          <cell r="L1058">
            <v>0.63600000000000001</v>
          </cell>
        </row>
        <row r="1059">
          <cell r="F1059" t="str">
            <v>Ded=350, C%=20/40, OOP Max=1150</v>
          </cell>
          <cell r="G1059">
            <v>0.67500000000000004</v>
          </cell>
          <cell r="H1059">
            <v>0.69199999999999995</v>
          </cell>
          <cell r="I1059">
            <v>0.67300000000000004</v>
          </cell>
          <cell r="J1059">
            <v>0.65700000000000003</v>
          </cell>
          <cell r="K1059">
            <v>0.64200000000000002</v>
          </cell>
          <cell r="L1059">
            <v>0.629</v>
          </cell>
        </row>
        <row r="1060">
          <cell r="F1060" t="str">
            <v>Ded=350, C%=20/40, OOP Max=1350</v>
          </cell>
          <cell r="G1060">
            <v>0.66900000000000004</v>
          </cell>
          <cell r="H1060">
            <v>0.68600000000000005</v>
          </cell>
          <cell r="I1060">
            <v>0.66800000000000004</v>
          </cell>
          <cell r="J1060">
            <v>0.65100000000000002</v>
          </cell>
          <cell r="K1060">
            <v>0.63700000000000001</v>
          </cell>
          <cell r="L1060">
            <v>0.624</v>
          </cell>
        </row>
        <row r="1061">
          <cell r="F1061" t="str">
            <v>Ded=350, C%=20/40, OOP Max=1850</v>
          </cell>
          <cell r="G1061">
            <v>0.65800000000000003</v>
          </cell>
          <cell r="H1061">
            <v>0.67700000000000005</v>
          </cell>
          <cell r="I1061">
            <v>0.65900000000000003</v>
          </cell>
          <cell r="J1061">
            <v>0.64200000000000002</v>
          </cell>
          <cell r="K1061">
            <v>0.628</v>
          </cell>
          <cell r="L1061">
            <v>0.61499999999999999</v>
          </cell>
        </row>
        <row r="1062">
          <cell r="F1062" t="str">
            <v>Ded=350, C%=20/40, OOP Max=2350</v>
          </cell>
          <cell r="G1062">
            <v>0.65100000000000002</v>
          </cell>
          <cell r="H1062">
            <v>0.67200000000000004</v>
          </cell>
          <cell r="I1062">
            <v>0.65400000000000003</v>
          </cell>
          <cell r="J1062">
            <v>0.63700000000000001</v>
          </cell>
          <cell r="K1062">
            <v>0.623</v>
          </cell>
          <cell r="L1062">
            <v>0.61</v>
          </cell>
        </row>
        <row r="1063">
          <cell r="F1063" t="str">
            <v>Ded=350, C%=20/40, OOP Max=3350</v>
          </cell>
          <cell r="G1063">
            <v>0.64200000000000002</v>
          </cell>
          <cell r="H1063">
            <v>0.66500000000000004</v>
          </cell>
          <cell r="I1063">
            <v>0.64700000000000002</v>
          </cell>
          <cell r="J1063">
            <v>0.63</v>
          </cell>
          <cell r="K1063">
            <v>0.61599999999999999</v>
          </cell>
          <cell r="L1063">
            <v>0.60299999999999998</v>
          </cell>
        </row>
        <row r="1064">
          <cell r="F1064" t="str">
            <v>Ded=350, C%=20/40, OOP Max=4350</v>
          </cell>
          <cell r="G1064">
            <v>0.63700000000000001</v>
          </cell>
          <cell r="H1064">
            <v>0.66100000000000003</v>
          </cell>
          <cell r="I1064">
            <v>0.64200000000000002</v>
          </cell>
          <cell r="J1064">
            <v>0.626</v>
          </cell>
          <cell r="K1064">
            <v>0.61099999999999999</v>
          </cell>
          <cell r="L1064">
            <v>0.59899999999999998</v>
          </cell>
        </row>
        <row r="1065">
          <cell r="F1065" t="str">
            <v>Ded=350, C%=20/40, OOP Max=5350</v>
          </cell>
          <cell r="G1065">
            <v>0.63300000000000001</v>
          </cell>
          <cell r="H1065">
            <v>0.65700000000000003</v>
          </cell>
          <cell r="I1065">
            <v>0.63900000000000001</v>
          </cell>
          <cell r="J1065">
            <v>0.623</v>
          </cell>
          <cell r="K1065">
            <v>0.60799999999999998</v>
          </cell>
          <cell r="L1065">
            <v>0.59599999999999997</v>
          </cell>
        </row>
        <row r="1066">
          <cell r="F1066" t="str">
            <v>Ded=350, C%=20/40, OOP Max=6350</v>
          </cell>
          <cell r="G1066">
            <v>0.63</v>
          </cell>
          <cell r="H1066">
            <v>0.65500000000000003</v>
          </cell>
          <cell r="I1066">
            <v>0.63700000000000001</v>
          </cell>
          <cell r="J1066">
            <v>0.62</v>
          </cell>
          <cell r="K1066">
            <v>0.60599999999999998</v>
          </cell>
          <cell r="L1066">
            <v>0.59299999999999997</v>
          </cell>
        </row>
        <row r="1067">
          <cell r="F1067" t="str">
            <v>Ded=350, C%=20/40, OOP Max=NA</v>
          </cell>
          <cell r="G1067">
            <v>0.61</v>
          </cell>
          <cell r="H1067">
            <v>0.64</v>
          </cell>
          <cell r="I1067">
            <v>0.622</v>
          </cell>
          <cell r="J1067">
            <v>0.60599999999999998</v>
          </cell>
          <cell r="K1067">
            <v>0.59099999999999997</v>
          </cell>
          <cell r="L1067">
            <v>0.57899999999999996</v>
          </cell>
        </row>
        <row r="1068">
          <cell r="F1068" t="str">
            <v>Ded=350, C%=20/50, OOP Max=450</v>
          </cell>
          <cell r="G1068">
            <v>0.71799999999999997</v>
          </cell>
          <cell r="H1068">
            <v>0.72799999999999998</v>
          </cell>
          <cell r="I1068">
            <v>0.70899999999999996</v>
          </cell>
          <cell r="J1068">
            <v>0.69199999999999995</v>
          </cell>
          <cell r="K1068">
            <v>0.67800000000000005</v>
          </cell>
          <cell r="L1068">
            <v>0.66500000000000004</v>
          </cell>
        </row>
        <row r="1069">
          <cell r="F1069" t="str">
            <v>Ded=350, C%=20/50, OOP Max=550</v>
          </cell>
          <cell r="G1069">
            <v>0.70499999999999996</v>
          </cell>
          <cell r="H1069">
            <v>0.71699999999999997</v>
          </cell>
          <cell r="I1069">
            <v>0.69799999999999995</v>
          </cell>
          <cell r="J1069">
            <v>0.68100000000000005</v>
          </cell>
          <cell r="K1069">
            <v>0.66700000000000004</v>
          </cell>
          <cell r="L1069">
            <v>0.65400000000000003</v>
          </cell>
        </row>
        <row r="1070">
          <cell r="F1070" t="str">
            <v>Ded=350, C%=20/50, OOP Max=650</v>
          </cell>
          <cell r="G1070">
            <v>0.69599999999999995</v>
          </cell>
          <cell r="H1070">
            <v>0.70899999999999996</v>
          </cell>
          <cell r="I1070">
            <v>0.69</v>
          </cell>
          <cell r="J1070">
            <v>0.67300000000000004</v>
          </cell>
          <cell r="K1070">
            <v>0.65900000000000003</v>
          </cell>
          <cell r="L1070">
            <v>0.64600000000000002</v>
          </cell>
        </row>
        <row r="1071">
          <cell r="F1071" t="str">
            <v>Ded=350, C%=20/50, OOP Max=750</v>
          </cell>
          <cell r="G1071">
            <v>0.68899999999999995</v>
          </cell>
          <cell r="H1071">
            <v>0.70199999999999996</v>
          </cell>
          <cell r="I1071">
            <v>0.68400000000000005</v>
          </cell>
          <cell r="J1071">
            <v>0.66700000000000004</v>
          </cell>
          <cell r="K1071">
            <v>0.65300000000000002</v>
          </cell>
          <cell r="L1071">
            <v>0.64</v>
          </cell>
        </row>
        <row r="1072">
          <cell r="F1072" t="str">
            <v>Ded=350, C%=20/50, OOP Max=950</v>
          </cell>
          <cell r="G1072">
            <v>0.67800000000000005</v>
          </cell>
          <cell r="H1072">
            <v>0.69299999999999995</v>
          </cell>
          <cell r="I1072">
            <v>0.67500000000000004</v>
          </cell>
          <cell r="J1072">
            <v>0.65800000000000003</v>
          </cell>
          <cell r="K1072">
            <v>0.64400000000000002</v>
          </cell>
          <cell r="L1072">
            <v>0.63100000000000001</v>
          </cell>
        </row>
        <row r="1073">
          <cell r="F1073" t="str">
            <v>Ded=350, C%=20/50, OOP Max=1150</v>
          </cell>
          <cell r="G1073">
            <v>0.67</v>
          </cell>
          <cell r="H1073">
            <v>0.68600000000000005</v>
          </cell>
          <cell r="I1073">
            <v>0.66800000000000004</v>
          </cell>
          <cell r="J1073">
            <v>0.65100000000000002</v>
          </cell>
          <cell r="K1073">
            <v>0.63700000000000001</v>
          </cell>
          <cell r="L1073">
            <v>0.624</v>
          </cell>
        </row>
        <row r="1074">
          <cell r="F1074" t="str">
            <v>Ded=350, C%=20/50, OOP Max=1350</v>
          </cell>
          <cell r="G1074">
            <v>0.66300000000000003</v>
          </cell>
          <cell r="H1074">
            <v>0.68100000000000005</v>
          </cell>
          <cell r="I1074">
            <v>0.66300000000000003</v>
          </cell>
          <cell r="J1074">
            <v>0.64600000000000002</v>
          </cell>
          <cell r="K1074">
            <v>0.63200000000000001</v>
          </cell>
          <cell r="L1074">
            <v>0.61899999999999999</v>
          </cell>
        </row>
        <row r="1075">
          <cell r="F1075" t="str">
            <v>Ded=350, C%=20/50, OOP Max=1850</v>
          </cell>
          <cell r="G1075">
            <v>0.65200000000000002</v>
          </cell>
          <cell r="H1075">
            <v>0.67200000000000004</v>
          </cell>
          <cell r="I1075">
            <v>0.65400000000000003</v>
          </cell>
          <cell r="J1075">
            <v>0.63700000000000001</v>
          </cell>
          <cell r="K1075">
            <v>0.623</v>
          </cell>
          <cell r="L1075">
            <v>0.61</v>
          </cell>
        </row>
        <row r="1076">
          <cell r="F1076" t="str">
            <v>Ded=350, C%=20/50, OOP Max=2350</v>
          </cell>
          <cell r="G1076">
            <v>0.64500000000000002</v>
          </cell>
          <cell r="H1076">
            <v>0.66700000000000004</v>
          </cell>
          <cell r="I1076">
            <v>0.64800000000000002</v>
          </cell>
          <cell r="J1076">
            <v>0.63200000000000001</v>
          </cell>
          <cell r="K1076">
            <v>0.61699999999999999</v>
          </cell>
          <cell r="L1076">
            <v>0.60499999999999998</v>
          </cell>
        </row>
        <row r="1077">
          <cell r="F1077" t="str">
            <v>Ded=350, C%=20/50, OOP Max=3350</v>
          </cell>
          <cell r="G1077">
            <v>0.63700000000000001</v>
          </cell>
          <cell r="H1077">
            <v>0.66</v>
          </cell>
          <cell r="I1077">
            <v>0.64100000000000001</v>
          </cell>
          <cell r="J1077">
            <v>0.625</v>
          </cell>
          <cell r="K1077">
            <v>0.61099999999999999</v>
          </cell>
          <cell r="L1077">
            <v>0.59799999999999998</v>
          </cell>
        </row>
        <row r="1078">
          <cell r="F1078" t="str">
            <v>Ded=350, C%=20/50, OOP Max=4350</v>
          </cell>
          <cell r="G1078">
            <v>0.63100000000000001</v>
          </cell>
          <cell r="H1078">
            <v>0.65500000000000003</v>
          </cell>
          <cell r="I1078">
            <v>0.63700000000000001</v>
          </cell>
          <cell r="J1078">
            <v>0.62</v>
          </cell>
          <cell r="K1078">
            <v>0.60599999999999998</v>
          </cell>
          <cell r="L1078">
            <v>0.59399999999999997</v>
          </cell>
        </row>
        <row r="1079">
          <cell r="F1079" t="str">
            <v>Ded=350, C%=20/50, OOP Max=5350</v>
          </cell>
          <cell r="G1079">
            <v>0.627</v>
          </cell>
          <cell r="H1079">
            <v>0.65200000000000002</v>
          </cell>
          <cell r="I1079">
            <v>0.63400000000000001</v>
          </cell>
          <cell r="J1079">
            <v>0.61699999999999999</v>
          </cell>
          <cell r="K1079">
            <v>0.60299999999999998</v>
          </cell>
          <cell r="L1079">
            <v>0.59</v>
          </cell>
        </row>
        <row r="1080">
          <cell r="F1080" t="str">
            <v>Ded=350, C%=20/50, OOP Max=6350</v>
          </cell>
          <cell r="G1080">
            <v>0.624</v>
          </cell>
          <cell r="H1080">
            <v>0.65</v>
          </cell>
          <cell r="I1080">
            <v>0.63100000000000001</v>
          </cell>
          <cell r="J1080">
            <v>0.61499999999999999</v>
          </cell>
          <cell r="K1080">
            <v>0.60099999999999998</v>
          </cell>
          <cell r="L1080">
            <v>0.58799999999999997</v>
          </cell>
        </row>
        <row r="1081">
          <cell r="F1081" t="str">
            <v>Ded=350, C%=20/50, OOP Max=NA</v>
          </cell>
          <cell r="G1081">
            <v>0.60399999999999998</v>
          </cell>
          <cell r="H1081">
            <v>0.63500000000000001</v>
          </cell>
          <cell r="I1081">
            <v>0.61699999999999999</v>
          </cell>
          <cell r="J1081">
            <v>0.6</v>
          </cell>
          <cell r="K1081">
            <v>0.58599999999999997</v>
          </cell>
          <cell r="L1081">
            <v>0.57399999999999995</v>
          </cell>
        </row>
        <row r="1082">
          <cell r="F1082" t="str">
            <v>Ded=350, C%=30/40, OOP Max=500</v>
          </cell>
          <cell r="G1082">
            <v>0.69599999999999995</v>
          </cell>
          <cell r="H1082">
            <v>0.71599999999999997</v>
          </cell>
          <cell r="I1082">
            <v>0.69799999999999995</v>
          </cell>
          <cell r="J1082">
            <v>0.68100000000000005</v>
          </cell>
          <cell r="K1082">
            <v>0.66600000000000004</v>
          </cell>
          <cell r="L1082">
            <v>0.65400000000000003</v>
          </cell>
        </row>
        <row r="1083">
          <cell r="F1083" t="str">
            <v>Ded=350, C%=30/40, OOP Max=650</v>
          </cell>
          <cell r="G1083">
            <v>0.67800000000000005</v>
          </cell>
          <cell r="H1083">
            <v>0.7</v>
          </cell>
          <cell r="I1083">
            <v>0.68200000000000005</v>
          </cell>
          <cell r="J1083">
            <v>0.66500000000000004</v>
          </cell>
          <cell r="K1083">
            <v>0.65</v>
          </cell>
          <cell r="L1083">
            <v>0.63800000000000001</v>
          </cell>
        </row>
        <row r="1084">
          <cell r="F1084" t="str">
            <v>Ded=350, C%=30/40, OOP Max=800</v>
          </cell>
          <cell r="G1084">
            <v>0.66400000000000003</v>
          </cell>
          <cell r="H1084">
            <v>0.68799999999999994</v>
          </cell>
          <cell r="I1084">
            <v>0.67</v>
          </cell>
          <cell r="J1084">
            <v>0.65300000000000002</v>
          </cell>
          <cell r="K1084">
            <v>0.63900000000000001</v>
          </cell>
          <cell r="L1084">
            <v>0.626</v>
          </cell>
        </row>
        <row r="1085">
          <cell r="F1085" t="str">
            <v>Ded=350, C%=30/40, OOP Max=950</v>
          </cell>
          <cell r="G1085">
            <v>0.65400000000000003</v>
          </cell>
          <cell r="H1085">
            <v>0.67900000000000005</v>
          </cell>
          <cell r="I1085">
            <v>0.66100000000000003</v>
          </cell>
          <cell r="J1085">
            <v>0.64400000000000002</v>
          </cell>
          <cell r="K1085">
            <v>0.63</v>
          </cell>
          <cell r="L1085">
            <v>0.61699999999999999</v>
          </cell>
        </row>
        <row r="1086">
          <cell r="F1086" t="str">
            <v>Ded=350, C%=30/40, OOP Max=1250</v>
          </cell>
          <cell r="G1086">
            <v>0.63800000000000001</v>
          </cell>
          <cell r="H1086">
            <v>0.66500000000000004</v>
          </cell>
          <cell r="I1086">
            <v>0.64700000000000002</v>
          </cell>
          <cell r="J1086">
            <v>0.63</v>
          </cell>
          <cell r="K1086">
            <v>0.61599999999999999</v>
          </cell>
          <cell r="L1086">
            <v>0.60299999999999998</v>
          </cell>
        </row>
        <row r="1087">
          <cell r="F1087" t="str">
            <v>Ded=350, C%=30/40, OOP Max=1550</v>
          </cell>
          <cell r="G1087">
            <v>0.626</v>
          </cell>
          <cell r="H1087">
            <v>0.65500000000000003</v>
          </cell>
          <cell r="I1087">
            <v>0.63700000000000001</v>
          </cell>
          <cell r="J1087">
            <v>0.62</v>
          </cell>
          <cell r="K1087">
            <v>0.60599999999999998</v>
          </cell>
          <cell r="L1087">
            <v>0.59299999999999997</v>
          </cell>
        </row>
        <row r="1088">
          <cell r="F1088" t="str">
            <v>Ded=350, C%=30/40, OOP Max=1850</v>
          </cell>
          <cell r="G1088">
            <v>0.61599999999999999</v>
          </cell>
          <cell r="H1088">
            <v>0.64700000000000002</v>
          </cell>
          <cell r="I1088">
            <v>0.629</v>
          </cell>
          <cell r="J1088">
            <v>0.61199999999999999</v>
          </cell>
          <cell r="K1088">
            <v>0.59799999999999998</v>
          </cell>
          <cell r="L1088">
            <v>0.58499999999999996</v>
          </cell>
        </row>
        <row r="1089">
          <cell r="F1089" t="str">
            <v>Ded=350, C%=30/40, OOP Max=2600</v>
          </cell>
          <cell r="G1089">
            <v>0.6</v>
          </cell>
          <cell r="H1089">
            <v>0.63400000000000001</v>
          </cell>
          <cell r="I1089">
            <v>0.61599999999999999</v>
          </cell>
          <cell r="J1089">
            <v>0.59899999999999998</v>
          </cell>
          <cell r="K1089">
            <v>0.58499999999999996</v>
          </cell>
          <cell r="L1089">
            <v>0.57199999999999995</v>
          </cell>
        </row>
        <row r="1090">
          <cell r="F1090" t="str">
            <v>Ded=350, C%=30/40, OOP Max=3350</v>
          </cell>
          <cell r="G1090">
            <v>0.59</v>
          </cell>
          <cell r="H1090">
            <v>0.626</v>
          </cell>
          <cell r="I1090">
            <v>0.60799999999999998</v>
          </cell>
          <cell r="J1090">
            <v>0.59099999999999997</v>
          </cell>
          <cell r="K1090">
            <v>0.57699999999999996</v>
          </cell>
          <cell r="L1090">
            <v>0.56399999999999995</v>
          </cell>
        </row>
        <row r="1091">
          <cell r="F1091" t="str">
            <v>Ded=350, C%=30/40, OOP Max=4850</v>
          </cell>
          <cell r="G1091">
            <v>0.57699999999999996</v>
          </cell>
          <cell r="H1091">
            <v>0.61599999999999999</v>
          </cell>
          <cell r="I1091">
            <v>0.59699999999999998</v>
          </cell>
          <cell r="J1091">
            <v>0.58099999999999996</v>
          </cell>
          <cell r="K1091">
            <v>0.56699999999999995</v>
          </cell>
          <cell r="L1091">
            <v>0.55400000000000005</v>
          </cell>
        </row>
        <row r="1092">
          <cell r="F1092" t="str">
            <v>Ded=350, C%=30/40, OOP Max=6350</v>
          </cell>
          <cell r="G1092">
            <v>0.56899999999999995</v>
          </cell>
          <cell r="H1092">
            <v>0.60899999999999999</v>
          </cell>
          <cell r="I1092">
            <v>0.59099999999999997</v>
          </cell>
          <cell r="J1092">
            <v>0.57499999999999996</v>
          </cell>
          <cell r="K1092">
            <v>0.56000000000000005</v>
          </cell>
          <cell r="L1092">
            <v>0.54800000000000004</v>
          </cell>
        </row>
        <row r="1093">
          <cell r="F1093" t="str">
            <v>Ded=350, C%=30/40, OOP Max=7850</v>
          </cell>
          <cell r="G1093">
            <v>0.56299999999999994</v>
          </cell>
          <cell r="H1093">
            <v>0.60399999999999998</v>
          </cell>
          <cell r="I1093">
            <v>0.58599999999999997</v>
          </cell>
          <cell r="J1093">
            <v>0.56999999999999995</v>
          </cell>
          <cell r="K1093">
            <v>0.55600000000000005</v>
          </cell>
          <cell r="L1093">
            <v>0.54300000000000004</v>
          </cell>
        </row>
        <row r="1094">
          <cell r="F1094" t="str">
            <v>Ded=350, C%=30/40, OOP Max=9350</v>
          </cell>
          <cell r="G1094">
            <v>0.55900000000000005</v>
          </cell>
          <cell r="H1094">
            <v>0.60099999999999998</v>
          </cell>
          <cell r="I1094">
            <v>0.58299999999999996</v>
          </cell>
          <cell r="J1094">
            <v>0.56599999999999995</v>
          </cell>
          <cell r="K1094">
            <v>0.55200000000000005</v>
          </cell>
          <cell r="L1094">
            <v>0.54</v>
          </cell>
        </row>
        <row r="1095">
          <cell r="F1095" t="str">
            <v>Ded=350, C%=30/40, OOP Max=NA</v>
          </cell>
          <cell r="G1095">
            <v>0.53</v>
          </cell>
          <cell r="H1095">
            <v>0.57899999999999996</v>
          </cell>
          <cell r="I1095">
            <v>0.56100000000000005</v>
          </cell>
          <cell r="J1095">
            <v>0.54500000000000004</v>
          </cell>
          <cell r="K1095">
            <v>0.53100000000000003</v>
          </cell>
          <cell r="L1095">
            <v>0.51800000000000002</v>
          </cell>
        </row>
        <row r="1096">
          <cell r="F1096" t="str">
            <v>Ded=350, C%=30/50, OOP Max=500</v>
          </cell>
          <cell r="G1096">
            <v>0.69099999999999995</v>
          </cell>
          <cell r="H1096">
            <v>0.71099999999999997</v>
          </cell>
          <cell r="I1096">
            <v>0.69199999999999995</v>
          </cell>
          <cell r="J1096">
            <v>0.67600000000000005</v>
          </cell>
          <cell r="K1096">
            <v>0.66100000000000003</v>
          </cell>
          <cell r="L1096">
            <v>0.64800000000000002</v>
          </cell>
        </row>
        <row r="1097">
          <cell r="F1097" t="str">
            <v>Ded=350, C%=30/50, OOP Max=650</v>
          </cell>
          <cell r="G1097">
            <v>0.67200000000000004</v>
          </cell>
          <cell r="H1097">
            <v>0.69499999999999995</v>
          </cell>
          <cell r="I1097">
            <v>0.67600000000000005</v>
          </cell>
          <cell r="J1097">
            <v>0.66</v>
          </cell>
          <cell r="K1097">
            <v>0.64500000000000002</v>
          </cell>
          <cell r="L1097">
            <v>0.63200000000000001</v>
          </cell>
        </row>
        <row r="1098">
          <cell r="F1098" t="str">
            <v>Ded=350, C%=30/50, OOP Max=800</v>
          </cell>
          <cell r="G1098">
            <v>0.65900000000000003</v>
          </cell>
          <cell r="H1098">
            <v>0.68300000000000005</v>
          </cell>
          <cell r="I1098">
            <v>0.66400000000000003</v>
          </cell>
          <cell r="J1098">
            <v>0.64800000000000002</v>
          </cell>
          <cell r="K1098">
            <v>0.63300000000000001</v>
          </cell>
          <cell r="L1098">
            <v>0.621</v>
          </cell>
        </row>
        <row r="1099">
          <cell r="F1099" t="str">
            <v>Ded=350, C%=30/50, OOP Max=950</v>
          </cell>
          <cell r="G1099">
            <v>0.64800000000000002</v>
          </cell>
          <cell r="H1099">
            <v>0.67400000000000004</v>
          </cell>
          <cell r="I1099">
            <v>0.65500000000000003</v>
          </cell>
          <cell r="J1099">
            <v>0.63900000000000001</v>
          </cell>
          <cell r="K1099">
            <v>0.624</v>
          </cell>
          <cell r="L1099">
            <v>0.61199999999999999</v>
          </cell>
        </row>
        <row r="1100">
          <cell r="F1100" t="str">
            <v>Ded=350, C%=30/50, OOP Max=1250</v>
          </cell>
          <cell r="G1100">
            <v>0.63200000000000001</v>
          </cell>
          <cell r="H1100">
            <v>0.66</v>
          </cell>
          <cell r="I1100">
            <v>0.64100000000000001</v>
          </cell>
          <cell r="J1100">
            <v>0.625</v>
          </cell>
          <cell r="K1100">
            <v>0.61</v>
          </cell>
          <cell r="L1100">
            <v>0.59799999999999998</v>
          </cell>
        </row>
        <row r="1101">
          <cell r="F1101" t="str">
            <v>Ded=350, C%=30/50, OOP Max=1550</v>
          </cell>
          <cell r="G1101">
            <v>0.62</v>
          </cell>
          <cell r="H1101">
            <v>0.65</v>
          </cell>
          <cell r="I1101">
            <v>0.63100000000000001</v>
          </cell>
          <cell r="J1101">
            <v>0.61499999999999999</v>
          </cell>
          <cell r="K1101">
            <v>0.6</v>
          </cell>
          <cell r="L1101">
            <v>0.58799999999999997</v>
          </cell>
        </row>
        <row r="1102">
          <cell r="F1102" t="str">
            <v>Ded=350, C%=30/50, OOP Max=1850</v>
          </cell>
          <cell r="G1102">
            <v>0.61099999999999999</v>
          </cell>
          <cell r="H1102">
            <v>0.64200000000000002</v>
          </cell>
          <cell r="I1102">
            <v>0.623</v>
          </cell>
          <cell r="J1102">
            <v>0.60699999999999998</v>
          </cell>
          <cell r="K1102">
            <v>0.59299999999999997</v>
          </cell>
          <cell r="L1102">
            <v>0.57999999999999996</v>
          </cell>
        </row>
        <row r="1103">
          <cell r="F1103" t="str">
            <v>Ded=350, C%=30/50, OOP Max=2600</v>
          </cell>
          <cell r="G1103">
            <v>0.59499999999999997</v>
          </cell>
          <cell r="H1103">
            <v>0.629</v>
          </cell>
          <cell r="I1103">
            <v>0.61</v>
          </cell>
          <cell r="J1103">
            <v>0.59399999999999997</v>
          </cell>
          <cell r="K1103">
            <v>0.57999999999999996</v>
          </cell>
          <cell r="L1103">
            <v>0.56699999999999995</v>
          </cell>
        </row>
        <row r="1104">
          <cell r="F1104" t="str">
            <v>Ded=350, C%=30/50, OOP Max=3350</v>
          </cell>
          <cell r="G1104">
            <v>0.58399999999999996</v>
          </cell>
          <cell r="H1104">
            <v>0.62</v>
          </cell>
          <cell r="I1104">
            <v>0.60199999999999998</v>
          </cell>
          <cell r="J1104">
            <v>0.58599999999999997</v>
          </cell>
          <cell r="K1104">
            <v>0.57199999999999995</v>
          </cell>
          <cell r="L1104">
            <v>0.55900000000000005</v>
          </cell>
        </row>
        <row r="1105">
          <cell r="F1105" t="str">
            <v>Ded=350, C%=30/50, OOP Max=4850</v>
          </cell>
          <cell r="G1105">
            <v>0.57199999999999995</v>
          </cell>
          <cell r="H1105">
            <v>0.61</v>
          </cell>
          <cell r="I1105">
            <v>0.59199999999999997</v>
          </cell>
          <cell r="J1105">
            <v>0.57599999999999996</v>
          </cell>
          <cell r="K1105">
            <v>0.56100000000000005</v>
          </cell>
          <cell r="L1105">
            <v>0.54900000000000004</v>
          </cell>
        </row>
        <row r="1106">
          <cell r="F1106" t="str">
            <v>Ded=350, C%=30/50, OOP Max=6350</v>
          </cell>
          <cell r="G1106">
            <v>0.56399999999999995</v>
          </cell>
          <cell r="H1106">
            <v>0.60399999999999998</v>
          </cell>
          <cell r="I1106">
            <v>0.58599999999999997</v>
          </cell>
          <cell r="J1106">
            <v>0.56899999999999995</v>
          </cell>
          <cell r="K1106">
            <v>0.55500000000000005</v>
          </cell>
          <cell r="L1106">
            <v>0.54200000000000004</v>
          </cell>
        </row>
        <row r="1107">
          <cell r="F1107" t="str">
            <v>Ded=350, C%=30/50, OOP Max=7850</v>
          </cell>
          <cell r="G1107">
            <v>0.55800000000000005</v>
          </cell>
          <cell r="H1107">
            <v>0.59899999999999998</v>
          </cell>
          <cell r="I1107">
            <v>0.58099999999999996</v>
          </cell>
          <cell r="J1107">
            <v>0.56499999999999995</v>
          </cell>
          <cell r="K1107">
            <v>0.55000000000000004</v>
          </cell>
          <cell r="L1107">
            <v>0.53800000000000003</v>
          </cell>
        </row>
        <row r="1108">
          <cell r="F1108" t="str">
            <v>Ded=350, C%=30/50, OOP Max=9350</v>
          </cell>
          <cell r="G1108">
            <v>0.55300000000000005</v>
          </cell>
          <cell r="H1108">
            <v>0.59499999999999997</v>
          </cell>
          <cell r="I1108">
            <v>0.57699999999999996</v>
          </cell>
          <cell r="J1108">
            <v>0.56100000000000005</v>
          </cell>
          <cell r="K1108">
            <v>0.54700000000000004</v>
          </cell>
          <cell r="L1108">
            <v>0.53400000000000003</v>
          </cell>
        </row>
        <row r="1109">
          <cell r="F1109" t="str">
            <v>Ded=350, C%=30/50, OOP Max=NA</v>
          </cell>
          <cell r="G1109">
            <v>0.52400000000000002</v>
          </cell>
          <cell r="H1109">
            <v>0.57399999999999995</v>
          </cell>
          <cell r="I1109">
            <v>0.55600000000000005</v>
          </cell>
          <cell r="J1109">
            <v>0.54</v>
          </cell>
          <cell r="K1109">
            <v>0.52500000000000002</v>
          </cell>
          <cell r="L1109">
            <v>0.51300000000000001</v>
          </cell>
        </row>
        <row r="1110">
          <cell r="F1110" t="str">
            <v>Ded=400, C%=0/10, OOP Max=NA</v>
          </cell>
          <cell r="G1110">
            <v>0.81100000000000005</v>
          </cell>
          <cell r="H1110">
            <v>0.78600000000000003</v>
          </cell>
          <cell r="I1110">
            <v>0.76700000000000002</v>
          </cell>
          <cell r="J1110">
            <v>0.75</v>
          </cell>
          <cell r="K1110">
            <v>0.73499999999999999</v>
          </cell>
          <cell r="L1110">
            <v>0.72299999999999998</v>
          </cell>
        </row>
        <row r="1111">
          <cell r="F1111" t="str">
            <v>Ded=400, C%=0/20, OOP Max=NA</v>
          </cell>
          <cell r="G1111">
            <v>0.80500000000000005</v>
          </cell>
          <cell r="H1111">
            <v>0.77900000000000003</v>
          </cell>
          <cell r="I1111">
            <v>0.76</v>
          </cell>
          <cell r="J1111">
            <v>0.74299999999999999</v>
          </cell>
          <cell r="K1111">
            <v>0.72899999999999998</v>
          </cell>
          <cell r="L1111">
            <v>0.71599999999999997</v>
          </cell>
        </row>
        <row r="1112">
          <cell r="F1112" t="str">
            <v>Ded=400, C%=0/30, OOP Max=NA</v>
          </cell>
          <cell r="G1112">
            <v>0.79800000000000004</v>
          </cell>
          <cell r="H1112">
            <v>0.77300000000000002</v>
          </cell>
          <cell r="I1112">
            <v>0.754</v>
          </cell>
          <cell r="J1112">
            <v>0.73699999999999999</v>
          </cell>
          <cell r="K1112">
            <v>0.72199999999999998</v>
          </cell>
          <cell r="L1112">
            <v>0.71</v>
          </cell>
        </row>
        <row r="1113">
          <cell r="F1113" t="str">
            <v>Ded=400, C%=0/40, OOP Max=NA</v>
          </cell>
          <cell r="G1113">
            <v>0.79200000000000004</v>
          </cell>
          <cell r="H1113">
            <v>0.76700000000000002</v>
          </cell>
          <cell r="I1113">
            <v>0.748</v>
          </cell>
          <cell r="J1113">
            <v>0.73099999999999998</v>
          </cell>
          <cell r="K1113">
            <v>0.71699999999999997</v>
          </cell>
          <cell r="L1113">
            <v>0.70399999999999996</v>
          </cell>
        </row>
        <row r="1114">
          <cell r="F1114" t="str">
            <v>Ded=400, C%=0/50, OOP Max=NA</v>
          </cell>
          <cell r="G1114">
            <v>0.78600000000000003</v>
          </cell>
          <cell r="H1114">
            <v>0.76100000000000001</v>
          </cell>
          <cell r="I1114">
            <v>0.74299999999999999</v>
          </cell>
          <cell r="J1114">
            <v>0.72599999999999998</v>
          </cell>
          <cell r="K1114">
            <v>0.71099999999999997</v>
          </cell>
          <cell r="L1114">
            <v>0.69799999999999995</v>
          </cell>
        </row>
        <row r="1115">
          <cell r="F1115" t="str">
            <v>Ded=400, C%=10/20, OOP Max=450</v>
          </cell>
          <cell r="G1115">
            <v>0.751</v>
          </cell>
          <cell r="H1115">
            <v>0.75</v>
          </cell>
          <cell r="I1115">
            <v>0.73099999999999998</v>
          </cell>
          <cell r="J1115">
            <v>0.71399999999999997</v>
          </cell>
          <cell r="K1115">
            <v>0.7</v>
          </cell>
          <cell r="L1115">
            <v>0.68700000000000006</v>
          </cell>
        </row>
        <row r="1116">
          <cell r="F1116" t="str">
            <v>Ded=400, C%=10/20, OOP Max=500</v>
          </cell>
          <cell r="G1116">
            <v>0.745</v>
          </cell>
          <cell r="H1116">
            <v>0.74399999999999999</v>
          </cell>
          <cell r="I1116">
            <v>0.72599999999999998</v>
          </cell>
          <cell r="J1116">
            <v>0.70899999999999996</v>
          </cell>
          <cell r="K1116">
            <v>0.69399999999999995</v>
          </cell>
          <cell r="L1116">
            <v>0.68200000000000005</v>
          </cell>
        </row>
        <row r="1117">
          <cell r="F1117" t="str">
            <v>Ded=400, C%=10/20, OOP Max=550</v>
          </cell>
          <cell r="G1117">
            <v>0.74099999999999999</v>
          </cell>
          <cell r="H1117">
            <v>0.74</v>
          </cell>
          <cell r="I1117">
            <v>0.72199999999999998</v>
          </cell>
          <cell r="J1117">
            <v>0.70499999999999996</v>
          </cell>
          <cell r="K1117">
            <v>0.69099999999999995</v>
          </cell>
          <cell r="L1117">
            <v>0.67800000000000005</v>
          </cell>
        </row>
        <row r="1118">
          <cell r="F1118" t="str">
            <v>Ded=400, C%=10/20, OOP Max=600</v>
          </cell>
          <cell r="G1118">
            <v>0.73699999999999999</v>
          </cell>
          <cell r="H1118">
            <v>0.73699999999999999</v>
          </cell>
          <cell r="I1118">
            <v>0.71899999999999997</v>
          </cell>
          <cell r="J1118">
            <v>0.70199999999999996</v>
          </cell>
          <cell r="K1118">
            <v>0.68799999999999994</v>
          </cell>
          <cell r="L1118">
            <v>0.67500000000000004</v>
          </cell>
        </row>
        <row r="1119">
          <cell r="F1119" t="str">
            <v>Ded=400, C%=10/20, OOP Max=700</v>
          </cell>
          <cell r="G1119">
            <v>0.73099999999999998</v>
          </cell>
          <cell r="H1119">
            <v>0.73299999999999998</v>
          </cell>
          <cell r="I1119">
            <v>0.71399999999999997</v>
          </cell>
          <cell r="J1119">
            <v>0.69699999999999995</v>
          </cell>
          <cell r="K1119">
            <v>0.68300000000000005</v>
          </cell>
          <cell r="L1119">
            <v>0.67</v>
          </cell>
        </row>
        <row r="1120">
          <cell r="F1120" t="str">
            <v>Ded=400, C%=10/20, OOP Max=800</v>
          </cell>
          <cell r="G1120">
            <v>0.72699999999999998</v>
          </cell>
          <cell r="H1120">
            <v>0.72899999999999998</v>
          </cell>
          <cell r="I1120">
            <v>0.71099999999999997</v>
          </cell>
          <cell r="J1120">
            <v>0.69399999999999995</v>
          </cell>
          <cell r="K1120">
            <v>0.67900000000000005</v>
          </cell>
          <cell r="L1120">
            <v>0.66700000000000004</v>
          </cell>
        </row>
        <row r="1121">
          <cell r="F1121" t="str">
            <v>Ded=400, C%=10/20, OOP Max=900</v>
          </cell>
          <cell r="G1121">
            <v>0.72399999999999998</v>
          </cell>
          <cell r="H1121">
            <v>0.72699999999999998</v>
          </cell>
          <cell r="I1121">
            <v>0.70799999999999996</v>
          </cell>
          <cell r="J1121">
            <v>0.69099999999999995</v>
          </cell>
          <cell r="K1121">
            <v>0.67700000000000005</v>
          </cell>
          <cell r="L1121">
            <v>0.66400000000000003</v>
          </cell>
        </row>
        <row r="1122">
          <cell r="F1122" t="str">
            <v>Ded=400, C%=10/20, OOP Max=1150</v>
          </cell>
          <cell r="G1122">
            <v>0.71799999999999997</v>
          </cell>
          <cell r="H1122">
            <v>0.72199999999999998</v>
          </cell>
          <cell r="I1122">
            <v>0.70399999999999996</v>
          </cell>
          <cell r="J1122">
            <v>0.68700000000000006</v>
          </cell>
          <cell r="K1122">
            <v>0.67200000000000004</v>
          </cell>
          <cell r="L1122">
            <v>0.66</v>
          </cell>
        </row>
        <row r="1123">
          <cell r="F1123" t="str">
            <v>Ded=400, C%=10/20, OOP Max=1400</v>
          </cell>
          <cell r="G1123">
            <v>0.71499999999999997</v>
          </cell>
          <cell r="H1123">
            <v>0.71899999999999997</v>
          </cell>
          <cell r="I1123">
            <v>0.70099999999999996</v>
          </cell>
          <cell r="J1123">
            <v>0.68400000000000005</v>
          </cell>
          <cell r="K1123">
            <v>0.67</v>
          </cell>
          <cell r="L1123">
            <v>0.65700000000000003</v>
          </cell>
        </row>
        <row r="1124">
          <cell r="F1124" t="str">
            <v>Ded=400, C%=10/20, OOP Max=1900</v>
          </cell>
          <cell r="G1124">
            <v>0.71</v>
          </cell>
          <cell r="H1124">
            <v>0.71599999999999997</v>
          </cell>
          <cell r="I1124">
            <v>0.69699999999999995</v>
          </cell>
          <cell r="J1124">
            <v>0.68100000000000005</v>
          </cell>
          <cell r="K1124">
            <v>0.66600000000000004</v>
          </cell>
          <cell r="L1124">
            <v>0.65400000000000003</v>
          </cell>
        </row>
        <row r="1125">
          <cell r="F1125" t="str">
            <v>Ded=400, C%=10/20, OOP Max=2400</v>
          </cell>
          <cell r="G1125">
            <v>0.70799999999999996</v>
          </cell>
          <cell r="H1125">
            <v>0.71399999999999997</v>
          </cell>
          <cell r="I1125">
            <v>0.69499999999999995</v>
          </cell>
          <cell r="J1125">
            <v>0.67900000000000005</v>
          </cell>
          <cell r="K1125">
            <v>0.66400000000000003</v>
          </cell>
          <cell r="L1125">
            <v>0.65100000000000002</v>
          </cell>
        </row>
        <row r="1126">
          <cell r="F1126" t="str">
            <v>Ded=400, C%=10/20, OOP Max=2900</v>
          </cell>
          <cell r="G1126">
            <v>0.70599999999999996</v>
          </cell>
          <cell r="H1126">
            <v>0.71199999999999997</v>
          </cell>
          <cell r="I1126">
            <v>0.69399999999999995</v>
          </cell>
          <cell r="J1126">
            <v>0.67700000000000005</v>
          </cell>
          <cell r="K1126">
            <v>0.66300000000000003</v>
          </cell>
          <cell r="L1126">
            <v>0.65</v>
          </cell>
        </row>
        <row r="1127">
          <cell r="F1127" t="str">
            <v>Ded=400, C%=10/20, OOP Max=3400</v>
          </cell>
          <cell r="G1127">
            <v>0.70399999999999996</v>
          </cell>
          <cell r="H1127">
            <v>0.71099999999999997</v>
          </cell>
          <cell r="I1127">
            <v>0.69199999999999995</v>
          </cell>
          <cell r="J1127">
            <v>0.67600000000000005</v>
          </cell>
          <cell r="K1127">
            <v>0.66100000000000003</v>
          </cell>
          <cell r="L1127">
            <v>0.64900000000000002</v>
          </cell>
        </row>
        <row r="1128">
          <cell r="F1128" t="str">
            <v>Ded=400, C%=10/20, OOP Max=NA</v>
          </cell>
          <cell r="G1128">
            <v>0.69399999999999995</v>
          </cell>
          <cell r="H1128">
            <v>0.70299999999999996</v>
          </cell>
          <cell r="I1128">
            <v>0.68500000000000005</v>
          </cell>
          <cell r="J1128">
            <v>0.66800000000000004</v>
          </cell>
          <cell r="K1128">
            <v>0.65400000000000003</v>
          </cell>
          <cell r="L1128">
            <v>0.64100000000000001</v>
          </cell>
        </row>
        <row r="1129">
          <cell r="F1129" t="str">
            <v>Ded=400, C%=10/30, OOP Max=450</v>
          </cell>
          <cell r="G1129">
            <v>0.745</v>
          </cell>
          <cell r="H1129">
            <v>0.74399999999999999</v>
          </cell>
          <cell r="I1129">
            <v>0.72499999999999998</v>
          </cell>
          <cell r="J1129">
            <v>0.70799999999999996</v>
          </cell>
          <cell r="K1129">
            <v>0.69399999999999995</v>
          </cell>
          <cell r="L1129">
            <v>0.68100000000000005</v>
          </cell>
        </row>
        <row r="1130">
          <cell r="F1130" t="str">
            <v>Ded=400, C%=10/30, OOP Max=500</v>
          </cell>
          <cell r="G1130">
            <v>0.73899999999999999</v>
          </cell>
          <cell r="H1130">
            <v>0.73799999999999999</v>
          </cell>
          <cell r="I1130">
            <v>0.72</v>
          </cell>
          <cell r="J1130">
            <v>0.70299999999999996</v>
          </cell>
          <cell r="K1130">
            <v>0.68799999999999994</v>
          </cell>
          <cell r="L1130">
            <v>0.67600000000000005</v>
          </cell>
        </row>
        <row r="1131">
          <cell r="F1131" t="str">
            <v>Ded=400, C%=10/30, OOP Max=550</v>
          </cell>
          <cell r="G1131">
            <v>0.73399999999999999</v>
          </cell>
          <cell r="H1131">
            <v>0.73399999999999999</v>
          </cell>
          <cell r="I1131">
            <v>0.71599999999999997</v>
          </cell>
          <cell r="J1131">
            <v>0.69899999999999995</v>
          </cell>
          <cell r="K1131">
            <v>0.68500000000000005</v>
          </cell>
          <cell r="L1131">
            <v>0.67200000000000004</v>
          </cell>
        </row>
        <row r="1132">
          <cell r="F1132" t="str">
            <v>Ded=400, C%=10/30, OOP Max=600</v>
          </cell>
          <cell r="G1132">
            <v>0.73099999999999998</v>
          </cell>
          <cell r="H1132">
            <v>0.73099999999999998</v>
          </cell>
          <cell r="I1132">
            <v>0.71299999999999997</v>
          </cell>
          <cell r="J1132">
            <v>0.69599999999999995</v>
          </cell>
          <cell r="K1132">
            <v>0.68200000000000005</v>
          </cell>
          <cell r="L1132">
            <v>0.66900000000000004</v>
          </cell>
        </row>
        <row r="1133">
          <cell r="F1133" t="str">
            <v>Ded=400, C%=10/30, OOP Max=700</v>
          </cell>
          <cell r="G1133">
            <v>0.72499999999999998</v>
          </cell>
          <cell r="H1133">
            <v>0.72699999999999998</v>
          </cell>
          <cell r="I1133">
            <v>0.70799999999999996</v>
          </cell>
          <cell r="J1133">
            <v>0.69099999999999995</v>
          </cell>
          <cell r="K1133">
            <v>0.67700000000000005</v>
          </cell>
          <cell r="L1133">
            <v>0.66400000000000003</v>
          </cell>
        </row>
        <row r="1134">
          <cell r="F1134" t="str">
            <v>Ded=400, C%=10/30, OOP Max=800</v>
          </cell>
          <cell r="G1134">
            <v>0.72099999999999997</v>
          </cell>
          <cell r="H1134">
            <v>0.72299999999999998</v>
          </cell>
          <cell r="I1134">
            <v>0.70499999999999996</v>
          </cell>
          <cell r="J1134">
            <v>0.68799999999999994</v>
          </cell>
          <cell r="K1134">
            <v>0.67400000000000004</v>
          </cell>
          <cell r="L1134">
            <v>0.66100000000000003</v>
          </cell>
        </row>
        <row r="1135">
          <cell r="F1135" t="str">
            <v>Ded=400, C%=10/30, OOP Max=900</v>
          </cell>
          <cell r="G1135">
            <v>0.71799999999999997</v>
          </cell>
          <cell r="H1135">
            <v>0.72099999999999997</v>
          </cell>
          <cell r="I1135">
            <v>0.70199999999999996</v>
          </cell>
          <cell r="J1135">
            <v>0.68500000000000005</v>
          </cell>
          <cell r="K1135">
            <v>0.67100000000000004</v>
          </cell>
          <cell r="L1135">
            <v>0.65800000000000003</v>
          </cell>
        </row>
        <row r="1136">
          <cell r="F1136" t="str">
            <v>Ded=400, C%=10/30, OOP Max=1150</v>
          </cell>
          <cell r="G1136">
            <v>0.71199999999999997</v>
          </cell>
          <cell r="H1136">
            <v>0.71599999999999997</v>
          </cell>
          <cell r="I1136">
            <v>0.69799999999999995</v>
          </cell>
          <cell r="J1136">
            <v>0.68100000000000005</v>
          </cell>
          <cell r="K1136">
            <v>0.66600000000000004</v>
          </cell>
          <cell r="L1136">
            <v>0.65400000000000003</v>
          </cell>
        </row>
        <row r="1137">
          <cell r="F1137" t="str">
            <v>Ded=400, C%=10/30, OOP Max=1400</v>
          </cell>
          <cell r="G1137">
            <v>0.70899999999999996</v>
          </cell>
          <cell r="H1137">
            <v>0.71299999999999997</v>
          </cell>
          <cell r="I1137">
            <v>0.69499999999999995</v>
          </cell>
          <cell r="J1137">
            <v>0.67800000000000005</v>
          </cell>
          <cell r="K1137">
            <v>0.66400000000000003</v>
          </cell>
          <cell r="L1137">
            <v>0.65100000000000002</v>
          </cell>
        </row>
        <row r="1138">
          <cell r="F1138" t="str">
            <v>Ded=400, C%=10/30, OOP Max=1900</v>
          </cell>
          <cell r="G1138">
            <v>0.70399999999999996</v>
          </cell>
          <cell r="H1138">
            <v>0.71</v>
          </cell>
          <cell r="I1138">
            <v>0.69199999999999995</v>
          </cell>
          <cell r="J1138">
            <v>0.67500000000000004</v>
          </cell>
          <cell r="K1138">
            <v>0.66</v>
          </cell>
          <cell r="L1138">
            <v>0.64800000000000002</v>
          </cell>
        </row>
        <row r="1139">
          <cell r="F1139" t="str">
            <v>Ded=400, C%=10/30, OOP Max=2400</v>
          </cell>
          <cell r="G1139">
            <v>0.70099999999999996</v>
          </cell>
          <cell r="H1139">
            <v>0.70799999999999996</v>
          </cell>
          <cell r="I1139">
            <v>0.68899999999999995</v>
          </cell>
          <cell r="J1139">
            <v>0.67300000000000004</v>
          </cell>
          <cell r="K1139">
            <v>0.65800000000000003</v>
          </cell>
          <cell r="L1139">
            <v>0.64500000000000002</v>
          </cell>
        </row>
        <row r="1140">
          <cell r="F1140" t="str">
            <v>Ded=400, C%=10/30, OOP Max=2900</v>
          </cell>
          <cell r="G1140">
            <v>0.69899999999999995</v>
          </cell>
          <cell r="H1140">
            <v>0.70599999999999996</v>
          </cell>
          <cell r="I1140">
            <v>0.68799999999999994</v>
          </cell>
          <cell r="J1140">
            <v>0.67100000000000004</v>
          </cell>
          <cell r="K1140">
            <v>0.65700000000000003</v>
          </cell>
          <cell r="L1140">
            <v>0.64400000000000002</v>
          </cell>
        </row>
        <row r="1141">
          <cell r="F1141" t="str">
            <v>Ded=400, C%=10/30, OOP Max=3400</v>
          </cell>
          <cell r="G1141">
            <v>0.69799999999999995</v>
          </cell>
          <cell r="H1141">
            <v>0.70499999999999996</v>
          </cell>
          <cell r="I1141">
            <v>0.68600000000000005</v>
          </cell>
          <cell r="J1141">
            <v>0.67</v>
          </cell>
          <cell r="K1141">
            <v>0.65500000000000003</v>
          </cell>
          <cell r="L1141">
            <v>0.64300000000000002</v>
          </cell>
        </row>
        <row r="1142">
          <cell r="F1142" t="str">
            <v>Ded=400, C%=10/30, OOP Max=NA</v>
          </cell>
          <cell r="G1142">
            <v>0.68799999999999994</v>
          </cell>
          <cell r="H1142">
            <v>0.69799999999999995</v>
          </cell>
          <cell r="I1142">
            <v>0.67900000000000005</v>
          </cell>
          <cell r="J1142">
            <v>0.66200000000000003</v>
          </cell>
          <cell r="K1142">
            <v>0.64800000000000002</v>
          </cell>
          <cell r="L1142">
            <v>0.63500000000000001</v>
          </cell>
        </row>
        <row r="1143">
          <cell r="F1143" t="str">
            <v>Ded=400, C%=10/40, OOP Max=450</v>
          </cell>
          <cell r="G1143">
            <v>0.73899999999999999</v>
          </cell>
          <cell r="H1143">
            <v>0.73799999999999999</v>
          </cell>
          <cell r="I1143">
            <v>0.72</v>
          </cell>
          <cell r="J1143">
            <v>0.70299999999999996</v>
          </cell>
          <cell r="K1143">
            <v>0.68899999999999995</v>
          </cell>
          <cell r="L1143">
            <v>0.67600000000000005</v>
          </cell>
        </row>
        <row r="1144">
          <cell r="F1144" t="str">
            <v>Ded=400, C%=10/40, OOP Max=500</v>
          </cell>
          <cell r="G1144">
            <v>0.73299999999999998</v>
          </cell>
          <cell r="H1144">
            <v>0.73299999999999998</v>
          </cell>
          <cell r="I1144">
            <v>0.71499999999999997</v>
          </cell>
          <cell r="J1144">
            <v>0.69799999999999995</v>
          </cell>
          <cell r="K1144">
            <v>0.68300000000000005</v>
          </cell>
          <cell r="L1144">
            <v>0.67</v>
          </cell>
        </row>
        <row r="1145">
          <cell r="F1145" t="str">
            <v>Ded=400, C%=10/40, OOP Max=550</v>
          </cell>
          <cell r="G1145">
            <v>0.72899999999999998</v>
          </cell>
          <cell r="H1145">
            <v>0.72899999999999998</v>
          </cell>
          <cell r="I1145">
            <v>0.71099999999999997</v>
          </cell>
          <cell r="J1145">
            <v>0.69399999999999995</v>
          </cell>
          <cell r="K1145">
            <v>0.67900000000000005</v>
          </cell>
          <cell r="L1145">
            <v>0.66700000000000004</v>
          </cell>
        </row>
        <row r="1146">
          <cell r="F1146" t="str">
            <v>Ded=400, C%=10/40, OOP Max=600</v>
          </cell>
          <cell r="G1146">
            <v>0.72499999999999998</v>
          </cell>
          <cell r="H1146">
            <v>0.72599999999999998</v>
          </cell>
          <cell r="I1146">
            <v>0.70799999999999996</v>
          </cell>
          <cell r="J1146">
            <v>0.69099999999999995</v>
          </cell>
          <cell r="K1146">
            <v>0.67600000000000005</v>
          </cell>
          <cell r="L1146">
            <v>0.66400000000000003</v>
          </cell>
        </row>
        <row r="1147">
          <cell r="F1147" t="str">
            <v>Ded=400, C%=10/40, OOP Max=700</v>
          </cell>
          <cell r="G1147">
            <v>0.72</v>
          </cell>
          <cell r="H1147">
            <v>0.72099999999999997</v>
          </cell>
          <cell r="I1147">
            <v>0.70299999999999996</v>
          </cell>
          <cell r="J1147">
            <v>0.68600000000000005</v>
          </cell>
          <cell r="K1147">
            <v>0.67200000000000004</v>
          </cell>
          <cell r="L1147">
            <v>0.65900000000000003</v>
          </cell>
        </row>
        <row r="1148">
          <cell r="F1148" t="str">
            <v>Ded=400, C%=10/40, OOP Max=800</v>
          </cell>
          <cell r="G1148">
            <v>0.71599999999999997</v>
          </cell>
          <cell r="H1148">
            <v>0.71799999999999997</v>
          </cell>
          <cell r="I1148">
            <v>0.69899999999999995</v>
          </cell>
          <cell r="J1148">
            <v>0.68300000000000005</v>
          </cell>
          <cell r="K1148">
            <v>0.66800000000000004</v>
          </cell>
          <cell r="L1148">
            <v>0.65500000000000003</v>
          </cell>
        </row>
        <row r="1149">
          <cell r="F1149" t="str">
            <v>Ded=400, C%=10/40, OOP Max=900</v>
          </cell>
          <cell r="G1149">
            <v>0.71199999999999997</v>
          </cell>
          <cell r="H1149">
            <v>0.71499999999999997</v>
          </cell>
          <cell r="I1149">
            <v>0.69699999999999995</v>
          </cell>
          <cell r="J1149">
            <v>0.68</v>
          </cell>
          <cell r="K1149">
            <v>0.66600000000000004</v>
          </cell>
          <cell r="L1149">
            <v>0.65300000000000002</v>
          </cell>
        </row>
        <row r="1150">
          <cell r="F1150" t="str">
            <v>Ded=400, C%=10/40, OOP Max=1150</v>
          </cell>
          <cell r="G1150">
            <v>0.70699999999999996</v>
          </cell>
          <cell r="H1150">
            <v>0.71099999999999997</v>
          </cell>
          <cell r="I1150">
            <v>0.69199999999999995</v>
          </cell>
          <cell r="J1150">
            <v>0.67600000000000005</v>
          </cell>
          <cell r="K1150">
            <v>0.66100000000000003</v>
          </cell>
          <cell r="L1150">
            <v>0.64800000000000002</v>
          </cell>
        </row>
        <row r="1151">
          <cell r="F1151" t="str">
            <v>Ded=400, C%=10/40, OOP Max=1400</v>
          </cell>
          <cell r="G1151">
            <v>0.70299999999999996</v>
          </cell>
          <cell r="H1151">
            <v>0.70799999999999996</v>
          </cell>
          <cell r="I1151">
            <v>0.69</v>
          </cell>
          <cell r="J1151">
            <v>0.67300000000000004</v>
          </cell>
          <cell r="K1151">
            <v>0.65800000000000003</v>
          </cell>
          <cell r="L1151">
            <v>0.64600000000000002</v>
          </cell>
        </row>
        <row r="1152">
          <cell r="F1152" t="str">
            <v>Ded=400, C%=10/40, OOP Max=1900</v>
          </cell>
          <cell r="G1152">
            <v>0.69899999999999995</v>
          </cell>
          <cell r="H1152">
            <v>0.70499999999999996</v>
          </cell>
          <cell r="I1152">
            <v>0.68600000000000005</v>
          </cell>
          <cell r="J1152">
            <v>0.67</v>
          </cell>
          <cell r="K1152">
            <v>0.65500000000000003</v>
          </cell>
          <cell r="L1152">
            <v>0.64200000000000002</v>
          </cell>
        </row>
        <row r="1153">
          <cell r="F1153" t="str">
            <v>Ded=400, C%=10/40, OOP Max=2400</v>
          </cell>
          <cell r="G1153">
            <v>0.69599999999999995</v>
          </cell>
          <cell r="H1153">
            <v>0.70199999999999996</v>
          </cell>
          <cell r="I1153">
            <v>0.68400000000000005</v>
          </cell>
          <cell r="J1153">
            <v>0.66700000000000004</v>
          </cell>
          <cell r="K1153">
            <v>0.65300000000000002</v>
          </cell>
          <cell r="L1153">
            <v>0.64</v>
          </cell>
        </row>
        <row r="1154">
          <cell r="F1154" t="str">
            <v>Ded=400, C%=10/40, OOP Max=2900</v>
          </cell>
          <cell r="G1154">
            <v>0.69399999999999995</v>
          </cell>
          <cell r="H1154">
            <v>0.70099999999999996</v>
          </cell>
          <cell r="I1154">
            <v>0.68200000000000005</v>
          </cell>
          <cell r="J1154">
            <v>0.66600000000000004</v>
          </cell>
          <cell r="K1154">
            <v>0.65100000000000002</v>
          </cell>
          <cell r="L1154">
            <v>0.63900000000000001</v>
          </cell>
        </row>
        <row r="1155">
          <cell r="F1155" t="str">
            <v>Ded=400, C%=10/40, OOP Max=3400</v>
          </cell>
          <cell r="G1155">
            <v>0.69199999999999995</v>
          </cell>
          <cell r="H1155">
            <v>0.7</v>
          </cell>
          <cell r="I1155">
            <v>0.68100000000000005</v>
          </cell>
          <cell r="J1155">
            <v>0.66400000000000003</v>
          </cell>
          <cell r="K1155">
            <v>0.65</v>
          </cell>
          <cell r="L1155">
            <v>0.63700000000000001</v>
          </cell>
        </row>
        <row r="1156">
          <cell r="F1156" t="str">
            <v>Ded=400, C%=10/40, OOP Max=NA</v>
          </cell>
          <cell r="G1156">
            <v>0.68200000000000005</v>
          </cell>
          <cell r="H1156">
            <v>0.69199999999999995</v>
          </cell>
          <cell r="I1156">
            <v>0.67400000000000004</v>
          </cell>
          <cell r="J1156">
            <v>0.65700000000000003</v>
          </cell>
          <cell r="K1156">
            <v>0.64300000000000002</v>
          </cell>
          <cell r="L1156">
            <v>0.63</v>
          </cell>
        </row>
        <row r="1157">
          <cell r="F1157" t="str">
            <v>Ded=400, C%=10/50, OOP Max=450</v>
          </cell>
          <cell r="G1157">
            <v>0.73399999999999999</v>
          </cell>
          <cell r="H1157">
            <v>0.73299999999999998</v>
          </cell>
          <cell r="I1157">
            <v>0.71499999999999997</v>
          </cell>
          <cell r="J1157">
            <v>0.69799999999999995</v>
          </cell>
          <cell r="K1157">
            <v>0.68300000000000005</v>
          </cell>
          <cell r="L1157">
            <v>0.67</v>
          </cell>
        </row>
        <row r="1158">
          <cell r="F1158" t="str">
            <v>Ded=400, C%=10/50, OOP Max=500</v>
          </cell>
          <cell r="G1158">
            <v>0.72799999999999998</v>
          </cell>
          <cell r="H1158">
            <v>0.72799999999999998</v>
          </cell>
          <cell r="I1158">
            <v>0.70899999999999996</v>
          </cell>
          <cell r="J1158">
            <v>0.69199999999999995</v>
          </cell>
          <cell r="K1158">
            <v>0.67800000000000005</v>
          </cell>
          <cell r="L1158">
            <v>0.66500000000000004</v>
          </cell>
        </row>
        <row r="1159">
          <cell r="F1159" t="str">
            <v>Ded=400, C%=10/50, OOP Max=550</v>
          </cell>
          <cell r="G1159">
            <v>0.72399999999999998</v>
          </cell>
          <cell r="H1159">
            <v>0.72399999999999998</v>
          </cell>
          <cell r="I1159">
            <v>0.70499999999999996</v>
          </cell>
          <cell r="J1159">
            <v>0.68899999999999995</v>
          </cell>
          <cell r="K1159">
            <v>0.67400000000000004</v>
          </cell>
          <cell r="L1159">
            <v>0.66100000000000003</v>
          </cell>
        </row>
        <row r="1160">
          <cell r="F1160" t="str">
            <v>Ded=400, C%=10/50, OOP Max=600</v>
          </cell>
          <cell r="G1160">
            <v>0.72</v>
          </cell>
          <cell r="H1160">
            <v>0.72099999999999997</v>
          </cell>
          <cell r="I1160">
            <v>0.70199999999999996</v>
          </cell>
          <cell r="J1160">
            <v>0.68500000000000005</v>
          </cell>
          <cell r="K1160">
            <v>0.67100000000000004</v>
          </cell>
          <cell r="L1160">
            <v>0.65800000000000003</v>
          </cell>
        </row>
        <row r="1161">
          <cell r="F1161" t="str">
            <v>Ded=400, C%=10/50, OOP Max=700</v>
          </cell>
          <cell r="G1161">
            <v>0.71399999999999997</v>
          </cell>
          <cell r="H1161">
            <v>0.71599999999999997</v>
          </cell>
          <cell r="I1161">
            <v>0.69799999999999995</v>
          </cell>
          <cell r="J1161">
            <v>0.68100000000000005</v>
          </cell>
          <cell r="K1161">
            <v>0.66600000000000004</v>
          </cell>
          <cell r="L1161">
            <v>0.65400000000000003</v>
          </cell>
        </row>
        <row r="1162">
          <cell r="F1162" t="str">
            <v>Ded=400, C%=10/50, OOP Max=800</v>
          </cell>
          <cell r="G1162">
            <v>0.71</v>
          </cell>
          <cell r="H1162">
            <v>0.71299999999999997</v>
          </cell>
          <cell r="I1162">
            <v>0.69399999999999995</v>
          </cell>
          <cell r="J1162">
            <v>0.67700000000000005</v>
          </cell>
          <cell r="K1162">
            <v>0.66300000000000003</v>
          </cell>
          <cell r="L1162">
            <v>0.65</v>
          </cell>
        </row>
        <row r="1163">
          <cell r="F1163" t="str">
            <v>Ded=400, C%=10/50, OOP Max=900</v>
          </cell>
          <cell r="G1163">
            <v>0.70699999999999996</v>
          </cell>
          <cell r="H1163">
            <v>0.71</v>
          </cell>
          <cell r="I1163">
            <v>0.69199999999999995</v>
          </cell>
          <cell r="J1163">
            <v>0.67500000000000004</v>
          </cell>
          <cell r="K1163">
            <v>0.66</v>
          </cell>
          <cell r="L1163">
            <v>0.64800000000000002</v>
          </cell>
        </row>
        <row r="1164">
          <cell r="F1164" t="str">
            <v>Ded=400, C%=10/50, OOP Max=1150</v>
          </cell>
          <cell r="G1164">
            <v>0.70099999999999996</v>
          </cell>
          <cell r="H1164">
            <v>0.70599999999999996</v>
          </cell>
          <cell r="I1164">
            <v>0.68700000000000006</v>
          </cell>
          <cell r="J1164">
            <v>0.67</v>
          </cell>
          <cell r="K1164">
            <v>0.65600000000000003</v>
          </cell>
          <cell r="L1164">
            <v>0.64300000000000002</v>
          </cell>
        </row>
        <row r="1165">
          <cell r="F1165" t="str">
            <v>Ded=400, C%=10/50, OOP Max=1400</v>
          </cell>
          <cell r="G1165">
            <v>0.69799999999999995</v>
          </cell>
          <cell r="H1165">
            <v>0.70299999999999996</v>
          </cell>
          <cell r="I1165">
            <v>0.68400000000000005</v>
          </cell>
          <cell r="J1165">
            <v>0.66800000000000004</v>
          </cell>
          <cell r="K1165">
            <v>0.65300000000000002</v>
          </cell>
          <cell r="L1165">
            <v>0.64</v>
          </cell>
        </row>
        <row r="1166">
          <cell r="F1166" t="str">
            <v>Ded=400, C%=10/50, OOP Max=1900</v>
          </cell>
          <cell r="G1166">
            <v>0.69299999999999995</v>
          </cell>
          <cell r="H1166">
            <v>0.69899999999999995</v>
          </cell>
          <cell r="I1166">
            <v>0.68100000000000005</v>
          </cell>
          <cell r="J1166">
            <v>0.66400000000000003</v>
          </cell>
          <cell r="K1166">
            <v>0.65</v>
          </cell>
          <cell r="L1166">
            <v>0.63700000000000001</v>
          </cell>
        </row>
        <row r="1167">
          <cell r="F1167" t="str">
            <v>Ded=400, C%=10/50, OOP Max=2400</v>
          </cell>
          <cell r="G1167">
            <v>0.69099999999999995</v>
          </cell>
          <cell r="H1167">
            <v>0.69699999999999995</v>
          </cell>
          <cell r="I1167">
            <v>0.67900000000000005</v>
          </cell>
          <cell r="J1167">
            <v>0.66200000000000003</v>
          </cell>
          <cell r="K1167">
            <v>0.64800000000000002</v>
          </cell>
          <cell r="L1167">
            <v>0.63500000000000001</v>
          </cell>
        </row>
        <row r="1168">
          <cell r="F1168" t="str">
            <v>Ded=400, C%=10/50, OOP Max=2900</v>
          </cell>
          <cell r="G1168">
            <v>0.68899999999999995</v>
          </cell>
          <cell r="H1168">
            <v>0.69599999999999995</v>
          </cell>
          <cell r="I1168">
            <v>0.67700000000000005</v>
          </cell>
          <cell r="J1168">
            <v>0.66</v>
          </cell>
          <cell r="K1168">
            <v>0.64600000000000002</v>
          </cell>
          <cell r="L1168">
            <v>0.63300000000000001</v>
          </cell>
        </row>
        <row r="1169">
          <cell r="F1169" t="str">
            <v>Ded=400, C%=10/50, OOP Max=3400</v>
          </cell>
          <cell r="G1169">
            <v>0.68700000000000006</v>
          </cell>
          <cell r="H1169">
            <v>0.69399999999999995</v>
          </cell>
          <cell r="I1169">
            <v>0.67600000000000005</v>
          </cell>
          <cell r="J1169">
            <v>0.65900000000000003</v>
          </cell>
          <cell r="K1169">
            <v>0.64500000000000002</v>
          </cell>
          <cell r="L1169">
            <v>0.63200000000000001</v>
          </cell>
        </row>
        <row r="1170">
          <cell r="F1170" t="str">
            <v>Ded=400, C%=10/50, OOP Max=NA</v>
          </cell>
          <cell r="G1170">
            <v>0.67700000000000005</v>
          </cell>
          <cell r="H1170">
            <v>0.68700000000000006</v>
          </cell>
          <cell r="I1170">
            <v>0.66900000000000004</v>
          </cell>
          <cell r="J1170">
            <v>0.65200000000000002</v>
          </cell>
          <cell r="K1170">
            <v>0.63700000000000001</v>
          </cell>
          <cell r="L1170">
            <v>0.625</v>
          </cell>
        </row>
        <row r="1171">
          <cell r="F1171" t="str">
            <v>Ded=400, C%=20/30, OOP Max=500</v>
          </cell>
          <cell r="G1171">
            <v>0.71499999999999997</v>
          </cell>
          <cell r="H1171">
            <v>0.72699999999999998</v>
          </cell>
          <cell r="I1171">
            <v>0.70799999999999996</v>
          </cell>
          <cell r="J1171">
            <v>0.69099999999999995</v>
          </cell>
          <cell r="K1171">
            <v>0.67700000000000005</v>
          </cell>
          <cell r="L1171">
            <v>0.66400000000000003</v>
          </cell>
        </row>
        <row r="1172">
          <cell r="F1172" t="str">
            <v>Ded=400, C%=20/30, OOP Max=600</v>
          </cell>
          <cell r="G1172">
            <v>0.70299999999999996</v>
          </cell>
          <cell r="H1172">
            <v>0.71599999999999997</v>
          </cell>
          <cell r="I1172">
            <v>0.69799999999999995</v>
          </cell>
          <cell r="J1172">
            <v>0.68100000000000005</v>
          </cell>
          <cell r="K1172">
            <v>0.66600000000000004</v>
          </cell>
          <cell r="L1172">
            <v>0.65400000000000003</v>
          </cell>
        </row>
        <row r="1173">
          <cell r="F1173" t="str">
            <v>Ded=400, C%=20/30, OOP Max=700</v>
          </cell>
          <cell r="G1173">
            <v>0.69399999999999995</v>
          </cell>
          <cell r="H1173">
            <v>0.70799999999999996</v>
          </cell>
          <cell r="I1173">
            <v>0.69</v>
          </cell>
          <cell r="J1173">
            <v>0.67300000000000004</v>
          </cell>
          <cell r="K1173">
            <v>0.65900000000000003</v>
          </cell>
          <cell r="L1173">
            <v>0.64600000000000002</v>
          </cell>
        </row>
        <row r="1174">
          <cell r="F1174" t="str">
            <v>Ded=400, C%=20/30, OOP Max=800</v>
          </cell>
          <cell r="G1174">
            <v>0.68700000000000006</v>
          </cell>
          <cell r="H1174">
            <v>0.70199999999999996</v>
          </cell>
          <cell r="I1174">
            <v>0.68400000000000005</v>
          </cell>
          <cell r="J1174">
            <v>0.66700000000000004</v>
          </cell>
          <cell r="K1174">
            <v>0.65300000000000002</v>
          </cell>
          <cell r="L1174">
            <v>0.64</v>
          </cell>
        </row>
        <row r="1175">
          <cell r="F1175" t="str">
            <v>Ded=400, C%=20/30, OOP Max=1000</v>
          </cell>
          <cell r="G1175">
            <v>0.67600000000000005</v>
          </cell>
          <cell r="H1175">
            <v>0.69299999999999995</v>
          </cell>
          <cell r="I1175">
            <v>0.67500000000000004</v>
          </cell>
          <cell r="J1175">
            <v>0.65800000000000003</v>
          </cell>
          <cell r="K1175">
            <v>0.64300000000000002</v>
          </cell>
          <cell r="L1175">
            <v>0.63100000000000001</v>
          </cell>
        </row>
        <row r="1176">
          <cell r="F1176" t="str">
            <v>Ded=400, C%=20/30, OOP Max=1200</v>
          </cell>
          <cell r="G1176">
            <v>0.66800000000000004</v>
          </cell>
          <cell r="H1176">
            <v>0.68600000000000005</v>
          </cell>
          <cell r="I1176">
            <v>0.66800000000000004</v>
          </cell>
          <cell r="J1176">
            <v>0.65100000000000002</v>
          </cell>
          <cell r="K1176">
            <v>0.63700000000000001</v>
          </cell>
          <cell r="L1176">
            <v>0.624</v>
          </cell>
        </row>
        <row r="1177">
          <cell r="F1177" t="str">
            <v>Ded=400, C%=20/30, OOP Max=1400</v>
          </cell>
          <cell r="G1177">
            <v>0.66200000000000003</v>
          </cell>
          <cell r="H1177">
            <v>0.68100000000000005</v>
          </cell>
          <cell r="I1177">
            <v>0.66300000000000003</v>
          </cell>
          <cell r="J1177">
            <v>0.64600000000000002</v>
          </cell>
          <cell r="K1177">
            <v>0.63200000000000001</v>
          </cell>
          <cell r="L1177">
            <v>0.61899999999999999</v>
          </cell>
        </row>
        <row r="1178">
          <cell r="F1178" t="str">
            <v>Ded=400, C%=20/30, OOP Max=1900</v>
          </cell>
          <cell r="G1178">
            <v>0.65100000000000002</v>
          </cell>
          <cell r="H1178">
            <v>0.67200000000000004</v>
          </cell>
          <cell r="I1178">
            <v>0.65400000000000003</v>
          </cell>
          <cell r="J1178">
            <v>0.63700000000000001</v>
          </cell>
          <cell r="K1178">
            <v>0.623</v>
          </cell>
          <cell r="L1178">
            <v>0.61</v>
          </cell>
        </row>
        <row r="1179">
          <cell r="F1179" t="str">
            <v>Ded=400, C%=20/30, OOP Max=2400</v>
          </cell>
          <cell r="G1179">
            <v>0.64400000000000002</v>
          </cell>
          <cell r="H1179">
            <v>0.66700000000000004</v>
          </cell>
          <cell r="I1179">
            <v>0.64800000000000002</v>
          </cell>
          <cell r="J1179">
            <v>0.63200000000000001</v>
          </cell>
          <cell r="K1179">
            <v>0.61699999999999999</v>
          </cell>
          <cell r="L1179">
            <v>0.60499999999999998</v>
          </cell>
        </row>
        <row r="1180">
          <cell r="F1180" t="str">
            <v>Ded=400, C%=20/30, OOP Max=3400</v>
          </cell>
          <cell r="G1180">
            <v>0.63500000000000001</v>
          </cell>
          <cell r="H1180">
            <v>0.66</v>
          </cell>
          <cell r="I1180">
            <v>0.64200000000000002</v>
          </cell>
          <cell r="J1180">
            <v>0.625</v>
          </cell>
          <cell r="K1180">
            <v>0.61099999999999999</v>
          </cell>
          <cell r="L1180">
            <v>0.59799999999999998</v>
          </cell>
        </row>
        <row r="1181">
          <cell r="F1181" t="str">
            <v>Ded=400, C%=20/30, OOP Max=4400</v>
          </cell>
          <cell r="G1181">
            <v>0.63</v>
          </cell>
          <cell r="H1181">
            <v>0.65600000000000003</v>
          </cell>
          <cell r="I1181">
            <v>0.63700000000000001</v>
          </cell>
          <cell r="J1181">
            <v>0.621</v>
          </cell>
          <cell r="K1181">
            <v>0.60599999999999998</v>
          </cell>
          <cell r="L1181">
            <v>0.59399999999999997</v>
          </cell>
        </row>
        <row r="1182">
          <cell r="F1182" t="str">
            <v>Ded=400, C%=20/30, OOP Max=5400</v>
          </cell>
          <cell r="G1182">
            <v>0.626</v>
          </cell>
          <cell r="H1182">
            <v>0.65200000000000002</v>
          </cell>
          <cell r="I1182">
            <v>0.63400000000000001</v>
          </cell>
          <cell r="J1182">
            <v>0.61799999999999999</v>
          </cell>
          <cell r="K1182">
            <v>0.60299999999999998</v>
          </cell>
          <cell r="L1182">
            <v>0.59099999999999997</v>
          </cell>
        </row>
        <row r="1183">
          <cell r="F1183" t="str">
            <v>Ded=400, C%=20/30, OOP Max=6400</v>
          </cell>
          <cell r="G1183">
            <v>0.623</v>
          </cell>
          <cell r="H1183">
            <v>0.65</v>
          </cell>
          <cell r="I1183">
            <v>0.63200000000000001</v>
          </cell>
          <cell r="J1183">
            <v>0.61499999999999999</v>
          </cell>
          <cell r="K1183">
            <v>0.60099999999999998</v>
          </cell>
          <cell r="L1183">
            <v>0.58799999999999997</v>
          </cell>
        </row>
        <row r="1184">
          <cell r="F1184" t="str">
            <v>Ded=400, C%=20/30, OOP Max=NA</v>
          </cell>
          <cell r="G1184">
            <v>0.60299999999999998</v>
          </cell>
          <cell r="H1184">
            <v>0.63500000000000001</v>
          </cell>
          <cell r="I1184">
            <v>0.61699999999999999</v>
          </cell>
          <cell r="J1184">
            <v>0.60099999999999998</v>
          </cell>
          <cell r="K1184">
            <v>0.58599999999999997</v>
          </cell>
          <cell r="L1184">
            <v>0.57399999999999995</v>
          </cell>
        </row>
        <row r="1185">
          <cell r="F1185" t="str">
            <v>Ded=400, C%=20/40, OOP Max=500</v>
          </cell>
          <cell r="G1185">
            <v>0.71</v>
          </cell>
          <cell r="H1185">
            <v>0.72099999999999997</v>
          </cell>
          <cell r="I1185">
            <v>0.70299999999999996</v>
          </cell>
          <cell r="J1185">
            <v>0.68600000000000005</v>
          </cell>
          <cell r="K1185">
            <v>0.67200000000000004</v>
          </cell>
          <cell r="L1185">
            <v>0.65900000000000003</v>
          </cell>
        </row>
        <row r="1186">
          <cell r="F1186" t="str">
            <v>Ded=400, C%=20/40, OOP Max=600</v>
          </cell>
          <cell r="G1186">
            <v>0.69799999999999995</v>
          </cell>
          <cell r="H1186">
            <v>0.71099999999999997</v>
          </cell>
          <cell r="I1186">
            <v>0.69199999999999995</v>
          </cell>
          <cell r="J1186">
            <v>0.67600000000000005</v>
          </cell>
          <cell r="K1186">
            <v>0.66100000000000003</v>
          </cell>
          <cell r="L1186">
            <v>0.64800000000000002</v>
          </cell>
        </row>
        <row r="1187">
          <cell r="F1187" t="str">
            <v>Ded=400, C%=20/40, OOP Max=700</v>
          </cell>
          <cell r="G1187">
            <v>0.68899999999999995</v>
          </cell>
          <cell r="H1187">
            <v>0.70299999999999996</v>
          </cell>
          <cell r="I1187">
            <v>0.68500000000000005</v>
          </cell>
          <cell r="J1187">
            <v>0.66800000000000004</v>
          </cell>
          <cell r="K1187">
            <v>0.65300000000000002</v>
          </cell>
          <cell r="L1187">
            <v>0.64100000000000001</v>
          </cell>
        </row>
        <row r="1188">
          <cell r="F1188" t="str">
            <v>Ded=400, C%=20/40, OOP Max=800</v>
          </cell>
          <cell r="G1188">
            <v>0.68200000000000005</v>
          </cell>
          <cell r="H1188">
            <v>0.69699999999999995</v>
          </cell>
          <cell r="I1188">
            <v>0.67800000000000005</v>
          </cell>
          <cell r="J1188">
            <v>0.66200000000000003</v>
          </cell>
          <cell r="K1188">
            <v>0.64700000000000002</v>
          </cell>
          <cell r="L1188">
            <v>0.63500000000000001</v>
          </cell>
        </row>
        <row r="1189">
          <cell r="F1189" t="str">
            <v>Ded=400, C%=20/40, OOP Max=1000</v>
          </cell>
          <cell r="G1189">
            <v>0.67100000000000004</v>
          </cell>
          <cell r="H1189">
            <v>0.68799999999999994</v>
          </cell>
          <cell r="I1189">
            <v>0.66900000000000004</v>
          </cell>
          <cell r="J1189">
            <v>0.65300000000000002</v>
          </cell>
          <cell r="K1189">
            <v>0.63800000000000001</v>
          </cell>
          <cell r="L1189">
            <v>0.626</v>
          </cell>
        </row>
        <row r="1190">
          <cell r="F1190" t="str">
            <v>Ded=400, C%=20/40, OOP Max=1200</v>
          </cell>
          <cell r="G1190">
            <v>0.66300000000000003</v>
          </cell>
          <cell r="H1190">
            <v>0.68100000000000005</v>
          </cell>
          <cell r="I1190">
            <v>0.66300000000000003</v>
          </cell>
          <cell r="J1190">
            <v>0.64600000000000002</v>
          </cell>
          <cell r="K1190">
            <v>0.63100000000000001</v>
          </cell>
          <cell r="L1190">
            <v>0.61899999999999999</v>
          </cell>
        </row>
        <row r="1191">
          <cell r="F1191" t="str">
            <v>Ded=400, C%=20/40, OOP Max=1400</v>
          </cell>
          <cell r="G1191">
            <v>0.65700000000000003</v>
          </cell>
          <cell r="H1191">
            <v>0.67600000000000005</v>
          </cell>
          <cell r="I1191">
            <v>0.65700000000000003</v>
          </cell>
          <cell r="J1191">
            <v>0.64100000000000001</v>
          </cell>
          <cell r="K1191">
            <v>0.626</v>
          </cell>
          <cell r="L1191">
            <v>0.61399999999999999</v>
          </cell>
        </row>
        <row r="1192">
          <cell r="F1192" t="str">
            <v>Ded=400, C%=20/40, OOP Max=1900</v>
          </cell>
          <cell r="G1192">
            <v>0.64600000000000002</v>
          </cell>
          <cell r="H1192">
            <v>0.66700000000000004</v>
          </cell>
          <cell r="I1192">
            <v>0.64900000000000002</v>
          </cell>
          <cell r="J1192">
            <v>0.63200000000000001</v>
          </cell>
          <cell r="K1192">
            <v>0.61799999999999999</v>
          </cell>
          <cell r="L1192">
            <v>0.60499999999999998</v>
          </cell>
        </row>
        <row r="1193">
          <cell r="F1193" t="str">
            <v>Ded=400, C%=20/40, OOP Max=2400</v>
          </cell>
          <cell r="G1193">
            <v>0.63900000000000001</v>
          </cell>
          <cell r="H1193">
            <v>0.66100000000000003</v>
          </cell>
          <cell r="I1193">
            <v>0.64300000000000002</v>
          </cell>
          <cell r="J1193">
            <v>0.627</v>
          </cell>
          <cell r="K1193">
            <v>0.61199999999999999</v>
          </cell>
          <cell r="L1193">
            <v>0.6</v>
          </cell>
        </row>
        <row r="1194">
          <cell r="F1194" t="str">
            <v>Ded=400, C%=20/40, OOP Max=3400</v>
          </cell>
          <cell r="G1194">
            <v>0.63</v>
          </cell>
          <cell r="H1194">
            <v>0.65500000000000003</v>
          </cell>
          <cell r="I1194">
            <v>0.63600000000000001</v>
          </cell>
          <cell r="J1194">
            <v>0.62</v>
          </cell>
          <cell r="K1194">
            <v>0.60499999999999998</v>
          </cell>
          <cell r="L1194">
            <v>0.59299999999999997</v>
          </cell>
        </row>
        <row r="1195">
          <cell r="F1195" t="str">
            <v>Ded=400, C%=20/40, OOP Max=4400</v>
          </cell>
          <cell r="G1195">
            <v>0.625</v>
          </cell>
          <cell r="H1195">
            <v>0.65</v>
          </cell>
          <cell r="I1195">
            <v>0.63200000000000001</v>
          </cell>
          <cell r="J1195">
            <v>0.61499999999999999</v>
          </cell>
          <cell r="K1195">
            <v>0.60099999999999998</v>
          </cell>
          <cell r="L1195">
            <v>0.58799999999999997</v>
          </cell>
        </row>
        <row r="1196">
          <cell r="F1196" t="str">
            <v>Ded=400, C%=20/40, OOP Max=5400</v>
          </cell>
          <cell r="G1196">
            <v>0.621</v>
          </cell>
          <cell r="H1196">
            <v>0.64700000000000002</v>
          </cell>
          <cell r="I1196">
            <v>0.629</v>
          </cell>
          <cell r="J1196">
            <v>0.61199999999999999</v>
          </cell>
          <cell r="K1196">
            <v>0.59799999999999998</v>
          </cell>
          <cell r="L1196">
            <v>0.58499999999999996</v>
          </cell>
        </row>
        <row r="1197">
          <cell r="F1197" t="str">
            <v>Ded=400, C%=20/40, OOP Max=6400</v>
          </cell>
          <cell r="G1197">
            <v>0.61799999999999999</v>
          </cell>
          <cell r="H1197">
            <v>0.64500000000000002</v>
          </cell>
          <cell r="I1197">
            <v>0.626</v>
          </cell>
          <cell r="J1197">
            <v>0.61</v>
          </cell>
          <cell r="K1197">
            <v>0.59599999999999997</v>
          </cell>
          <cell r="L1197">
            <v>0.58299999999999996</v>
          </cell>
        </row>
        <row r="1198">
          <cell r="F1198" t="str">
            <v>Ded=400, C%=20/40, OOP Max=NA</v>
          </cell>
          <cell r="G1198">
            <v>0.59799999999999998</v>
          </cell>
          <cell r="H1198">
            <v>0.63</v>
          </cell>
          <cell r="I1198">
            <v>0.61199999999999999</v>
          </cell>
          <cell r="J1198">
            <v>0.59499999999999997</v>
          </cell>
          <cell r="K1198">
            <v>0.58099999999999996</v>
          </cell>
          <cell r="L1198">
            <v>0.56899999999999995</v>
          </cell>
        </row>
        <row r="1199">
          <cell r="F1199" t="str">
            <v>Ded=400, C%=20/50, OOP Max=500</v>
          </cell>
          <cell r="G1199">
            <v>0.70399999999999996</v>
          </cell>
          <cell r="H1199">
            <v>0.71599999999999997</v>
          </cell>
          <cell r="I1199">
            <v>0.69699999999999995</v>
          </cell>
          <cell r="J1199">
            <v>0.68100000000000005</v>
          </cell>
          <cell r="K1199">
            <v>0.66600000000000004</v>
          </cell>
          <cell r="L1199">
            <v>0.65400000000000003</v>
          </cell>
        </row>
        <row r="1200">
          <cell r="F1200" t="str">
            <v>Ded=400, C%=20/50, OOP Max=600</v>
          </cell>
          <cell r="G1200">
            <v>0.69199999999999995</v>
          </cell>
          <cell r="H1200">
            <v>0.70499999999999996</v>
          </cell>
          <cell r="I1200">
            <v>0.68700000000000006</v>
          </cell>
          <cell r="J1200">
            <v>0.67</v>
          </cell>
          <cell r="K1200">
            <v>0.65600000000000003</v>
          </cell>
          <cell r="L1200">
            <v>0.64300000000000002</v>
          </cell>
        </row>
        <row r="1201">
          <cell r="F1201" t="str">
            <v>Ded=400, C%=20/50, OOP Max=700</v>
          </cell>
          <cell r="G1201">
            <v>0.68300000000000005</v>
          </cell>
          <cell r="H1201">
            <v>0.69799999999999995</v>
          </cell>
          <cell r="I1201">
            <v>0.67900000000000005</v>
          </cell>
          <cell r="J1201">
            <v>0.66300000000000003</v>
          </cell>
          <cell r="K1201">
            <v>0.64800000000000002</v>
          </cell>
          <cell r="L1201">
            <v>0.63500000000000001</v>
          </cell>
        </row>
        <row r="1202">
          <cell r="F1202" t="str">
            <v>Ded=400, C%=20/50, OOP Max=800</v>
          </cell>
          <cell r="G1202">
            <v>0.67600000000000005</v>
          </cell>
          <cell r="H1202">
            <v>0.69199999999999995</v>
          </cell>
          <cell r="I1202">
            <v>0.67300000000000004</v>
          </cell>
          <cell r="J1202">
            <v>0.65600000000000003</v>
          </cell>
          <cell r="K1202">
            <v>0.64200000000000002</v>
          </cell>
          <cell r="L1202">
            <v>0.629</v>
          </cell>
        </row>
        <row r="1203">
          <cell r="F1203" t="str">
            <v>Ded=400, C%=20/50, OOP Max=1000</v>
          </cell>
          <cell r="G1203">
            <v>0.66600000000000004</v>
          </cell>
          <cell r="H1203">
            <v>0.68200000000000005</v>
          </cell>
          <cell r="I1203">
            <v>0.66400000000000003</v>
          </cell>
          <cell r="J1203">
            <v>0.64700000000000002</v>
          </cell>
          <cell r="K1203">
            <v>0.63300000000000001</v>
          </cell>
          <cell r="L1203">
            <v>0.62</v>
          </cell>
        </row>
        <row r="1204">
          <cell r="F1204" t="str">
            <v>Ded=400, C%=20/50, OOP Max=1200</v>
          </cell>
          <cell r="G1204">
            <v>0.65800000000000003</v>
          </cell>
          <cell r="H1204">
            <v>0.67600000000000005</v>
          </cell>
          <cell r="I1204">
            <v>0.65700000000000003</v>
          </cell>
          <cell r="J1204">
            <v>0.64100000000000001</v>
          </cell>
          <cell r="K1204">
            <v>0.626</v>
          </cell>
          <cell r="L1204">
            <v>0.61299999999999999</v>
          </cell>
        </row>
        <row r="1205">
          <cell r="F1205" t="str">
            <v>Ded=400, C%=20/50, OOP Max=1400</v>
          </cell>
          <cell r="G1205">
            <v>0.65100000000000002</v>
          </cell>
          <cell r="H1205">
            <v>0.67</v>
          </cell>
          <cell r="I1205">
            <v>0.65200000000000002</v>
          </cell>
          <cell r="J1205">
            <v>0.63500000000000001</v>
          </cell>
          <cell r="K1205">
            <v>0.621</v>
          </cell>
          <cell r="L1205">
            <v>0.60799999999999998</v>
          </cell>
        </row>
        <row r="1206">
          <cell r="F1206" t="str">
            <v>Ded=400, C%=20/50, OOP Max=1900</v>
          </cell>
          <cell r="G1206">
            <v>0.64</v>
          </cell>
          <cell r="H1206">
            <v>0.66200000000000003</v>
          </cell>
          <cell r="I1206">
            <v>0.64300000000000002</v>
          </cell>
          <cell r="J1206">
            <v>0.627</v>
          </cell>
          <cell r="K1206">
            <v>0.61199999999999999</v>
          </cell>
          <cell r="L1206">
            <v>0.6</v>
          </cell>
        </row>
        <row r="1207">
          <cell r="F1207" t="str">
            <v>Ded=400, C%=20/50, OOP Max=2400</v>
          </cell>
          <cell r="G1207">
            <v>0.63300000000000001</v>
          </cell>
          <cell r="H1207">
            <v>0.65600000000000003</v>
          </cell>
          <cell r="I1207">
            <v>0.63800000000000001</v>
          </cell>
          <cell r="J1207">
            <v>0.621</v>
          </cell>
          <cell r="K1207">
            <v>0.60699999999999998</v>
          </cell>
          <cell r="L1207">
            <v>0.59399999999999997</v>
          </cell>
        </row>
        <row r="1208">
          <cell r="F1208" t="str">
            <v>Ded=400, C%=20/50, OOP Max=3400</v>
          </cell>
          <cell r="G1208">
            <v>0.625</v>
          </cell>
          <cell r="H1208">
            <v>0.64900000000000002</v>
          </cell>
          <cell r="I1208">
            <v>0.63100000000000001</v>
          </cell>
          <cell r="J1208">
            <v>0.61499999999999999</v>
          </cell>
          <cell r="K1208">
            <v>0.6</v>
          </cell>
          <cell r="L1208">
            <v>0.58799999999999997</v>
          </cell>
        </row>
        <row r="1209">
          <cell r="F1209" t="str">
            <v>Ded=400, C%=20/50, OOP Max=4400</v>
          </cell>
          <cell r="G1209">
            <v>0.61899999999999999</v>
          </cell>
          <cell r="H1209">
            <v>0.64500000000000002</v>
          </cell>
          <cell r="I1209">
            <v>0.627</v>
          </cell>
          <cell r="J1209">
            <v>0.61</v>
          </cell>
          <cell r="K1209">
            <v>0.59599999999999997</v>
          </cell>
          <cell r="L1209">
            <v>0.58299999999999996</v>
          </cell>
        </row>
        <row r="1210">
          <cell r="F1210" t="str">
            <v>Ded=400, C%=20/50, OOP Max=5400</v>
          </cell>
          <cell r="G1210">
            <v>0.61499999999999999</v>
          </cell>
          <cell r="H1210">
            <v>0.64200000000000002</v>
          </cell>
          <cell r="I1210">
            <v>0.624</v>
          </cell>
          <cell r="J1210">
            <v>0.60699999999999998</v>
          </cell>
          <cell r="K1210">
            <v>0.59299999999999997</v>
          </cell>
          <cell r="L1210">
            <v>0.57999999999999996</v>
          </cell>
        </row>
        <row r="1211">
          <cell r="F1211" t="str">
            <v>Ded=400, C%=20/50, OOP Max=6400</v>
          </cell>
          <cell r="G1211">
            <v>0.61199999999999999</v>
          </cell>
          <cell r="H1211">
            <v>0.63900000000000001</v>
          </cell>
          <cell r="I1211">
            <v>0.621</v>
          </cell>
          <cell r="J1211">
            <v>0.60499999999999998</v>
          </cell>
          <cell r="K1211">
            <v>0.59</v>
          </cell>
          <cell r="L1211">
            <v>0.57799999999999996</v>
          </cell>
        </row>
        <row r="1212">
          <cell r="F1212" t="str">
            <v>Ded=400, C%=20/50, OOP Max=NA</v>
          </cell>
          <cell r="G1212">
            <v>0.59199999999999997</v>
          </cell>
          <cell r="H1212">
            <v>0.625</v>
          </cell>
          <cell r="I1212">
            <v>0.60699999999999998</v>
          </cell>
          <cell r="J1212">
            <v>0.59</v>
          </cell>
          <cell r="K1212">
            <v>0.57599999999999996</v>
          </cell>
          <cell r="L1212">
            <v>0.56299999999999994</v>
          </cell>
        </row>
        <row r="1213">
          <cell r="F1213" t="str">
            <v>Ded=400, C%=30/40, OOP Max=550</v>
          </cell>
          <cell r="G1213">
            <v>0.68300000000000005</v>
          </cell>
          <cell r="H1213">
            <v>0.70499999999999996</v>
          </cell>
          <cell r="I1213">
            <v>0.68700000000000006</v>
          </cell>
          <cell r="J1213">
            <v>0.67</v>
          </cell>
          <cell r="K1213">
            <v>0.65600000000000003</v>
          </cell>
          <cell r="L1213">
            <v>0.64300000000000002</v>
          </cell>
        </row>
        <row r="1214">
          <cell r="F1214" t="str">
            <v>Ded=400, C%=30/40, OOP Max=700</v>
          </cell>
          <cell r="G1214">
            <v>0.66600000000000004</v>
          </cell>
          <cell r="H1214">
            <v>0.69</v>
          </cell>
          <cell r="I1214">
            <v>0.67100000000000004</v>
          </cell>
          <cell r="J1214">
            <v>0.65500000000000003</v>
          </cell>
          <cell r="K1214">
            <v>0.64</v>
          </cell>
          <cell r="L1214">
            <v>0.627</v>
          </cell>
        </row>
        <row r="1215">
          <cell r="F1215" t="str">
            <v>Ded=400, C%=30/40, OOP Max=850</v>
          </cell>
          <cell r="G1215">
            <v>0.65300000000000002</v>
          </cell>
          <cell r="H1215">
            <v>0.67800000000000005</v>
          </cell>
          <cell r="I1215">
            <v>0.66</v>
          </cell>
          <cell r="J1215">
            <v>0.64300000000000002</v>
          </cell>
          <cell r="K1215">
            <v>0.629</v>
          </cell>
          <cell r="L1215">
            <v>0.61599999999999999</v>
          </cell>
        </row>
        <row r="1216">
          <cell r="F1216" t="str">
            <v>Ded=400, C%=30/40, OOP Max=1000</v>
          </cell>
          <cell r="G1216">
            <v>0.64200000000000002</v>
          </cell>
          <cell r="H1216">
            <v>0.66900000000000004</v>
          </cell>
          <cell r="I1216">
            <v>0.65100000000000002</v>
          </cell>
          <cell r="J1216">
            <v>0.63400000000000001</v>
          </cell>
          <cell r="K1216">
            <v>0.62</v>
          </cell>
          <cell r="L1216">
            <v>0.60699999999999998</v>
          </cell>
        </row>
        <row r="1217">
          <cell r="F1217" t="str">
            <v>Ded=400, C%=30/40, OOP Max=1300</v>
          </cell>
          <cell r="G1217">
            <v>0.627</v>
          </cell>
          <cell r="H1217">
            <v>0.65500000000000003</v>
          </cell>
          <cell r="I1217">
            <v>0.63700000000000001</v>
          </cell>
          <cell r="J1217">
            <v>0.621</v>
          </cell>
          <cell r="K1217">
            <v>0.60599999999999998</v>
          </cell>
          <cell r="L1217">
            <v>0.59399999999999997</v>
          </cell>
        </row>
        <row r="1218">
          <cell r="F1218" t="str">
            <v>Ded=400, C%=30/40, OOP Max=1600</v>
          </cell>
          <cell r="G1218">
            <v>0.61499999999999999</v>
          </cell>
          <cell r="H1218">
            <v>0.64500000000000002</v>
          </cell>
          <cell r="I1218">
            <v>0.627</v>
          </cell>
          <cell r="J1218">
            <v>0.61099999999999999</v>
          </cell>
          <cell r="K1218">
            <v>0.59599999999999997</v>
          </cell>
          <cell r="L1218">
            <v>0.58399999999999996</v>
          </cell>
        </row>
        <row r="1219">
          <cell r="F1219" t="str">
            <v>Ded=400, C%=30/40, OOP Max=1900</v>
          </cell>
          <cell r="G1219">
            <v>0.60499999999999998</v>
          </cell>
          <cell r="H1219">
            <v>0.63800000000000001</v>
          </cell>
          <cell r="I1219">
            <v>0.61899999999999999</v>
          </cell>
          <cell r="J1219">
            <v>0.60299999999999998</v>
          </cell>
          <cell r="K1219">
            <v>0.58899999999999997</v>
          </cell>
          <cell r="L1219">
            <v>0.57599999999999996</v>
          </cell>
        </row>
        <row r="1220">
          <cell r="F1220" t="str">
            <v>Ded=400, C%=30/40, OOP Max=2650</v>
          </cell>
          <cell r="G1220">
            <v>0.58899999999999997</v>
          </cell>
          <cell r="H1220">
            <v>0.625</v>
          </cell>
          <cell r="I1220">
            <v>0.60599999999999998</v>
          </cell>
          <cell r="J1220">
            <v>0.59</v>
          </cell>
          <cell r="K1220">
            <v>0.57599999999999996</v>
          </cell>
          <cell r="L1220">
            <v>0.56299999999999994</v>
          </cell>
        </row>
        <row r="1221">
          <cell r="F1221" t="str">
            <v>Ded=400, C%=30/40, OOP Max=3400</v>
          </cell>
          <cell r="G1221">
            <v>0.57899999999999996</v>
          </cell>
          <cell r="H1221">
            <v>0.61699999999999999</v>
          </cell>
          <cell r="I1221">
            <v>0.59799999999999998</v>
          </cell>
          <cell r="J1221">
            <v>0.58199999999999996</v>
          </cell>
          <cell r="K1221">
            <v>0.56799999999999995</v>
          </cell>
          <cell r="L1221">
            <v>0.55500000000000005</v>
          </cell>
        </row>
        <row r="1222">
          <cell r="F1222" t="str">
            <v>Ded=400, C%=30/40, OOP Max=4900</v>
          </cell>
          <cell r="G1222">
            <v>0.56699999999999995</v>
          </cell>
          <cell r="H1222">
            <v>0.60599999999999998</v>
          </cell>
          <cell r="I1222">
            <v>0.58799999999999997</v>
          </cell>
          <cell r="J1222">
            <v>0.57199999999999995</v>
          </cell>
          <cell r="K1222">
            <v>0.55800000000000005</v>
          </cell>
          <cell r="L1222">
            <v>0.54500000000000004</v>
          </cell>
        </row>
        <row r="1223">
          <cell r="F1223" t="str">
            <v>Ded=400, C%=30/40, OOP Max=6400</v>
          </cell>
          <cell r="G1223">
            <v>0.55900000000000005</v>
          </cell>
          <cell r="H1223">
            <v>0.6</v>
          </cell>
          <cell r="I1223">
            <v>0.58199999999999996</v>
          </cell>
          <cell r="J1223">
            <v>0.56499999999999995</v>
          </cell>
          <cell r="K1223">
            <v>0.55100000000000005</v>
          </cell>
          <cell r="L1223">
            <v>0.53900000000000003</v>
          </cell>
        </row>
        <row r="1224">
          <cell r="F1224" t="str">
            <v>Ded=400, C%=30/40, OOP Max=7900</v>
          </cell>
          <cell r="G1224">
            <v>0.55300000000000005</v>
          </cell>
          <cell r="H1224">
            <v>0.59499999999999997</v>
          </cell>
          <cell r="I1224">
            <v>0.57699999999999996</v>
          </cell>
          <cell r="J1224">
            <v>0.56100000000000005</v>
          </cell>
          <cell r="K1224">
            <v>0.54700000000000004</v>
          </cell>
          <cell r="L1224">
            <v>0.53400000000000003</v>
          </cell>
        </row>
        <row r="1225">
          <cell r="F1225" t="str">
            <v>Ded=400, C%=30/40, OOP Max=9400</v>
          </cell>
          <cell r="G1225">
            <v>0.54800000000000004</v>
          </cell>
          <cell r="H1225">
            <v>0.59199999999999997</v>
          </cell>
          <cell r="I1225">
            <v>0.57399999999999995</v>
          </cell>
          <cell r="J1225">
            <v>0.55700000000000005</v>
          </cell>
          <cell r="K1225">
            <v>0.54300000000000004</v>
          </cell>
          <cell r="L1225">
            <v>0.53100000000000003</v>
          </cell>
        </row>
        <row r="1226">
          <cell r="F1226" t="str">
            <v>Ded=400, C%=30/40, OOP Max=NA</v>
          </cell>
          <cell r="G1226">
            <v>0.51900000000000002</v>
          </cell>
          <cell r="H1226">
            <v>0.56999999999999995</v>
          </cell>
          <cell r="I1226">
            <v>0.55200000000000005</v>
          </cell>
          <cell r="J1226">
            <v>0.53600000000000003</v>
          </cell>
          <cell r="K1226">
            <v>0.52200000000000002</v>
          </cell>
          <cell r="L1226">
            <v>0.50900000000000001</v>
          </cell>
        </row>
        <row r="1227">
          <cell r="F1227" t="str">
            <v>Ded=400, C%=30/50, OOP Max=550</v>
          </cell>
          <cell r="G1227">
            <v>0.67800000000000005</v>
          </cell>
          <cell r="H1227">
            <v>0.7</v>
          </cell>
          <cell r="I1227">
            <v>0.68200000000000005</v>
          </cell>
          <cell r="J1227">
            <v>0.66500000000000004</v>
          </cell>
          <cell r="K1227">
            <v>0.65</v>
          </cell>
          <cell r="L1227">
            <v>0.63800000000000001</v>
          </cell>
        </row>
        <row r="1228">
          <cell r="F1228" t="str">
            <v>Ded=400, C%=30/50, OOP Max=700</v>
          </cell>
          <cell r="G1228">
            <v>0.66100000000000003</v>
          </cell>
          <cell r="H1228">
            <v>0.68400000000000005</v>
          </cell>
          <cell r="I1228">
            <v>0.66600000000000004</v>
          </cell>
          <cell r="J1228">
            <v>0.64900000000000002</v>
          </cell>
          <cell r="K1228">
            <v>0.63500000000000001</v>
          </cell>
          <cell r="L1228">
            <v>0.622</v>
          </cell>
        </row>
        <row r="1229">
          <cell r="F1229" t="str">
            <v>Ded=400, C%=30/50, OOP Max=850</v>
          </cell>
          <cell r="G1229">
            <v>0.64700000000000002</v>
          </cell>
          <cell r="H1229">
            <v>0.67300000000000004</v>
          </cell>
          <cell r="I1229">
            <v>0.65400000000000003</v>
          </cell>
          <cell r="J1229">
            <v>0.63800000000000001</v>
          </cell>
          <cell r="K1229">
            <v>0.623</v>
          </cell>
          <cell r="L1229">
            <v>0.61099999999999999</v>
          </cell>
        </row>
        <row r="1230">
          <cell r="F1230" t="str">
            <v>Ded=400, C%=30/50, OOP Max=1000</v>
          </cell>
          <cell r="G1230">
            <v>0.63700000000000001</v>
          </cell>
          <cell r="H1230">
            <v>0.66400000000000003</v>
          </cell>
          <cell r="I1230">
            <v>0.64500000000000002</v>
          </cell>
          <cell r="J1230">
            <v>0.629</v>
          </cell>
          <cell r="K1230">
            <v>0.61399999999999999</v>
          </cell>
          <cell r="L1230">
            <v>0.60199999999999998</v>
          </cell>
        </row>
        <row r="1231">
          <cell r="F1231" t="str">
            <v>Ded=400, C%=30/50, OOP Max=1300</v>
          </cell>
          <cell r="G1231">
            <v>0.621</v>
          </cell>
          <cell r="H1231">
            <v>0.65</v>
          </cell>
          <cell r="I1231">
            <v>0.63200000000000001</v>
          </cell>
          <cell r="J1231">
            <v>0.61499999999999999</v>
          </cell>
          <cell r="K1231">
            <v>0.60099999999999998</v>
          </cell>
          <cell r="L1231">
            <v>0.58799999999999997</v>
          </cell>
        </row>
        <row r="1232">
          <cell r="F1232" t="str">
            <v>Ded=400, C%=30/50, OOP Max=1600</v>
          </cell>
          <cell r="G1232">
            <v>0.60899999999999999</v>
          </cell>
          <cell r="H1232">
            <v>0.64</v>
          </cell>
          <cell r="I1232">
            <v>0.622</v>
          </cell>
          <cell r="J1232">
            <v>0.60499999999999998</v>
          </cell>
          <cell r="K1232">
            <v>0.59099999999999997</v>
          </cell>
          <cell r="L1232">
            <v>0.57799999999999996</v>
          </cell>
        </row>
        <row r="1233">
          <cell r="F1233" t="str">
            <v>Ded=400, C%=30/50, OOP Max=1900</v>
          </cell>
          <cell r="G1233">
            <v>0.6</v>
          </cell>
          <cell r="H1233">
            <v>0.63200000000000001</v>
          </cell>
          <cell r="I1233">
            <v>0.61399999999999999</v>
          </cell>
          <cell r="J1233">
            <v>0.59799999999999998</v>
          </cell>
          <cell r="K1233">
            <v>0.58299999999999996</v>
          </cell>
          <cell r="L1233">
            <v>0.57099999999999995</v>
          </cell>
        </row>
        <row r="1234">
          <cell r="F1234" t="str">
            <v>Ded=400, C%=30/50, OOP Max=2650</v>
          </cell>
          <cell r="G1234">
            <v>0.58399999999999996</v>
          </cell>
          <cell r="H1234">
            <v>0.61899999999999999</v>
          </cell>
          <cell r="I1234">
            <v>0.60099999999999998</v>
          </cell>
          <cell r="J1234">
            <v>0.58499999999999996</v>
          </cell>
          <cell r="K1234">
            <v>0.56999999999999995</v>
          </cell>
          <cell r="L1234">
            <v>0.55800000000000005</v>
          </cell>
        </row>
        <row r="1235">
          <cell r="F1235" t="str">
            <v>Ded=400, C%=30/50, OOP Max=3400</v>
          </cell>
          <cell r="G1235">
            <v>0.57399999999999995</v>
          </cell>
          <cell r="H1235">
            <v>0.61099999999999999</v>
          </cell>
          <cell r="I1235">
            <v>0.59299999999999997</v>
          </cell>
          <cell r="J1235">
            <v>0.57699999999999996</v>
          </cell>
          <cell r="K1235">
            <v>0.56200000000000006</v>
          </cell>
          <cell r="L1235">
            <v>0.55000000000000004</v>
          </cell>
        </row>
        <row r="1236">
          <cell r="F1236" t="str">
            <v>Ded=400, C%=30/50, OOP Max=4900</v>
          </cell>
          <cell r="G1236">
            <v>0.56100000000000005</v>
          </cell>
          <cell r="H1236">
            <v>0.60099999999999998</v>
          </cell>
          <cell r="I1236">
            <v>0.58299999999999996</v>
          </cell>
          <cell r="J1236">
            <v>0.56699999999999995</v>
          </cell>
          <cell r="K1236">
            <v>0.55200000000000005</v>
          </cell>
          <cell r="L1236">
            <v>0.54</v>
          </cell>
        </row>
        <row r="1237">
          <cell r="F1237" t="str">
            <v>Ded=400, C%=30/50, OOP Max=6400</v>
          </cell>
          <cell r="G1237">
            <v>0.55300000000000005</v>
          </cell>
          <cell r="H1237">
            <v>0.59499999999999997</v>
          </cell>
          <cell r="I1237">
            <v>0.57699999999999996</v>
          </cell>
          <cell r="J1237">
            <v>0.56000000000000005</v>
          </cell>
          <cell r="K1237">
            <v>0.54600000000000004</v>
          </cell>
          <cell r="L1237">
            <v>0.53300000000000003</v>
          </cell>
        </row>
        <row r="1238">
          <cell r="F1238" t="str">
            <v>Ded=400, C%=30/50, OOP Max=7900</v>
          </cell>
          <cell r="G1238">
            <v>0.54700000000000004</v>
          </cell>
          <cell r="H1238">
            <v>0.59</v>
          </cell>
          <cell r="I1238">
            <v>0.57199999999999995</v>
          </cell>
          <cell r="J1238">
            <v>0.55600000000000005</v>
          </cell>
          <cell r="K1238">
            <v>0.54100000000000004</v>
          </cell>
          <cell r="L1238">
            <v>0.52900000000000003</v>
          </cell>
        </row>
        <row r="1239">
          <cell r="F1239" t="str">
            <v>Ded=400, C%=30/50, OOP Max=9400</v>
          </cell>
          <cell r="G1239">
            <v>0.54300000000000004</v>
          </cell>
          <cell r="H1239">
            <v>0.58599999999999997</v>
          </cell>
          <cell r="I1239">
            <v>0.56799999999999995</v>
          </cell>
          <cell r="J1239">
            <v>0.55200000000000005</v>
          </cell>
          <cell r="K1239">
            <v>0.53800000000000003</v>
          </cell>
          <cell r="L1239">
            <v>0.52500000000000002</v>
          </cell>
        </row>
        <row r="1240">
          <cell r="F1240" t="str">
            <v>Ded=400, C%=30/50, OOP Max=NA</v>
          </cell>
          <cell r="G1240">
            <v>0.51400000000000001</v>
          </cell>
          <cell r="H1240">
            <v>0.56499999999999995</v>
          </cell>
          <cell r="I1240">
            <v>0.54700000000000004</v>
          </cell>
          <cell r="J1240">
            <v>0.53100000000000003</v>
          </cell>
          <cell r="K1240">
            <v>0.51600000000000001</v>
          </cell>
          <cell r="L1240">
            <v>0.504</v>
          </cell>
        </row>
        <row r="1241">
          <cell r="F1241" t="str">
            <v>Ded=450, C%=0/10, OOP Max=NA</v>
          </cell>
          <cell r="G1241">
            <v>0.79600000000000004</v>
          </cell>
          <cell r="H1241">
            <v>0.77100000000000002</v>
          </cell>
          <cell r="I1241">
            <v>0.753</v>
          </cell>
          <cell r="J1241">
            <v>0.73599999999999999</v>
          </cell>
          <cell r="K1241">
            <v>0.72099999999999997</v>
          </cell>
          <cell r="L1241">
            <v>0.70799999999999996</v>
          </cell>
        </row>
        <row r="1242">
          <cell r="F1242" t="str">
            <v>Ded=450, C%=0/20, OOP Max=NA</v>
          </cell>
          <cell r="G1242">
            <v>0.78900000000000003</v>
          </cell>
          <cell r="H1242">
            <v>0.76500000000000001</v>
          </cell>
          <cell r="I1242">
            <v>0.746</v>
          </cell>
          <cell r="J1242">
            <v>0.72899999999999998</v>
          </cell>
          <cell r="K1242">
            <v>0.71399999999999997</v>
          </cell>
          <cell r="L1242">
            <v>0.70199999999999996</v>
          </cell>
        </row>
        <row r="1243">
          <cell r="F1243" t="str">
            <v>Ded=450, C%=0/30, OOP Max=NA</v>
          </cell>
          <cell r="G1243">
            <v>0.78200000000000003</v>
          </cell>
          <cell r="H1243">
            <v>0.75800000000000001</v>
          </cell>
          <cell r="I1243">
            <v>0.74</v>
          </cell>
          <cell r="J1243">
            <v>0.72299999999999998</v>
          </cell>
          <cell r="K1243">
            <v>0.70799999999999996</v>
          </cell>
          <cell r="L1243">
            <v>0.69499999999999995</v>
          </cell>
        </row>
        <row r="1244">
          <cell r="F1244" t="str">
            <v>Ded=450, C%=0/40, OOP Max=NA</v>
          </cell>
          <cell r="G1244">
            <v>0.77600000000000002</v>
          </cell>
          <cell r="H1244">
            <v>0.753</v>
          </cell>
          <cell r="I1244">
            <v>0.73399999999999999</v>
          </cell>
          <cell r="J1244">
            <v>0.71699999999999997</v>
          </cell>
          <cell r="K1244">
            <v>0.70199999999999996</v>
          </cell>
          <cell r="L1244">
            <v>0.69</v>
          </cell>
        </row>
        <row r="1245">
          <cell r="F1245" t="str">
            <v>Ded=450, C%=0/50, OOP Max=NA</v>
          </cell>
          <cell r="G1245">
            <v>0.77100000000000002</v>
          </cell>
          <cell r="H1245">
            <v>0.747</v>
          </cell>
          <cell r="I1245">
            <v>0.72899999999999998</v>
          </cell>
          <cell r="J1245">
            <v>0.71199999999999997</v>
          </cell>
          <cell r="K1245">
            <v>0.69699999999999995</v>
          </cell>
          <cell r="L1245">
            <v>0.68400000000000005</v>
          </cell>
        </row>
        <row r="1246">
          <cell r="F1246" t="str">
            <v>Ded=450, C%=10/20, OOP Max=500</v>
          </cell>
          <cell r="G1246">
            <v>0.73799999999999999</v>
          </cell>
          <cell r="H1246">
            <v>0.73699999999999999</v>
          </cell>
          <cell r="I1246">
            <v>0.71899999999999997</v>
          </cell>
          <cell r="J1246">
            <v>0.70199999999999996</v>
          </cell>
          <cell r="K1246">
            <v>0.68799999999999994</v>
          </cell>
          <cell r="L1246">
            <v>0.67500000000000004</v>
          </cell>
        </row>
        <row r="1247">
          <cell r="F1247" t="str">
            <v>Ded=450, C%=10/20, OOP Max=550</v>
          </cell>
          <cell r="G1247">
            <v>0.73199999999999998</v>
          </cell>
          <cell r="H1247">
            <v>0.73199999999999998</v>
          </cell>
          <cell r="I1247">
            <v>0.71399999999999997</v>
          </cell>
          <cell r="J1247">
            <v>0.69699999999999995</v>
          </cell>
          <cell r="K1247">
            <v>0.68200000000000005</v>
          </cell>
          <cell r="L1247">
            <v>0.67</v>
          </cell>
        </row>
        <row r="1248">
          <cell r="F1248" t="str">
            <v>Ded=450, C%=10/20, OOP Max=600</v>
          </cell>
          <cell r="G1248">
            <v>0.72799999999999998</v>
          </cell>
          <cell r="H1248">
            <v>0.72799999999999998</v>
          </cell>
          <cell r="I1248">
            <v>0.71</v>
          </cell>
          <cell r="J1248">
            <v>0.69299999999999995</v>
          </cell>
          <cell r="K1248">
            <v>0.67900000000000005</v>
          </cell>
          <cell r="L1248">
            <v>0.66600000000000004</v>
          </cell>
        </row>
        <row r="1249">
          <cell r="F1249" t="str">
            <v>Ded=450, C%=10/20, OOP Max=650</v>
          </cell>
          <cell r="G1249">
            <v>0.72399999999999998</v>
          </cell>
          <cell r="H1249">
            <v>0.72499999999999998</v>
          </cell>
          <cell r="I1249">
            <v>0.70699999999999996</v>
          </cell>
          <cell r="J1249">
            <v>0.69</v>
          </cell>
          <cell r="K1249">
            <v>0.67600000000000005</v>
          </cell>
          <cell r="L1249">
            <v>0.66300000000000003</v>
          </cell>
        </row>
        <row r="1250">
          <cell r="F1250" t="str">
            <v>Ded=450, C%=10/20, OOP Max=750</v>
          </cell>
          <cell r="G1250">
            <v>0.71899999999999997</v>
          </cell>
          <cell r="H1250">
            <v>0.72099999999999997</v>
          </cell>
          <cell r="I1250">
            <v>0.70199999999999996</v>
          </cell>
          <cell r="J1250">
            <v>0.68600000000000005</v>
          </cell>
          <cell r="K1250">
            <v>0.67100000000000004</v>
          </cell>
          <cell r="L1250">
            <v>0.65800000000000003</v>
          </cell>
        </row>
        <row r="1251">
          <cell r="F1251" t="str">
            <v>Ded=450, C%=10/20, OOP Max=850</v>
          </cell>
          <cell r="G1251">
            <v>0.71499999999999997</v>
          </cell>
          <cell r="H1251">
            <v>0.71699999999999997</v>
          </cell>
          <cell r="I1251">
            <v>0.69899999999999995</v>
          </cell>
          <cell r="J1251">
            <v>0.68200000000000005</v>
          </cell>
          <cell r="K1251">
            <v>0.66800000000000004</v>
          </cell>
          <cell r="L1251">
            <v>0.65500000000000003</v>
          </cell>
        </row>
        <row r="1252">
          <cell r="F1252" t="str">
            <v>Ded=450, C%=10/20, OOP Max=950</v>
          </cell>
          <cell r="G1252">
            <v>0.71099999999999997</v>
          </cell>
          <cell r="H1252">
            <v>0.71499999999999997</v>
          </cell>
          <cell r="I1252">
            <v>0.69599999999999995</v>
          </cell>
          <cell r="J1252">
            <v>0.68</v>
          </cell>
          <cell r="K1252">
            <v>0.66500000000000004</v>
          </cell>
          <cell r="L1252">
            <v>0.65200000000000002</v>
          </cell>
        </row>
        <row r="1253">
          <cell r="F1253" t="str">
            <v>Ded=450, C%=10/20, OOP Max=1200</v>
          </cell>
          <cell r="G1253">
            <v>0.70599999999999996</v>
          </cell>
          <cell r="H1253">
            <v>0.71</v>
          </cell>
          <cell r="I1253">
            <v>0.69199999999999995</v>
          </cell>
          <cell r="J1253">
            <v>0.67500000000000004</v>
          </cell>
          <cell r="K1253">
            <v>0.66100000000000003</v>
          </cell>
          <cell r="L1253">
            <v>0.64800000000000002</v>
          </cell>
        </row>
        <row r="1254">
          <cell r="F1254" t="str">
            <v>Ded=450, C%=10/20, OOP Max=1450</v>
          </cell>
          <cell r="G1254">
            <v>0.70199999999999996</v>
          </cell>
          <cell r="H1254">
            <v>0.70799999999999996</v>
          </cell>
          <cell r="I1254">
            <v>0.68899999999999995</v>
          </cell>
          <cell r="J1254">
            <v>0.67300000000000004</v>
          </cell>
          <cell r="K1254">
            <v>0.65800000000000003</v>
          </cell>
          <cell r="L1254">
            <v>0.64500000000000002</v>
          </cell>
        </row>
        <row r="1255">
          <cell r="F1255" t="str">
            <v>Ded=450, C%=10/20, OOP Max=1950</v>
          </cell>
          <cell r="G1255">
            <v>0.69799999999999995</v>
          </cell>
          <cell r="H1255">
            <v>0.70399999999999996</v>
          </cell>
          <cell r="I1255">
            <v>0.68600000000000005</v>
          </cell>
          <cell r="J1255">
            <v>0.66900000000000004</v>
          </cell>
          <cell r="K1255">
            <v>0.65500000000000003</v>
          </cell>
          <cell r="L1255">
            <v>0.64200000000000002</v>
          </cell>
        </row>
        <row r="1256">
          <cell r="F1256" t="str">
            <v>Ded=450, C%=10/20, OOP Max=2450</v>
          </cell>
          <cell r="G1256">
            <v>0.69499999999999995</v>
          </cell>
          <cell r="H1256">
            <v>0.70199999999999996</v>
          </cell>
          <cell r="I1256">
            <v>0.68400000000000005</v>
          </cell>
          <cell r="J1256">
            <v>0.66700000000000004</v>
          </cell>
          <cell r="K1256">
            <v>0.65200000000000002</v>
          </cell>
          <cell r="L1256">
            <v>0.64</v>
          </cell>
        </row>
        <row r="1257">
          <cell r="F1257" t="str">
            <v>Ded=450, C%=10/20, OOP Max=2950</v>
          </cell>
          <cell r="G1257">
            <v>0.69299999999999995</v>
          </cell>
          <cell r="H1257">
            <v>0.7</v>
          </cell>
          <cell r="I1257">
            <v>0.68200000000000005</v>
          </cell>
          <cell r="J1257">
            <v>0.66500000000000004</v>
          </cell>
          <cell r="K1257">
            <v>0.65100000000000002</v>
          </cell>
          <cell r="L1257">
            <v>0.63800000000000001</v>
          </cell>
        </row>
        <row r="1258">
          <cell r="F1258" t="str">
            <v>Ded=450, C%=10/20, OOP Max=3450</v>
          </cell>
          <cell r="G1258">
            <v>0.69199999999999995</v>
          </cell>
          <cell r="H1258">
            <v>0.69899999999999995</v>
          </cell>
          <cell r="I1258">
            <v>0.68100000000000005</v>
          </cell>
          <cell r="J1258">
            <v>0.66400000000000003</v>
          </cell>
          <cell r="K1258">
            <v>0.65</v>
          </cell>
          <cell r="L1258">
            <v>0.63700000000000001</v>
          </cell>
        </row>
        <row r="1259">
          <cell r="F1259" t="str">
            <v>Ded=450, C%=10/20, OOP Max=NA</v>
          </cell>
          <cell r="G1259">
            <v>0.68100000000000005</v>
          </cell>
          <cell r="H1259">
            <v>0.69199999999999995</v>
          </cell>
          <cell r="I1259">
            <v>0.67300000000000004</v>
          </cell>
          <cell r="J1259">
            <v>0.65700000000000003</v>
          </cell>
          <cell r="K1259">
            <v>0.64200000000000002</v>
          </cell>
          <cell r="L1259">
            <v>0.63</v>
          </cell>
        </row>
        <row r="1260">
          <cell r="F1260" t="str">
            <v>Ded=450, C%=10/30, OOP Max=500</v>
          </cell>
          <cell r="G1260">
            <v>0.73199999999999998</v>
          </cell>
          <cell r="H1260">
            <v>0.73099999999999998</v>
          </cell>
          <cell r="I1260">
            <v>0.71299999999999997</v>
          </cell>
          <cell r="J1260">
            <v>0.69599999999999995</v>
          </cell>
          <cell r="K1260">
            <v>0.68200000000000005</v>
          </cell>
          <cell r="L1260">
            <v>0.66900000000000004</v>
          </cell>
        </row>
        <row r="1261">
          <cell r="F1261" t="str">
            <v>Ded=450, C%=10/30, OOP Max=550</v>
          </cell>
          <cell r="G1261">
            <v>0.72599999999999998</v>
          </cell>
          <cell r="H1261">
            <v>0.72599999999999998</v>
          </cell>
          <cell r="I1261">
            <v>0.70799999999999996</v>
          </cell>
          <cell r="J1261">
            <v>0.69099999999999995</v>
          </cell>
          <cell r="K1261">
            <v>0.67600000000000005</v>
          </cell>
          <cell r="L1261">
            <v>0.66400000000000003</v>
          </cell>
        </row>
        <row r="1262">
          <cell r="F1262" t="str">
            <v>Ded=450, C%=10/30, OOP Max=600</v>
          </cell>
          <cell r="G1262">
            <v>0.72099999999999997</v>
          </cell>
          <cell r="H1262">
            <v>0.72199999999999998</v>
          </cell>
          <cell r="I1262">
            <v>0.70399999999999996</v>
          </cell>
          <cell r="J1262">
            <v>0.68700000000000006</v>
          </cell>
          <cell r="K1262">
            <v>0.67300000000000004</v>
          </cell>
          <cell r="L1262">
            <v>0.66</v>
          </cell>
        </row>
        <row r="1263">
          <cell r="F1263" t="str">
            <v>Ded=450, C%=10/30, OOP Max=650</v>
          </cell>
          <cell r="G1263">
            <v>0.71799999999999997</v>
          </cell>
          <cell r="H1263">
            <v>0.71899999999999997</v>
          </cell>
          <cell r="I1263">
            <v>0.70099999999999996</v>
          </cell>
          <cell r="J1263">
            <v>0.68400000000000005</v>
          </cell>
          <cell r="K1263">
            <v>0.67</v>
          </cell>
          <cell r="L1263">
            <v>0.65700000000000003</v>
          </cell>
        </row>
        <row r="1264">
          <cell r="F1264" t="str">
            <v>Ded=450, C%=10/30, OOP Max=750</v>
          </cell>
          <cell r="G1264">
            <v>0.71299999999999997</v>
          </cell>
          <cell r="H1264">
            <v>0.71499999999999997</v>
          </cell>
          <cell r="I1264">
            <v>0.69599999999999995</v>
          </cell>
          <cell r="J1264">
            <v>0.68</v>
          </cell>
          <cell r="K1264">
            <v>0.66500000000000004</v>
          </cell>
          <cell r="L1264">
            <v>0.65200000000000002</v>
          </cell>
        </row>
        <row r="1265">
          <cell r="F1265" t="str">
            <v>Ded=450, C%=10/30, OOP Max=850</v>
          </cell>
          <cell r="G1265">
            <v>0.70799999999999996</v>
          </cell>
          <cell r="H1265">
            <v>0.71099999999999997</v>
          </cell>
          <cell r="I1265">
            <v>0.69299999999999995</v>
          </cell>
          <cell r="J1265">
            <v>0.67600000000000005</v>
          </cell>
          <cell r="K1265">
            <v>0.66200000000000003</v>
          </cell>
          <cell r="L1265">
            <v>0.64900000000000002</v>
          </cell>
        </row>
        <row r="1266">
          <cell r="F1266" t="str">
            <v>Ded=450, C%=10/30, OOP Max=950</v>
          </cell>
          <cell r="G1266">
            <v>0.70499999999999996</v>
          </cell>
          <cell r="H1266">
            <v>0.70899999999999996</v>
          </cell>
          <cell r="I1266">
            <v>0.69</v>
          </cell>
          <cell r="J1266">
            <v>0.67400000000000004</v>
          </cell>
          <cell r="K1266">
            <v>0.65900000000000003</v>
          </cell>
          <cell r="L1266">
            <v>0.64600000000000002</v>
          </cell>
        </row>
        <row r="1267">
          <cell r="F1267" t="str">
            <v>Ded=450, C%=10/30, OOP Max=1200</v>
          </cell>
          <cell r="G1267">
            <v>0.7</v>
          </cell>
          <cell r="H1267">
            <v>0.70399999999999996</v>
          </cell>
          <cell r="I1267">
            <v>0.68600000000000005</v>
          </cell>
          <cell r="J1267">
            <v>0.66900000000000004</v>
          </cell>
          <cell r="K1267">
            <v>0.65500000000000003</v>
          </cell>
          <cell r="L1267">
            <v>0.64200000000000002</v>
          </cell>
        </row>
        <row r="1268">
          <cell r="F1268" t="str">
            <v>Ded=450, C%=10/30, OOP Max=1450</v>
          </cell>
          <cell r="G1268">
            <v>0.69599999999999995</v>
          </cell>
          <cell r="H1268">
            <v>0.70199999999999996</v>
          </cell>
          <cell r="I1268">
            <v>0.68300000000000005</v>
          </cell>
          <cell r="J1268">
            <v>0.66700000000000004</v>
          </cell>
          <cell r="K1268">
            <v>0.65200000000000002</v>
          </cell>
          <cell r="L1268">
            <v>0.63900000000000001</v>
          </cell>
        </row>
        <row r="1269">
          <cell r="F1269" t="str">
            <v>Ded=450, C%=10/30, OOP Max=1950</v>
          </cell>
          <cell r="G1269">
            <v>0.69199999999999995</v>
          </cell>
          <cell r="H1269">
            <v>0.69799999999999995</v>
          </cell>
          <cell r="I1269">
            <v>0.68</v>
          </cell>
          <cell r="J1269">
            <v>0.66300000000000003</v>
          </cell>
          <cell r="K1269">
            <v>0.64900000000000002</v>
          </cell>
          <cell r="L1269">
            <v>0.63600000000000001</v>
          </cell>
        </row>
        <row r="1270">
          <cell r="F1270" t="str">
            <v>Ded=450, C%=10/30, OOP Max=2450</v>
          </cell>
          <cell r="G1270">
            <v>0.68899999999999995</v>
          </cell>
          <cell r="H1270">
            <v>0.69599999999999995</v>
          </cell>
          <cell r="I1270">
            <v>0.67800000000000005</v>
          </cell>
          <cell r="J1270">
            <v>0.66100000000000003</v>
          </cell>
          <cell r="K1270">
            <v>0.64700000000000002</v>
          </cell>
          <cell r="L1270">
            <v>0.63400000000000001</v>
          </cell>
        </row>
        <row r="1271">
          <cell r="F1271" t="str">
            <v>Ded=450, C%=10/30, OOP Max=2950</v>
          </cell>
          <cell r="G1271">
            <v>0.68700000000000006</v>
          </cell>
          <cell r="H1271">
            <v>0.69399999999999995</v>
          </cell>
          <cell r="I1271">
            <v>0.67600000000000005</v>
          </cell>
          <cell r="J1271">
            <v>0.65900000000000003</v>
          </cell>
          <cell r="K1271">
            <v>0.64500000000000002</v>
          </cell>
          <cell r="L1271">
            <v>0.63200000000000001</v>
          </cell>
        </row>
        <row r="1272">
          <cell r="F1272" t="str">
            <v>Ded=450, C%=10/30, OOP Max=3450</v>
          </cell>
          <cell r="G1272">
            <v>0.68500000000000005</v>
          </cell>
          <cell r="H1272">
            <v>0.69299999999999995</v>
          </cell>
          <cell r="I1272">
            <v>0.67500000000000004</v>
          </cell>
          <cell r="J1272">
            <v>0.65800000000000003</v>
          </cell>
          <cell r="K1272">
            <v>0.64400000000000002</v>
          </cell>
          <cell r="L1272">
            <v>0.63100000000000001</v>
          </cell>
        </row>
        <row r="1273">
          <cell r="F1273" t="str">
            <v>Ded=450, C%=10/30, OOP Max=NA</v>
          </cell>
          <cell r="G1273">
            <v>0.67500000000000004</v>
          </cell>
          <cell r="H1273">
            <v>0.68600000000000005</v>
          </cell>
          <cell r="I1273">
            <v>0.66800000000000004</v>
          </cell>
          <cell r="J1273">
            <v>0.65100000000000002</v>
          </cell>
          <cell r="K1273">
            <v>0.63600000000000001</v>
          </cell>
          <cell r="L1273">
            <v>0.624</v>
          </cell>
        </row>
        <row r="1274">
          <cell r="F1274" t="str">
            <v>Ded=450, C%=10/40, OOP Max=500</v>
          </cell>
          <cell r="G1274">
            <v>0.72599999999999998</v>
          </cell>
          <cell r="H1274">
            <v>0.72599999999999998</v>
          </cell>
          <cell r="I1274">
            <v>0.70799999999999996</v>
          </cell>
          <cell r="J1274">
            <v>0.69099999999999995</v>
          </cell>
          <cell r="K1274">
            <v>0.67600000000000005</v>
          </cell>
          <cell r="L1274">
            <v>0.66400000000000003</v>
          </cell>
        </row>
        <row r="1275">
          <cell r="F1275" t="str">
            <v>Ded=450, C%=10/40, OOP Max=550</v>
          </cell>
          <cell r="G1275">
            <v>0.72</v>
          </cell>
          <cell r="H1275">
            <v>0.72099999999999997</v>
          </cell>
          <cell r="I1275">
            <v>0.70199999999999996</v>
          </cell>
          <cell r="J1275">
            <v>0.68600000000000005</v>
          </cell>
          <cell r="K1275">
            <v>0.67100000000000004</v>
          </cell>
          <cell r="L1275">
            <v>0.65800000000000003</v>
          </cell>
        </row>
        <row r="1276">
          <cell r="F1276" t="str">
            <v>Ded=450, C%=10/40, OOP Max=600</v>
          </cell>
          <cell r="G1276">
            <v>0.71599999999999997</v>
          </cell>
          <cell r="H1276">
            <v>0.71699999999999997</v>
          </cell>
          <cell r="I1276">
            <v>0.69899999999999995</v>
          </cell>
          <cell r="J1276">
            <v>0.68200000000000005</v>
          </cell>
          <cell r="K1276">
            <v>0.66700000000000004</v>
          </cell>
          <cell r="L1276">
            <v>0.65500000000000003</v>
          </cell>
        </row>
        <row r="1277">
          <cell r="F1277" t="str">
            <v>Ded=450, C%=10/40, OOP Max=650</v>
          </cell>
          <cell r="G1277">
            <v>0.71199999999999997</v>
          </cell>
          <cell r="H1277">
            <v>0.71399999999999997</v>
          </cell>
          <cell r="I1277">
            <v>0.69599999999999995</v>
          </cell>
          <cell r="J1277">
            <v>0.67900000000000005</v>
          </cell>
          <cell r="K1277">
            <v>0.66400000000000003</v>
          </cell>
          <cell r="L1277">
            <v>0.65200000000000002</v>
          </cell>
        </row>
        <row r="1278">
          <cell r="F1278" t="str">
            <v>Ded=450, C%=10/40, OOP Max=750</v>
          </cell>
          <cell r="G1278">
            <v>0.70699999999999996</v>
          </cell>
          <cell r="H1278">
            <v>0.71</v>
          </cell>
          <cell r="I1278">
            <v>0.69099999999999995</v>
          </cell>
          <cell r="J1278">
            <v>0.67400000000000004</v>
          </cell>
          <cell r="K1278">
            <v>0.66</v>
          </cell>
          <cell r="L1278">
            <v>0.64700000000000002</v>
          </cell>
        </row>
        <row r="1279">
          <cell r="F1279" t="str">
            <v>Ded=450, C%=10/40, OOP Max=850</v>
          </cell>
          <cell r="G1279">
            <v>0.70299999999999996</v>
          </cell>
          <cell r="H1279">
            <v>0.70599999999999996</v>
          </cell>
          <cell r="I1279">
            <v>0.68799999999999994</v>
          </cell>
          <cell r="J1279">
            <v>0.67100000000000004</v>
          </cell>
          <cell r="K1279">
            <v>0.65600000000000003</v>
          </cell>
          <cell r="L1279">
            <v>0.64400000000000002</v>
          </cell>
        </row>
        <row r="1280">
          <cell r="F1280" t="str">
            <v>Ded=450, C%=10/40, OOP Max=950</v>
          </cell>
          <cell r="G1280">
            <v>0.7</v>
          </cell>
          <cell r="H1280">
            <v>0.70399999999999996</v>
          </cell>
          <cell r="I1280">
            <v>0.68500000000000005</v>
          </cell>
          <cell r="J1280">
            <v>0.66800000000000004</v>
          </cell>
          <cell r="K1280">
            <v>0.65400000000000003</v>
          </cell>
          <cell r="L1280">
            <v>0.64100000000000001</v>
          </cell>
        </row>
        <row r="1281">
          <cell r="F1281" t="str">
            <v>Ded=450, C%=10/40, OOP Max=1200</v>
          </cell>
          <cell r="G1281">
            <v>0.69399999999999995</v>
          </cell>
          <cell r="H1281">
            <v>0.69899999999999995</v>
          </cell>
          <cell r="I1281">
            <v>0.68100000000000005</v>
          </cell>
          <cell r="J1281">
            <v>0.66400000000000003</v>
          </cell>
          <cell r="K1281">
            <v>0.65</v>
          </cell>
          <cell r="L1281">
            <v>0.63700000000000001</v>
          </cell>
        </row>
        <row r="1282">
          <cell r="F1282" t="str">
            <v>Ded=450, C%=10/40, OOP Max=1450</v>
          </cell>
          <cell r="G1282">
            <v>0.69099999999999995</v>
          </cell>
          <cell r="H1282">
            <v>0.69599999999999995</v>
          </cell>
          <cell r="I1282">
            <v>0.67800000000000005</v>
          </cell>
          <cell r="J1282">
            <v>0.66100000000000003</v>
          </cell>
          <cell r="K1282">
            <v>0.64700000000000002</v>
          </cell>
          <cell r="L1282">
            <v>0.63400000000000001</v>
          </cell>
        </row>
        <row r="1283">
          <cell r="F1283" t="str">
            <v>Ded=450, C%=10/40, OOP Max=1950</v>
          </cell>
          <cell r="G1283">
            <v>0.68600000000000005</v>
          </cell>
          <cell r="H1283">
            <v>0.69299999999999995</v>
          </cell>
          <cell r="I1283">
            <v>0.67500000000000004</v>
          </cell>
          <cell r="J1283">
            <v>0.65800000000000003</v>
          </cell>
          <cell r="K1283">
            <v>0.64300000000000002</v>
          </cell>
          <cell r="L1283">
            <v>0.63100000000000001</v>
          </cell>
        </row>
        <row r="1284">
          <cell r="F1284" t="str">
            <v>Ded=450, C%=10/40, OOP Max=2450</v>
          </cell>
          <cell r="G1284">
            <v>0.68300000000000005</v>
          </cell>
          <cell r="H1284">
            <v>0.69099999999999995</v>
          </cell>
          <cell r="I1284">
            <v>0.67200000000000004</v>
          </cell>
          <cell r="J1284">
            <v>0.65600000000000003</v>
          </cell>
          <cell r="K1284">
            <v>0.64100000000000001</v>
          </cell>
          <cell r="L1284">
            <v>0.629</v>
          </cell>
        </row>
        <row r="1285">
          <cell r="F1285" t="str">
            <v>Ded=450, C%=10/40, OOP Max=2950</v>
          </cell>
          <cell r="G1285">
            <v>0.68100000000000005</v>
          </cell>
          <cell r="H1285">
            <v>0.68899999999999995</v>
          </cell>
          <cell r="I1285">
            <v>0.67100000000000004</v>
          </cell>
          <cell r="J1285">
            <v>0.65400000000000003</v>
          </cell>
          <cell r="K1285">
            <v>0.64</v>
          </cell>
          <cell r="L1285">
            <v>0.627</v>
          </cell>
        </row>
        <row r="1286">
          <cell r="F1286" t="str">
            <v>Ded=450, C%=10/40, OOP Max=3450</v>
          </cell>
          <cell r="G1286">
            <v>0.68</v>
          </cell>
          <cell r="H1286">
            <v>0.68799999999999994</v>
          </cell>
          <cell r="I1286">
            <v>0.67</v>
          </cell>
          <cell r="J1286">
            <v>0.65300000000000002</v>
          </cell>
          <cell r="K1286">
            <v>0.63800000000000001</v>
          </cell>
          <cell r="L1286">
            <v>0.626</v>
          </cell>
        </row>
        <row r="1287">
          <cell r="F1287" t="str">
            <v>Ded=450, C%=10/40, OOP Max=NA</v>
          </cell>
          <cell r="G1287">
            <v>0.67</v>
          </cell>
          <cell r="H1287">
            <v>0.68100000000000005</v>
          </cell>
          <cell r="I1287">
            <v>0.66200000000000003</v>
          </cell>
          <cell r="J1287">
            <v>0.64600000000000002</v>
          </cell>
          <cell r="K1287">
            <v>0.63100000000000001</v>
          </cell>
          <cell r="L1287">
            <v>0.61899999999999999</v>
          </cell>
        </row>
        <row r="1288">
          <cell r="F1288" t="str">
            <v>Ded=450, C%=10/50, OOP Max=500</v>
          </cell>
          <cell r="G1288">
            <v>0.72099999999999997</v>
          </cell>
          <cell r="H1288">
            <v>0.72099999999999997</v>
          </cell>
          <cell r="I1288">
            <v>0.70199999999999996</v>
          </cell>
          <cell r="J1288">
            <v>0.68600000000000005</v>
          </cell>
          <cell r="K1288">
            <v>0.67100000000000004</v>
          </cell>
          <cell r="L1288">
            <v>0.65800000000000003</v>
          </cell>
        </row>
        <row r="1289">
          <cell r="F1289" t="str">
            <v>Ded=450, C%=10/50, OOP Max=550</v>
          </cell>
          <cell r="G1289">
            <v>0.71499999999999997</v>
          </cell>
          <cell r="H1289">
            <v>0.71599999999999997</v>
          </cell>
          <cell r="I1289">
            <v>0.69699999999999995</v>
          </cell>
          <cell r="J1289">
            <v>0.68</v>
          </cell>
          <cell r="K1289">
            <v>0.66600000000000004</v>
          </cell>
          <cell r="L1289">
            <v>0.65300000000000002</v>
          </cell>
        </row>
        <row r="1290">
          <cell r="F1290" t="str">
            <v>Ded=450, C%=10/50, OOP Max=600</v>
          </cell>
          <cell r="G1290">
            <v>0.71099999999999997</v>
          </cell>
          <cell r="H1290">
            <v>0.71199999999999997</v>
          </cell>
          <cell r="I1290">
            <v>0.69299999999999995</v>
          </cell>
          <cell r="J1290">
            <v>0.67700000000000005</v>
          </cell>
          <cell r="K1290">
            <v>0.66200000000000003</v>
          </cell>
          <cell r="L1290">
            <v>0.64900000000000002</v>
          </cell>
        </row>
        <row r="1291">
          <cell r="F1291" t="str">
            <v>Ded=450, C%=10/50, OOP Max=650</v>
          </cell>
          <cell r="G1291">
            <v>0.70699999999999996</v>
          </cell>
          <cell r="H1291">
            <v>0.70899999999999996</v>
          </cell>
          <cell r="I1291">
            <v>0.69</v>
          </cell>
          <cell r="J1291">
            <v>0.67400000000000004</v>
          </cell>
          <cell r="K1291">
            <v>0.65900000000000003</v>
          </cell>
          <cell r="L1291">
            <v>0.64600000000000002</v>
          </cell>
        </row>
        <row r="1292">
          <cell r="F1292" t="str">
            <v>Ded=450, C%=10/50, OOP Max=750</v>
          </cell>
          <cell r="G1292">
            <v>0.70199999999999996</v>
          </cell>
          <cell r="H1292">
            <v>0.70399999999999996</v>
          </cell>
          <cell r="I1292">
            <v>0.68600000000000005</v>
          </cell>
          <cell r="J1292">
            <v>0.66900000000000004</v>
          </cell>
          <cell r="K1292">
            <v>0.65500000000000003</v>
          </cell>
          <cell r="L1292">
            <v>0.64200000000000002</v>
          </cell>
        </row>
        <row r="1293">
          <cell r="F1293" t="str">
            <v>Ded=450, C%=10/50, OOP Max=850</v>
          </cell>
          <cell r="G1293">
            <v>0.69799999999999995</v>
          </cell>
          <cell r="H1293">
            <v>0.70099999999999996</v>
          </cell>
          <cell r="I1293">
            <v>0.68200000000000005</v>
          </cell>
          <cell r="J1293">
            <v>0.66600000000000004</v>
          </cell>
          <cell r="K1293">
            <v>0.65100000000000002</v>
          </cell>
          <cell r="L1293">
            <v>0.63800000000000001</v>
          </cell>
        </row>
        <row r="1294">
          <cell r="F1294" t="str">
            <v>Ded=450, C%=10/50, OOP Max=950</v>
          </cell>
          <cell r="G1294">
            <v>0.69399999999999995</v>
          </cell>
          <cell r="H1294">
            <v>0.69799999999999995</v>
          </cell>
          <cell r="I1294">
            <v>0.68</v>
          </cell>
          <cell r="J1294">
            <v>0.66300000000000003</v>
          </cell>
          <cell r="K1294">
            <v>0.64900000000000002</v>
          </cell>
          <cell r="L1294">
            <v>0.63600000000000001</v>
          </cell>
        </row>
        <row r="1295">
          <cell r="F1295" t="str">
            <v>Ded=450, C%=10/50, OOP Max=1200</v>
          </cell>
          <cell r="G1295">
            <v>0.68899999999999995</v>
          </cell>
          <cell r="H1295">
            <v>0.69399999999999995</v>
          </cell>
          <cell r="I1295">
            <v>0.67500000000000004</v>
          </cell>
          <cell r="J1295">
            <v>0.65900000000000003</v>
          </cell>
          <cell r="K1295">
            <v>0.64400000000000002</v>
          </cell>
          <cell r="L1295">
            <v>0.63200000000000001</v>
          </cell>
        </row>
        <row r="1296">
          <cell r="F1296" t="str">
            <v>Ded=450, C%=10/50, OOP Max=1450</v>
          </cell>
          <cell r="G1296">
            <v>0.68500000000000005</v>
          </cell>
          <cell r="H1296">
            <v>0.69099999999999995</v>
          </cell>
          <cell r="I1296">
            <v>0.67300000000000004</v>
          </cell>
          <cell r="J1296">
            <v>0.65600000000000003</v>
          </cell>
          <cell r="K1296">
            <v>0.64200000000000002</v>
          </cell>
          <cell r="L1296">
            <v>0.629</v>
          </cell>
        </row>
        <row r="1297">
          <cell r="F1297" t="str">
            <v>Ded=450, C%=10/50, OOP Max=1950</v>
          </cell>
          <cell r="G1297">
            <v>0.68100000000000005</v>
          </cell>
          <cell r="H1297">
            <v>0.68799999999999994</v>
          </cell>
          <cell r="I1297">
            <v>0.66900000000000004</v>
          </cell>
          <cell r="J1297">
            <v>0.65300000000000002</v>
          </cell>
          <cell r="K1297">
            <v>0.63800000000000001</v>
          </cell>
          <cell r="L1297">
            <v>0.625</v>
          </cell>
        </row>
        <row r="1298">
          <cell r="F1298" t="str">
            <v>Ded=450, C%=10/50, OOP Max=2450</v>
          </cell>
          <cell r="G1298">
            <v>0.67800000000000005</v>
          </cell>
          <cell r="H1298">
            <v>0.68500000000000005</v>
          </cell>
          <cell r="I1298">
            <v>0.66700000000000004</v>
          </cell>
          <cell r="J1298">
            <v>0.65</v>
          </cell>
          <cell r="K1298">
            <v>0.63600000000000001</v>
          </cell>
          <cell r="L1298">
            <v>0.623</v>
          </cell>
        </row>
        <row r="1299">
          <cell r="F1299" t="str">
            <v>Ded=450, C%=10/50, OOP Max=2950</v>
          </cell>
          <cell r="G1299">
            <v>0.67600000000000005</v>
          </cell>
          <cell r="H1299">
            <v>0.68400000000000005</v>
          </cell>
          <cell r="I1299">
            <v>0.66500000000000004</v>
          </cell>
          <cell r="J1299">
            <v>0.64900000000000002</v>
          </cell>
          <cell r="K1299">
            <v>0.63400000000000001</v>
          </cell>
          <cell r="L1299">
            <v>0.622</v>
          </cell>
        </row>
        <row r="1300">
          <cell r="F1300" t="str">
            <v>Ded=450, C%=10/50, OOP Max=3450</v>
          </cell>
          <cell r="G1300">
            <v>0.67500000000000004</v>
          </cell>
          <cell r="H1300">
            <v>0.68300000000000005</v>
          </cell>
          <cell r="I1300">
            <v>0.66400000000000003</v>
          </cell>
          <cell r="J1300">
            <v>0.64800000000000002</v>
          </cell>
          <cell r="K1300">
            <v>0.63300000000000001</v>
          </cell>
          <cell r="L1300">
            <v>0.62</v>
          </cell>
        </row>
        <row r="1301">
          <cell r="F1301" t="str">
            <v>Ded=450, C%=10/50, OOP Max=NA</v>
          </cell>
          <cell r="G1301">
            <v>0.66400000000000003</v>
          </cell>
          <cell r="H1301">
            <v>0.67500000000000004</v>
          </cell>
          <cell r="I1301">
            <v>0.65700000000000003</v>
          </cell>
          <cell r="J1301">
            <v>0.64</v>
          </cell>
          <cell r="K1301">
            <v>0.626</v>
          </cell>
          <cell r="L1301">
            <v>0.61299999999999999</v>
          </cell>
        </row>
        <row r="1302">
          <cell r="F1302" t="str">
            <v>Ded=450, C%=20/30, OOP Max=550</v>
          </cell>
          <cell r="G1302">
            <v>0.70299999999999996</v>
          </cell>
          <cell r="H1302">
            <v>0.71499999999999997</v>
          </cell>
          <cell r="I1302">
            <v>0.69699999999999995</v>
          </cell>
          <cell r="J1302">
            <v>0.68</v>
          </cell>
          <cell r="K1302">
            <v>0.66500000000000004</v>
          </cell>
          <cell r="L1302">
            <v>0.65300000000000002</v>
          </cell>
        </row>
        <row r="1303">
          <cell r="F1303" t="str">
            <v>Ded=450, C%=20/30, OOP Max=650</v>
          </cell>
          <cell r="G1303">
            <v>0.69099999999999995</v>
          </cell>
          <cell r="H1303">
            <v>0.70499999999999996</v>
          </cell>
          <cell r="I1303">
            <v>0.68600000000000005</v>
          </cell>
          <cell r="J1303">
            <v>0.67</v>
          </cell>
          <cell r="K1303">
            <v>0.65500000000000003</v>
          </cell>
          <cell r="L1303">
            <v>0.64300000000000002</v>
          </cell>
        </row>
        <row r="1304">
          <cell r="F1304" t="str">
            <v>Ded=450, C%=20/30, OOP Max=750</v>
          </cell>
          <cell r="G1304">
            <v>0.68200000000000005</v>
          </cell>
          <cell r="H1304">
            <v>0.69699999999999995</v>
          </cell>
          <cell r="I1304">
            <v>0.67900000000000005</v>
          </cell>
          <cell r="J1304">
            <v>0.66200000000000003</v>
          </cell>
          <cell r="K1304">
            <v>0.64800000000000002</v>
          </cell>
          <cell r="L1304">
            <v>0.63500000000000001</v>
          </cell>
        </row>
        <row r="1305">
          <cell r="F1305" t="str">
            <v>Ded=450, C%=20/30, OOP Max=850</v>
          </cell>
          <cell r="G1305">
            <v>0.67500000000000004</v>
          </cell>
          <cell r="H1305">
            <v>0.69099999999999995</v>
          </cell>
          <cell r="I1305">
            <v>0.67300000000000004</v>
          </cell>
          <cell r="J1305">
            <v>0.65600000000000003</v>
          </cell>
          <cell r="K1305">
            <v>0.64200000000000002</v>
          </cell>
          <cell r="L1305">
            <v>0.629</v>
          </cell>
        </row>
        <row r="1306">
          <cell r="F1306" t="str">
            <v>Ded=450, C%=20/30, OOP Max=1050</v>
          </cell>
          <cell r="G1306">
            <v>0.66500000000000004</v>
          </cell>
          <cell r="H1306">
            <v>0.68200000000000005</v>
          </cell>
          <cell r="I1306">
            <v>0.66400000000000003</v>
          </cell>
          <cell r="J1306">
            <v>0.64700000000000002</v>
          </cell>
          <cell r="K1306">
            <v>0.63300000000000001</v>
          </cell>
          <cell r="L1306">
            <v>0.62</v>
          </cell>
        </row>
        <row r="1307">
          <cell r="F1307" t="str">
            <v>Ded=450, C%=20/30, OOP Max=1250</v>
          </cell>
          <cell r="G1307">
            <v>0.65700000000000003</v>
          </cell>
          <cell r="H1307">
            <v>0.67600000000000005</v>
          </cell>
          <cell r="I1307">
            <v>0.65700000000000003</v>
          </cell>
          <cell r="J1307">
            <v>0.64100000000000001</v>
          </cell>
          <cell r="K1307">
            <v>0.626</v>
          </cell>
          <cell r="L1307">
            <v>0.61399999999999999</v>
          </cell>
        </row>
        <row r="1308">
          <cell r="F1308" t="str">
            <v>Ded=450, C%=20/30, OOP Max=1450</v>
          </cell>
          <cell r="G1308">
            <v>0.65100000000000002</v>
          </cell>
          <cell r="H1308">
            <v>0.67</v>
          </cell>
          <cell r="I1308">
            <v>0.65200000000000002</v>
          </cell>
          <cell r="J1308">
            <v>0.63500000000000001</v>
          </cell>
          <cell r="K1308">
            <v>0.621</v>
          </cell>
          <cell r="L1308">
            <v>0.60799999999999998</v>
          </cell>
        </row>
        <row r="1309">
          <cell r="F1309" t="str">
            <v>Ded=450, C%=20/30, OOP Max=1950</v>
          </cell>
          <cell r="G1309">
            <v>0.64</v>
          </cell>
          <cell r="H1309">
            <v>0.66200000000000003</v>
          </cell>
          <cell r="I1309">
            <v>0.64300000000000002</v>
          </cell>
          <cell r="J1309">
            <v>0.627</v>
          </cell>
          <cell r="K1309">
            <v>0.61199999999999999</v>
          </cell>
          <cell r="L1309">
            <v>0.6</v>
          </cell>
        </row>
        <row r="1310">
          <cell r="F1310" t="str">
            <v>Ded=450, C%=20/30, OOP Max=2450</v>
          </cell>
          <cell r="G1310">
            <v>0.63300000000000001</v>
          </cell>
          <cell r="H1310">
            <v>0.65600000000000003</v>
          </cell>
          <cell r="I1310">
            <v>0.63800000000000001</v>
          </cell>
          <cell r="J1310">
            <v>0.621</v>
          </cell>
          <cell r="K1310">
            <v>0.60699999999999998</v>
          </cell>
          <cell r="L1310">
            <v>0.59499999999999997</v>
          </cell>
        </row>
        <row r="1311">
          <cell r="F1311" t="str">
            <v>Ded=450, C%=20/30, OOP Max=3450</v>
          </cell>
          <cell r="G1311">
            <v>0.624</v>
          </cell>
          <cell r="H1311">
            <v>0.65</v>
          </cell>
          <cell r="I1311">
            <v>0.63100000000000001</v>
          </cell>
          <cell r="J1311">
            <v>0.61499999999999999</v>
          </cell>
          <cell r="K1311">
            <v>0.6</v>
          </cell>
          <cell r="L1311">
            <v>0.58799999999999997</v>
          </cell>
        </row>
        <row r="1312">
          <cell r="F1312" t="str">
            <v>Ded=450, C%=20/30, OOP Max=4450</v>
          </cell>
          <cell r="G1312">
            <v>0.61899999999999999</v>
          </cell>
          <cell r="H1312">
            <v>0.64500000000000002</v>
          </cell>
          <cell r="I1312">
            <v>0.627</v>
          </cell>
          <cell r="J1312">
            <v>0.61</v>
          </cell>
          <cell r="K1312">
            <v>0.59599999999999997</v>
          </cell>
          <cell r="L1312">
            <v>0.58399999999999996</v>
          </cell>
        </row>
        <row r="1313">
          <cell r="F1313" t="str">
            <v>Ded=450, C%=20/30, OOP Max=5450</v>
          </cell>
          <cell r="G1313">
            <v>0.61499999999999999</v>
          </cell>
          <cell r="H1313">
            <v>0.64200000000000002</v>
          </cell>
          <cell r="I1313">
            <v>0.624</v>
          </cell>
          <cell r="J1313">
            <v>0.60699999999999998</v>
          </cell>
          <cell r="K1313">
            <v>0.59299999999999997</v>
          </cell>
          <cell r="L1313">
            <v>0.57999999999999996</v>
          </cell>
        </row>
        <row r="1314">
          <cell r="F1314" t="str">
            <v>Ded=450, C%=20/30, OOP Max=6450</v>
          </cell>
          <cell r="G1314">
            <v>0.61199999999999999</v>
          </cell>
          <cell r="H1314">
            <v>0.64</v>
          </cell>
          <cell r="I1314">
            <v>0.621</v>
          </cell>
          <cell r="J1314">
            <v>0.60499999999999998</v>
          </cell>
          <cell r="K1314">
            <v>0.59099999999999997</v>
          </cell>
          <cell r="L1314">
            <v>0.57799999999999996</v>
          </cell>
        </row>
        <row r="1315">
          <cell r="F1315" t="str">
            <v>Ded=450, C%=20/30, OOP Max=NA</v>
          </cell>
          <cell r="G1315">
            <v>0.59199999999999997</v>
          </cell>
          <cell r="H1315">
            <v>0.625</v>
          </cell>
          <cell r="I1315">
            <v>0.60699999999999998</v>
          </cell>
          <cell r="J1315">
            <v>0.59099999999999997</v>
          </cell>
          <cell r="K1315">
            <v>0.57599999999999996</v>
          </cell>
          <cell r="L1315">
            <v>0.56399999999999995</v>
          </cell>
        </row>
        <row r="1316">
          <cell r="F1316" t="str">
            <v>Ded=450, C%=20/40, OOP Max=550</v>
          </cell>
          <cell r="G1316">
            <v>0.69699999999999995</v>
          </cell>
          <cell r="H1316">
            <v>0.71</v>
          </cell>
          <cell r="I1316">
            <v>0.69099999999999995</v>
          </cell>
          <cell r="J1316">
            <v>0.67500000000000004</v>
          </cell>
          <cell r="K1316">
            <v>0.66</v>
          </cell>
          <cell r="L1316">
            <v>0.64700000000000002</v>
          </cell>
        </row>
        <row r="1317">
          <cell r="F1317" t="str">
            <v>Ded=450, C%=20/40, OOP Max=650</v>
          </cell>
          <cell r="G1317">
            <v>0.68600000000000005</v>
          </cell>
          <cell r="H1317">
            <v>0.7</v>
          </cell>
          <cell r="I1317">
            <v>0.68100000000000005</v>
          </cell>
          <cell r="J1317">
            <v>0.66400000000000003</v>
          </cell>
          <cell r="K1317">
            <v>0.65</v>
          </cell>
          <cell r="L1317">
            <v>0.63700000000000001</v>
          </cell>
        </row>
        <row r="1318">
          <cell r="F1318" t="str">
            <v>Ded=450, C%=20/40, OOP Max=750</v>
          </cell>
          <cell r="G1318">
            <v>0.67700000000000005</v>
          </cell>
          <cell r="H1318">
            <v>0.69199999999999995</v>
          </cell>
          <cell r="I1318">
            <v>0.67400000000000004</v>
          </cell>
          <cell r="J1318">
            <v>0.65700000000000003</v>
          </cell>
          <cell r="K1318">
            <v>0.64200000000000002</v>
          </cell>
          <cell r="L1318">
            <v>0.63</v>
          </cell>
        </row>
        <row r="1319">
          <cell r="F1319" t="str">
            <v>Ded=450, C%=20/40, OOP Max=850</v>
          </cell>
          <cell r="G1319">
            <v>0.67</v>
          </cell>
          <cell r="H1319">
            <v>0.68600000000000005</v>
          </cell>
          <cell r="I1319">
            <v>0.66800000000000004</v>
          </cell>
          <cell r="J1319">
            <v>0.65100000000000002</v>
          </cell>
          <cell r="K1319">
            <v>0.63600000000000001</v>
          </cell>
          <cell r="L1319">
            <v>0.624</v>
          </cell>
        </row>
        <row r="1320">
          <cell r="F1320" t="str">
            <v>Ded=450, C%=20/40, OOP Max=1050</v>
          </cell>
          <cell r="G1320">
            <v>0.66</v>
          </cell>
          <cell r="H1320">
            <v>0.67700000000000005</v>
          </cell>
          <cell r="I1320">
            <v>0.65900000000000003</v>
          </cell>
          <cell r="J1320">
            <v>0.64200000000000002</v>
          </cell>
          <cell r="K1320">
            <v>0.628</v>
          </cell>
          <cell r="L1320">
            <v>0.61499999999999999</v>
          </cell>
        </row>
        <row r="1321">
          <cell r="F1321" t="str">
            <v>Ded=450, C%=20/40, OOP Max=1250</v>
          </cell>
          <cell r="G1321">
            <v>0.65200000000000002</v>
          </cell>
          <cell r="H1321">
            <v>0.67</v>
          </cell>
          <cell r="I1321">
            <v>0.65200000000000002</v>
          </cell>
          <cell r="J1321">
            <v>0.63500000000000001</v>
          </cell>
          <cell r="K1321">
            <v>0.621</v>
          </cell>
          <cell r="L1321">
            <v>0.60799999999999998</v>
          </cell>
        </row>
        <row r="1322">
          <cell r="F1322" t="str">
            <v>Ded=450, C%=20/40, OOP Max=1450</v>
          </cell>
          <cell r="G1322">
            <v>0.64500000000000002</v>
          </cell>
          <cell r="H1322">
            <v>0.66500000000000004</v>
          </cell>
          <cell r="I1322">
            <v>0.64700000000000002</v>
          </cell>
          <cell r="J1322">
            <v>0.63</v>
          </cell>
          <cell r="K1322">
            <v>0.61599999999999999</v>
          </cell>
          <cell r="L1322">
            <v>0.60299999999999998</v>
          </cell>
        </row>
        <row r="1323">
          <cell r="F1323" t="str">
            <v>Ded=450, C%=20/40, OOP Max=1950</v>
          </cell>
          <cell r="G1323">
            <v>0.63500000000000001</v>
          </cell>
          <cell r="H1323">
            <v>0.65600000000000003</v>
          </cell>
          <cell r="I1323">
            <v>0.63800000000000001</v>
          </cell>
          <cell r="J1323">
            <v>0.622</v>
          </cell>
          <cell r="K1323">
            <v>0.60699999999999998</v>
          </cell>
          <cell r="L1323">
            <v>0.59499999999999997</v>
          </cell>
        </row>
        <row r="1324">
          <cell r="F1324" t="str">
            <v>Ded=450, C%=20/40, OOP Max=2450</v>
          </cell>
          <cell r="G1324">
            <v>0.628</v>
          </cell>
          <cell r="H1324">
            <v>0.65100000000000002</v>
          </cell>
          <cell r="I1324">
            <v>0.63300000000000001</v>
          </cell>
          <cell r="J1324">
            <v>0.61599999999999999</v>
          </cell>
          <cell r="K1324">
            <v>0.60199999999999998</v>
          </cell>
          <cell r="L1324">
            <v>0.58899999999999997</v>
          </cell>
        </row>
        <row r="1325">
          <cell r="F1325" t="str">
            <v>Ded=450, C%=20/40, OOP Max=3450</v>
          </cell>
          <cell r="G1325">
            <v>0.61899999999999999</v>
          </cell>
          <cell r="H1325">
            <v>0.64400000000000002</v>
          </cell>
          <cell r="I1325">
            <v>0.626</v>
          </cell>
          <cell r="J1325">
            <v>0.60899999999999999</v>
          </cell>
          <cell r="K1325">
            <v>0.59499999999999997</v>
          </cell>
          <cell r="L1325">
            <v>0.58299999999999996</v>
          </cell>
        </row>
        <row r="1326">
          <cell r="F1326" t="str">
            <v>Ded=450, C%=20/40, OOP Max=4450</v>
          </cell>
          <cell r="G1326">
            <v>0.61399999999999999</v>
          </cell>
          <cell r="H1326">
            <v>0.64</v>
          </cell>
          <cell r="I1326">
            <v>0.622</v>
          </cell>
          <cell r="J1326">
            <v>0.60499999999999998</v>
          </cell>
          <cell r="K1326">
            <v>0.59099999999999997</v>
          </cell>
          <cell r="L1326">
            <v>0.57799999999999996</v>
          </cell>
        </row>
        <row r="1327">
          <cell r="F1327" t="str">
            <v>Ded=450, C%=20/40, OOP Max=5450</v>
          </cell>
          <cell r="G1327">
            <v>0.61</v>
          </cell>
          <cell r="H1327">
            <v>0.63700000000000001</v>
          </cell>
          <cell r="I1327">
            <v>0.61899999999999999</v>
          </cell>
          <cell r="J1327">
            <v>0.60199999999999998</v>
          </cell>
          <cell r="K1327">
            <v>0.58799999999999997</v>
          </cell>
          <cell r="L1327">
            <v>0.57499999999999996</v>
          </cell>
        </row>
        <row r="1328">
          <cell r="F1328" t="str">
            <v>Ded=450, C%=20/40, OOP Max=6450</v>
          </cell>
          <cell r="G1328">
            <v>0.60699999999999998</v>
          </cell>
          <cell r="H1328">
            <v>0.63400000000000001</v>
          </cell>
          <cell r="I1328">
            <v>0.61599999999999999</v>
          </cell>
          <cell r="J1328">
            <v>0.6</v>
          </cell>
          <cell r="K1328">
            <v>0.58499999999999996</v>
          </cell>
          <cell r="L1328">
            <v>0.57299999999999995</v>
          </cell>
        </row>
        <row r="1329">
          <cell r="F1329" t="str">
            <v>Ded=450, C%=20/40, OOP Max=NA</v>
          </cell>
          <cell r="G1329">
            <v>0.58699999999999997</v>
          </cell>
          <cell r="H1329">
            <v>0.62</v>
          </cell>
          <cell r="I1329">
            <v>0.60199999999999998</v>
          </cell>
          <cell r="J1329">
            <v>0.58499999999999996</v>
          </cell>
          <cell r="K1329">
            <v>0.57099999999999995</v>
          </cell>
          <cell r="L1329">
            <v>0.55800000000000005</v>
          </cell>
        </row>
        <row r="1330">
          <cell r="F1330" t="str">
            <v>Ded=450, C%=20/50, OOP Max=550</v>
          </cell>
          <cell r="G1330">
            <v>0.69199999999999995</v>
          </cell>
          <cell r="H1330">
            <v>0.70399999999999996</v>
          </cell>
          <cell r="I1330">
            <v>0.68600000000000005</v>
          </cell>
          <cell r="J1330">
            <v>0.66900000000000004</v>
          </cell>
          <cell r="K1330">
            <v>0.65500000000000003</v>
          </cell>
          <cell r="L1330">
            <v>0.64200000000000002</v>
          </cell>
        </row>
        <row r="1331">
          <cell r="F1331" t="str">
            <v>Ded=450, C%=20/50, OOP Max=650</v>
          </cell>
          <cell r="G1331">
            <v>0.68</v>
          </cell>
          <cell r="H1331">
            <v>0.69399999999999995</v>
          </cell>
          <cell r="I1331">
            <v>0.67600000000000005</v>
          </cell>
          <cell r="J1331">
            <v>0.65900000000000003</v>
          </cell>
          <cell r="K1331">
            <v>0.64500000000000002</v>
          </cell>
          <cell r="L1331">
            <v>0.63200000000000001</v>
          </cell>
        </row>
        <row r="1332">
          <cell r="F1332" t="str">
            <v>Ded=450, C%=20/50, OOP Max=750</v>
          </cell>
          <cell r="G1332">
            <v>0.67200000000000004</v>
          </cell>
          <cell r="H1332">
            <v>0.68700000000000006</v>
          </cell>
          <cell r="I1332">
            <v>0.66800000000000004</v>
          </cell>
          <cell r="J1332">
            <v>0.65200000000000002</v>
          </cell>
          <cell r="K1332">
            <v>0.63700000000000001</v>
          </cell>
          <cell r="L1332">
            <v>0.624</v>
          </cell>
        </row>
        <row r="1333">
          <cell r="F1333" t="str">
            <v>Ded=450, C%=20/50, OOP Max=850</v>
          </cell>
          <cell r="G1333">
            <v>0.66500000000000004</v>
          </cell>
          <cell r="H1333">
            <v>0.68100000000000005</v>
          </cell>
          <cell r="I1333">
            <v>0.66200000000000003</v>
          </cell>
          <cell r="J1333">
            <v>0.64600000000000002</v>
          </cell>
          <cell r="K1333">
            <v>0.63100000000000001</v>
          </cell>
          <cell r="L1333">
            <v>0.61899999999999999</v>
          </cell>
        </row>
        <row r="1334">
          <cell r="F1334" t="str">
            <v>Ded=450, C%=20/50, OOP Max=1050</v>
          </cell>
          <cell r="G1334">
            <v>0.65400000000000003</v>
          </cell>
          <cell r="H1334">
            <v>0.67200000000000004</v>
          </cell>
          <cell r="I1334">
            <v>0.65300000000000002</v>
          </cell>
          <cell r="J1334">
            <v>0.63700000000000001</v>
          </cell>
          <cell r="K1334">
            <v>0.622</v>
          </cell>
          <cell r="L1334">
            <v>0.61</v>
          </cell>
        </row>
        <row r="1335">
          <cell r="F1335" t="str">
            <v>Ded=450, C%=20/50, OOP Max=1250</v>
          </cell>
          <cell r="G1335">
            <v>0.64600000000000002</v>
          </cell>
          <cell r="H1335">
            <v>0.66500000000000004</v>
          </cell>
          <cell r="I1335">
            <v>0.64700000000000002</v>
          </cell>
          <cell r="J1335">
            <v>0.63</v>
          </cell>
          <cell r="K1335">
            <v>0.61599999999999999</v>
          </cell>
          <cell r="L1335">
            <v>0.60299999999999998</v>
          </cell>
        </row>
        <row r="1336">
          <cell r="F1336" t="str">
            <v>Ded=450, C%=20/50, OOP Max=1450</v>
          </cell>
          <cell r="G1336">
            <v>0.64</v>
          </cell>
          <cell r="H1336">
            <v>0.66</v>
          </cell>
          <cell r="I1336">
            <v>0.64100000000000001</v>
          </cell>
          <cell r="J1336">
            <v>0.625</v>
          </cell>
          <cell r="K1336">
            <v>0.61</v>
          </cell>
          <cell r="L1336">
            <v>0.59799999999999998</v>
          </cell>
        </row>
        <row r="1337">
          <cell r="F1337" t="str">
            <v>Ded=450, C%=20/50, OOP Max=1950</v>
          </cell>
          <cell r="G1337">
            <v>0.629</v>
          </cell>
          <cell r="H1337">
            <v>0.65100000000000002</v>
          </cell>
          <cell r="I1337">
            <v>0.63300000000000001</v>
          </cell>
          <cell r="J1337">
            <v>0.61599999999999999</v>
          </cell>
          <cell r="K1337">
            <v>0.60199999999999998</v>
          </cell>
          <cell r="L1337">
            <v>0.58899999999999997</v>
          </cell>
        </row>
        <row r="1338">
          <cell r="F1338" t="str">
            <v>Ded=450, C%=20/50, OOP Max=2450</v>
          </cell>
          <cell r="G1338">
            <v>0.622</v>
          </cell>
          <cell r="H1338">
            <v>0.64600000000000002</v>
          </cell>
          <cell r="I1338">
            <v>0.627</v>
          </cell>
          <cell r="J1338">
            <v>0.61099999999999999</v>
          </cell>
          <cell r="K1338">
            <v>0.59699999999999998</v>
          </cell>
          <cell r="L1338">
            <v>0.58399999999999996</v>
          </cell>
        </row>
        <row r="1339">
          <cell r="F1339" t="str">
            <v>Ded=450, C%=20/50, OOP Max=3450</v>
          </cell>
          <cell r="G1339">
            <v>0.61399999999999999</v>
          </cell>
          <cell r="H1339">
            <v>0.63900000000000001</v>
          </cell>
          <cell r="I1339">
            <v>0.621</v>
          </cell>
          <cell r="J1339">
            <v>0.60399999999999998</v>
          </cell>
          <cell r="K1339">
            <v>0.59</v>
          </cell>
          <cell r="L1339">
            <v>0.57699999999999996</v>
          </cell>
        </row>
        <row r="1340">
          <cell r="F1340" t="str">
            <v>Ded=450, C%=20/50, OOP Max=4450</v>
          </cell>
          <cell r="G1340">
            <v>0.60799999999999998</v>
          </cell>
          <cell r="H1340">
            <v>0.63500000000000001</v>
          </cell>
          <cell r="I1340">
            <v>0.61599999999999999</v>
          </cell>
          <cell r="J1340">
            <v>0.6</v>
          </cell>
          <cell r="K1340">
            <v>0.58599999999999997</v>
          </cell>
          <cell r="L1340">
            <v>0.57299999999999995</v>
          </cell>
        </row>
        <row r="1341">
          <cell r="F1341" t="str">
            <v>Ded=450, C%=20/50, OOP Max=5450</v>
          </cell>
          <cell r="G1341">
            <v>0.60399999999999998</v>
          </cell>
          <cell r="H1341">
            <v>0.63100000000000001</v>
          </cell>
          <cell r="I1341">
            <v>0.61299999999999999</v>
          </cell>
          <cell r="J1341">
            <v>0.59699999999999998</v>
          </cell>
          <cell r="K1341">
            <v>0.58199999999999996</v>
          </cell>
          <cell r="L1341">
            <v>0.56999999999999995</v>
          </cell>
        </row>
        <row r="1342">
          <cell r="F1342" t="str">
            <v>Ded=450, C%=20/50, OOP Max=6450</v>
          </cell>
          <cell r="G1342">
            <v>0.60099999999999998</v>
          </cell>
          <cell r="H1342">
            <v>0.629</v>
          </cell>
          <cell r="I1342">
            <v>0.61099999999999999</v>
          </cell>
          <cell r="J1342">
            <v>0.59399999999999997</v>
          </cell>
          <cell r="K1342">
            <v>0.57999999999999996</v>
          </cell>
          <cell r="L1342">
            <v>0.56699999999999995</v>
          </cell>
        </row>
        <row r="1343">
          <cell r="F1343" t="str">
            <v>Ded=450, C%=20/50, OOP Max=NA</v>
          </cell>
          <cell r="G1343">
            <v>0.58199999999999996</v>
          </cell>
          <cell r="H1343">
            <v>0.61399999999999999</v>
          </cell>
          <cell r="I1343">
            <v>0.59599999999999997</v>
          </cell>
          <cell r="J1343">
            <v>0.57999999999999996</v>
          </cell>
          <cell r="K1343">
            <v>0.56599999999999995</v>
          </cell>
          <cell r="L1343">
            <v>0.55300000000000005</v>
          </cell>
        </row>
        <row r="1344">
          <cell r="F1344" t="str">
            <v>Ded=450, C%=30/40, OOP Max=600</v>
          </cell>
          <cell r="G1344">
            <v>0.67200000000000004</v>
          </cell>
          <cell r="H1344">
            <v>0.69399999999999995</v>
          </cell>
          <cell r="I1344">
            <v>0.67600000000000005</v>
          </cell>
          <cell r="J1344">
            <v>0.65900000000000003</v>
          </cell>
          <cell r="K1344">
            <v>0.64500000000000002</v>
          </cell>
          <cell r="L1344">
            <v>0.63200000000000001</v>
          </cell>
        </row>
        <row r="1345">
          <cell r="F1345" t="str">
            <v>Ded=450, C%=30/40, OOP Max=750</v>
          </cell>
          <cell r="G1345">
            <v>0.65500000000000003</v>
          </cell>
          <cell r="H1345">
            <v>0.67900000000000005</v>
          </cell>
          <cell r="I1345">
            <v>0.66100000000000003</v>
          </cell>
          <cell r="J1345">
            <v>0.64400000000000002</v>
          </cell>
          <cell r="K1345">
            <v>0.63</v>
          </cell>
          <cell r="L1345">
            <v>0.61699999999999999</v>
          </cell>
        </row>
        <row r="1346">
          <cell r="F1346" t="str">
            <v>Ded=450, C%=30/40, OOP Max=900</v>
          </cell>
          <cell r="G1346">
            <v>0.64200000000000002</v>
          </cell>
          <cell r="H1346">
            <v>0.66800000000000004</v>
          </cell>
          <cell r="I1346">
            <v>0.65</v>
          </cell>
          <cell r="J1346">
            <v>0.63300000000000001</v>
          </cell>
          <cell r="K1346">
            <v>0.61899999999999999</v>
          </cell>
          <cell r="L1346">
            <v>0.60599999999999998</v>
          </cell>
        </row>
        <row r="1347">
          <cell r="F1347" t="str">
            <v>Ded=450, C%=30/40, OOP Max=1050</v>
          </cell>
          <cell r="G1347">
            <v>0.63200000000000001</v>
          </cell>
          <cell r="H1347">
            <v>0.65900000000000003</v>
          </cell>
          <cell r="I1347">
            <v>0.64100000000000001</v>
          </cell>
          <cell r="J1347">
            <v>0.624</v>
          </cell>
          <cell r="K1347">
            <v>0.61</v>
          </cell>
          <cell r="L1347">
            <v>0.59699999999999998</v>
          </cell>
        </row>
        <row r="1348">
          <cell r="F1348" t="str">
            <v>Ded=450, C%=30/40, OOP Max=1350</v>
          </cell>
          <cell r="G1348">
            <v>0.61599999999999999</v>
          </cell>
          <cell r="H1348">
            <v>0.64600000000000002</v>
          </cell>
          <cell r="I1348">
            <v>0.628</v>
          </cell>
          <cell r="J1348">
            <v>0.61099999999999999</v>
          </cell>
          <cell r="K1348">
            <v>0.59699999999999998</v>
          </cell>
          <cell r="L1348">
            <v>0.58399999999999996</v>
          </cell>
        </row>
        <row r="1349">
          <cell r="F1349" t="str">
            <v>Ded=450, C%=30/40, OOP Max=1650</v>
          </cell>
          <cell r="G1349">
            <v>0.60499999999999998</v>
          </cell>
          <cell r="H1349">
            <v>0.63600000000000001</v>
          </cell>
          <cell r="I1349">
            <v>0.61799999999999999</v>
          </cell>
          <cell r="J1349">
            <v>0.60099999999999998</v>
          </cell>
          <cell r="K1349">
            <v>0.58699999999999997</v>
          </cell>
          <cell r="L1349">
            <v>0.57399999999999995</v>
          </cell>
        </row>
        <row r="1350">
          <cell r="F1350" t="str">
            <v>Ded=450, C%=30/40, OOP Max=1950</v>
          </cell>
          <cell r="G1350">
            <v>0.59599999999999997</v>
          </cell>
          <cell r="H1350">
            <v>0.628</v>
          </cell>
          <cell r="I1350">
            <v>0.61</v>
          </cell>
          <cell r="J1350">
            <v>0.59399999999999997</v>
          </cell>
          <cell r="K1350">
            <v>0.57899999999999996</v>
          </cell>
          <cell r="L1350">
            <v>0.56699999999999995</v>
          </cell>
        </row>
        <row r="1351">
          <cell r="F1351" t="str">
            <v>Ded=450, C%=30/40, OOP Max=2700</v>
          </cell>
          <cell r="G1351">
            <v>0.57999999999999996</v>
          </cell>
          <cell r="H1351">
            <v>0.61499999999999999</v>
          </cell>
          <cell r="I1351">
            <v>0.59699999999999998</v>
          </cell>
          <cell r="J1351">
            <v>0.58099999999999996</v>
          </cell>
          <cell r="K1351">
            <v>0.56699999999999995</v>
          </cell>
          <cell r="L1351">
            <v>0.55400000000000005</v>
          </cell>
        </row>
        <row r="1352">
          <cell r="F1352" t="str">
            <v>Ded=450, C%=30/40, OOP Max=3450</v>
          </cell>
          <cell r="G1352">
            <v>0.56899999999999995</v>
          </cell>
          <cell r="H1352">
            <v>0.60699999999999998</v>
          </cell>
          <cell r="I1352">
            <v>0.58899999999999997</v>
          </cell>
          <cell r="J1352">
            <v>0.57299999999999995</v>
          </cell>
          <cell r="K1352">
            <v>0.55900000000000005</v>
          </cell>
          <cell r="L1352">
            <v>0.54600000000000004</v>
          </cell>
        </row>
        <row r="1353">
          <cell r="F1353" t="str">
            <v>Ded=450, C%=30/40, OOP Max=4950</v>
          </cell>
          <cell r="G1353">
            <v>0.55700000000000005</v>
          </cell>
          <cell r="H1353">
            <v>0.59699999999999998</v>
          </cell>
          <cell r="I1353">
            <v>0.57899999999999996</v>
          </cell>
          <cell r="J1353">
            <v>0.56299999999999994</v>
          </cell>
          <cell r="K1353">
            <v>0.54900000000000004</v>
          </cell>
          <cell r="L1353">
            <v>0.53600000000000003</v>
          </cell>
        </row>
        <row r="1354">
          <cell r="F1354" t="str">
            <v>Ded=450, C%=30/40, OOP Max=6450</v>
          </cell>
          <cell r="G1354">
            <v>0.54900000000000004</v>
          </cell>
          <cell r="H1354">
            <v>0.59099999999999997</v>
          </cell>
          <cell r="I1354">
            <v>0.57299999999999995</v>
          </cell>
          <cell r="J1354">
            <v>0.55600000000000005</v>
          </cell>
          <cell r="K1354">
            <v>0.54200000000000004</v>
          </cell>
          <cell r="L1354">
            <v>0.53</v>
          </cell>
        </row>
        <row r="1355">
          <cell r="F1355" t="str">
            <v>Ded=450, C%=30/40, OOP Max=7950</v>
          </cell>
          <cell r="G1355">
            <v>0.54300000000000004</v>
          </cell>
          <cell r="H1355">
            <v>0.58599999999999997</v>
          </cell>
          <cell r="I1355">
            <v>0.56799999999999995</v>
          </cell>
          <cell r="J1355">
            <v>0.55200000000000005</v>
          </cell>
          <cell r="K1355">
            <v>0.53800000000000003</v>
          </cell>
          <cell r="L1355">
            <v>0.52500000000000002</v>
          </cell>
        </row>
        <row r="1356">
          <cell r="F1356" t="str">
            <v>Ded=450, C%=30/40, OOP Max=9450</v>
          </cell>
          <cell r="G1356">
            <v>0.53900000000000003</v>
          </cell>
          <cell r="H1356">
            <v>0.58299999999999996</v>
          </cell>
          <cell r="I1356">
            <v>0.56499999999999995</v>
          </cell>
          <cell r="J1356">
            <v>0.54800000000000004</v>
          </cell>
          <cell r="K1356">
            <v>0.53400000000000003</v>
          </cell>
          <cell r="L1356">
            <v>0.52200000000000002</v>
          </cell>
        </row>
        <row r="1357">
          <cell r="F1357" t="str">
            <v>Ded=450, C%=30/40, OOP Max=NA</v>
          </cell>
          <cell r="G1357">
            <v>0.51</v>
          </cell>
          <cell r="H1357">
            <v>0.56100000000000005</v>
          </cell>
          <cell r="I1357">
            <v>0.54300000000000004</v>
          </cell>
          <cell r="J1357">
            <v>0.52700000000000002</v>
          </cell>
          <cell r="K1357">
            <v>0.51300000000000001</v>
          </cell>
          <cell r="L1357">
            <v>0.5</v>
          </cell>
        </row>
        <row r="1358">
          <cell r="F1358" t="str">
            <v>Ded=450, C%=30/50, OOP Max=600</v>
          </cell>
          <cell r="G1358">
            <v>0.66700000000000004</v>
          </cell>
          <cell r="H1358">
            <v>0.68899999999999995</v>
          </cell>
          <cell r="I1358">
            <v>0.67100000000000004</v>
          </cell>
          <cell r="J1358">
            <v>0.65400000000000003</v>
          </cell>
          <cell r="K1358">
            <v>0.64</v>
          </cell>
          <cell r="L1358">
            <v>0.627</v>
          </cell>
        </row>
        <row r="1359">
          <cell r="F1359" t="str">
            <v>Ded=450, C%=30/50, OOP Max=750</v>
          </cell>
          <cell r="G1359">
            <v>0.65</v>
          </cell>
          <cell r="H1359">
            <v>0.67400000000000004</v>
          </cell>
          <cell r="I1359">
            <v>0.65600000000000003</v>
          </cell>
          <cell r="J1359">
            <v>0.63900000000000001</v>
          </cell>
          <cell r="K1359">
            <v>0.625</v>
          </cell>
          <cell r="L1359">
            <v>0.61199999999999999</v>
          </cell>
        </row>
        <row r="1360">
          <cell r="F1360" t="str">
            <v>Ded=450, C%=30/50, OOP Max=900</v>
          </cell>
          <cell r="G1360">
            <v>0.63700000000000001</v>
          </cell>
          <cell r="H1360">
            <v>0.66300000000000003</v>
          </cell>
          <cell r="I1360">
            <v>0.64400000000000002</v>
          </cell>
          <cell r="J1360">
            <v>0.628</v>
          </cell>
          <cell r="K1360">
            <v>0.61299999999999999</v>
          </cell>
          <cell r="L1360">
            <v>0.60099999999999998</v>
          </cell>
        </row>
        <row r="1361">
          <cell r="F1361" t="str">
            <v>Ded=450, C%=30/50, OOP Max=1050</v>
          </cell>
          <cell r="G1361">
            <v>0.627</v>
          </cell>
          <cell r="H1361">
            <v>0.65400000000000003</v>
          </cell>
          <cell r="I1361">
            <v>0.63600000000000001</v>
          </cell>
          <cell r="J1361">
            <v>0.61899999999999999</v>
          </cell>
          <cell r="K1361">
            <v>0.60499999999999998</v>
          </cell>
          <cell r="L1361">
            <v>0.59199999999999997</v>
          </cell>
        </row>
        <row r="1362">
          <cell r="F1362" t="str">
            <v>Ded=450, C%=30/50, OOP Max=1350</v>
          </cell>
          <cell r="G1362">
            <v>0.61099999999999999</v>
          </cell>
          <cell r="H1362">
            <v>0.64100000000000001</v>
          </cell>
          <cell r="I1362">
            <v>0.622</v>
          </cell>
          <cell r="J1362">
            <v>0.60599999999999998</v>
          </cell>
          <cell r="K1362">
            <v>0.59099999999999997</v>
          </cell>
          <cell r="L1362">
            <v>0.57899999999999996</v>
          </cell>
        </row>
        <row r="1363">
          <cell r="F1363" t="str">
            <v>Ded=450, C%=30/50, OOP Max=1650</v>
          </cell>
          <cell r="G1363">
            <v>0.59899999999999998</v>
          </cell>
          <cell r="H1363">
            <v>0.63100000000000001</v>
          </cell>
          <cell r="I1363">
            <v>0.61199999999999999</v>
          </cell>
          <cell r="J1363">
            <v>0.59599999999999997</v>
          </cell>
          <cell r="K1363">
            <v>0.58199999999999996</v>
          </cell>
          <cell r="L1363">
            <v>0.56899999999999995</v>
          </cell>
        </row>
        <row r="1364">
          <cell r="F1364" t="str">
            <v>Ded=450, C%=30/50, OOP Max=1950</v>
          </cell>
          <cell r="G1364">
            <v>0.59</v>
          </cell>
          <cell r="H1364">
            <v>0.623</v>
          </cell>
          <cell r="I1364">
            <v>0.60499999999999998</v>
          </cell>
          <cell r="J1364">
            <v>0.58799999999999997</v>
          </cell>
          <cell r="K1364">
            <v>0.57399999999999995</v>
          </cell>
          <cell r="L1364">
            <v>0.56100000000000005</v>
          </cell>
        </row>
        <row r="1365">
          <cell r="F1365" t="str">
            <v>Ded=450, C%=30/50, OOP Max=2700</v>
          </cell>
          <cell r="G1365">
            <v>0.57399999999999995</v>
          </cell>
          <cell r="H1365">
            <v>0.61</v>
          </cell>
          <cell r="I1365">
            <v>0.59199999999999997</v>
          </cell>
          <cell r="J1365">
            <v>0.57599999999999996</v>
          </cell>
          <cell r="K1365">
            <v>0.56100000000000005</v>
          </cell>
          <cell r="L1365">
            <v>0.54900000000000004</v>
          </cell>
        </row>
        <row r="1366">
          <cell r="F1366" t="str">
            <v>Ded=450, C%=30/50, OOP Max=3450</v>
          </cell>
          <cell r="G1366">
            <v>0.56399999999999995</v>
          </cell>
          <cell r="H1366">
            <v>0.60199999999999998</v>
          </cell>
          <cell r="I1366">
            <v>0.58399999999999996</v>
          </cell>
          <cell r="J1366">
            <v>0.56799999999999995</v>
          </cell>
          <cell r="K1366">
            <v>0.55300000000000005</v>
          </cell>
          <cell r="L1366">
            <v>0.54100000000000004</v>
          </cell>
        </row>
        <row r="1367">
          <cell r="F1367" t="str">
            <v>Ded=450, C%=30/50, OOP Max=4950</v>
          </cell>
          <cell r="G1367">
            <v>0.55200000000000005</v>
          </cell>
          <cell r="H1367">
            <v>0.59199999999999997</v>
          </cell>
          <cell r="I1367">
            <v>0.57399999999999995</v>
          </cell>
          <cell r="J1367">
            <v>0.55800000000000005</v>
          </cell>
          <cell r="K1367">
            <v>0.54300000000000004</v>
          </cell>
          <cell r="L1367">
            <v>0.53100000000000003</v>
          </cell>
        </row>
        <row r="1368">
          <cell r="F1368" t="str">
            <v>Ded=450, C%=30/50, OOP Max=6450</v>
          </cell>
          <cell r="G1368">
            <v>0.54400000000000004</v>
          </cell>
          <cell r="H1368">
            <v>0.58599999999999997</v>
          </cell>
          <cell r="I1368">
            <v>0.56799999999999995</v>
          </cell>
          <cell r="J1368">
            <v>0.55100000000000005</v>
          </cell>
          <cell r="K1368">
            <v>0.53700000000000003</v>
          </cell>
          <cell r="L1368">
            <v>0.52400000000000002</v>
          </cell>
        </row>
        <row r="1369">
          <cell r="F1369" t="str">
            <v>Ded=450, C%=30/50, OOP Max=7950</v>
          </cell>
          <cell r="G1369">
            <v>0.53800000000000003</v>
          </cell>
          <cell r="H1369">
            <v>0.58099999999999996</v>
          </cell>
          <cell r="I1369">
            <v>0.56299999999999994</v>
          </cell>
          <cell r="J1369">
            <v>0.54700000000000004</v>
          </cell>
          <cell r="K1369">
            <v>0.53200000000000003</v>
          </cell>
          <cell r="L1369">
            <v>0.52</v>
          </cell>
        </row>
        <row r="1370">
          <cell r="F1370" t="str">
            <v>Ded=450, C%=30/50, OOP Max=9450</v>
          </cell>
          <cell r="G1370">
            <v>0.53400000000000003</v>
          </cell>
          <cell r="H1370">
            <v>0.57699999999999996</v>
          </cell>
          <cell r="I1370">
            <v>0.55900000000000005</v>
          </cell>
          <cell r="J1370">
            <v>0.54300000000000004</v>
          </cell>
          <cell r="K1370">
            <v>0.52900000000000003</v>
          </cell>
          <cell r="L1370">
            <v>0.51600000000000001</v>
          </cell>
        </row>
        <row r="1371">
          <cell r="F1371" t="str">
            <v>Ded=450, C%=30/50, OOP Max=NA</v>
          </cell>
          <cell r="G1371">
            <v>0.505</v>
          </cell>
          <cell r="H1371">
            <v>0.55600000000000005</v>
          </cell>
          <cell r="I1371">
            <v>0.53800000000000003</v>
          </cell>
          <cell r="J1371">
            <v>0.52200000000000002</v>
          </cell>
          <cell r="K1371">
            <v>0.50800000000000001</v>
          </cell>
          <cell r="L1371">
            <v>0.495</v>
          </cell>
        </row>
        <row r="1372">
          <cell r="F1372" t="str">
            <v>Ded=500, C%=0/10, OOP Max=NA</v>
          </cell>
          <cell r="G1372">
            <v>0.78100000000000003</v>
          </cell>
          <cell r="H1372">
            <v>0.75900000000000001</v>
          </cell>
          <cell r="I1372">
            <v>0.74</v>
          </cell>
          <cell r="J1372">
            <v>0.72299999999999998</v>
          </cell>
          <cell r="K1372">
            <v>0.70899999999999996</v>
          </cell>
          <cell r="L1372">
            <v>0.69599999999999995</v>
          </cell>
        </row>
        <row r="1373">
          <cell r="F1373" t="str">
            <v>Ded=500, C%=0/20, OOP Max=NA</v>
          </cell>
          <cell r="G1373">
            <v>0.77400000000000002</v>
          </cell>
          <cell r="H1373">
            <v>0.752</v>
          </cell>
          <cell r="I1373">
            <v>0.73299999999999998</v>
          </cell>
          <cell r="J1373">
            <v>0.71599999999999997</v>
          </cell>
          <cell r="K1373">
            <v>0.70199999999999996</v>
          </cell>
          <cell r="L1373">
            <v>0.68899999999999995</v>
          </cell>
        </row>
        <row r="1374">
          <cell r="F1374" t="str">
            <v>Ded=500, C%=0/30, OOP Max=NA</v>
          </cell>
          <cell r="G1374">
            <v>0.76800000000000002</v>
          </cell>
          <cell r="H1374">
            <v>0.746</v>
          </cell>
          <cell r="I1374">
            <v>0.72699999999999998</v>
          </cell>
          <cell r="J1374">
            <v>0.71</v>
          </cell>
          <cell r="K1374">
            <v>0.69599999999999995</v>
          </cell>
          <cell r="L1374">
            <v>0.68300000000000005</v>
          </cell>
        </row>
        <row r="1375">
          <cell r="F1375" t="str">
            <v>Ded=500, C%=0/40, OOP Max=NA</v>
          </cell>
          <cell r="G1375">
            <v>0.76200000000000001</v>
          </cell>
          <cell r="H1375">
            <v>0.74</v>
          </cell>
          <cell r="I1375">
            <v>0.72099999999999997</v>
          </cell>
          <cell r="J1375">
            <v>0.70399999999999996</v>
          </cell>
          <cell r="K1375">
            <v>0.69</v>
          </cell>
          <cell r="L1375">
            <v>0.67700000000000005</v>
          </cell>
        </row>
        <row r="1376">
          <cell r="F1376" t="str">
            <v>Ded=500, C%=0/50, OOP Max=NA</v>
          </cell>
          <cell r="G1376">
            <v>0.75600000000000001</v>
          </cell>
          <cell r="H1376">
            <v>0.73499999999999999</v>
          </cell>
          <cell r="I1376">
            <v>0.71599999999999997</v>
          </cell>
          <cell r="J1376">
            <v>0.69899999999999995</v>
          </cell>
          <cell r="K1376">
            <v>0.68500000000000005</v>
          </cell>
          <cell r="L1376">
            <v>0.67200000000000004</v>
          </cell>
        </row>
        <row r="1377">
          <cell r="F1377" t="str">
            <v>Ded=500, C%=10/20, OOP Max=550</v>
          </cell>
          <cell r="G1377">
            <v>0.72499999999999998</v>
          </cell>
          <cell r="H1377">
            <v>0.72599999999999998</v>
          </cell>
          <cell r="I1377">
            <v>0.70799999999999996</v>
          </cell>
          <cell r="J1377">
            <v>0.69099999999999995</v>
          </cell>
          <cell r="K1377">
            <v>0.67700000000000005</v>
          </cell>
          <cell r="L1377">
            <v>0.66400000000000003</v>
          </cell>
        </row>
        <row r="1378">
          <cell r="F1378" t="str">
            <v>Ded=500, C%=10/20, OOP Max=600</v>
          </cell>
          <cell r="G1378">
            <v>0.72</v>
          </cell>
          <cell r="H1378">
            <v>0.72099999999999997</v>
          </cell>
          <cell r="I1378">
            <v>0.70299999999999996</v>
          </cell>
          <cell r="J1378">
            <v>0.68600000000000005</v>
          </cell>
          <cell r="K1378">
            <v>0.67200000000000004</v>
          </cell>
          <cell r="L1378">
            <v>0.65900000000000003</v>
          </cell>
        </row>
        <row r="1379">
          <cell r="F1379" t="str">
            <v>Ded=500, C%=10/20, OOP Max=650</v>
          </cell>
          <cell r="G1379">
            <v>0.71499999999999997</v>
          </cell>
          <cell r="H1379">
            <v>0.71799999999999997</v>
          </cell>
          <cell r="I1379">
            <v>0.69899999999999995</v>
          </cell>
          <cell r="J1379">
            <v>0.68200000000000005</v>
          </cell>
          <cell r="K1379">
            <v>0.66800000000000004</v>
          </cell>
          <cell r="L1379">
            <v>0.65500000000000003</v>
          </cell>
        </row>
        <row r="1380">
          <cell r="F1380" t="str">
            <v>Ded=500, C%=10/20, OOP Max=700</v>
          </cell>
          <cell r="G1380">
            <v>0.71199999999999997</v>
          </cell>
          <cell r="H1380">
            <v>0.71499999999999997</v>
          </cell>
          <cell r="I1380">
            <v>0.69599999999999995</v>
          </cell>
          <cell r="J1380">
            <v>0.67900000000000005</v>
          </cell>
          <cell r="K1380">
            <v>0.66500000000000004</v>
          </cell>
          <cell r="L1380">
            <v>0.65200000000000002</v>
          </cell>
        </row>
        <row r="1381">
          <cell r="F1381" t="str">
            <v>Ded=500, C%=10/20, OOP Max=750</v>
          </cell>
          <cell r="G1381">
            <v>0.70899999999999996</v>
          </cell>
          <cell r="H1381">
            <v>0.71199999999999997</v>
          </cell>
          <cell r="I1381">
            <v>0.69399999999999995</v>
          </cell>
          <cell r="J1381">
            <v>0.67700000000000005</v>
          </cell>
          <cell r="K1381">
            <v>0.66300000000000003</v>
          </cell>
          <cell r="L1381">
            <v>0.65</v>
          </cell>
        </row>
        <row r="1382">
          <cell r="F1382" t="str">
            <v>Ded=500, C%=10/20, OOP Max=800</v>
          </cell>
          <cell r="G1382">
            <v>0.70699999999999996</v>
          </cell>
          <cell r="H1382">
            <v>0.71</v>
          </cell>
          <cell r="I1382">
            <v>0.69199999999999995</v>
          </cell>
          <cell r="J1382">
            <v>0.67500000000000004</v>
          </cell>
          <cell r="K1382">
            <v>0.66</v>
          </cell>
          <cell r="L1382">
            <v>0.64800000000000002</v>
          </cell>
        </row>
        <row r="1383">
          <cell r="F1383" t="str">
            <v>Ded=500, C%=10/20, OOP Max=900</v>
          </cell>
          <cell r="G1383">
            <v>0.70299999999999996</v>
          </cell>
          <cell r="H1383">
            <v>0.70699999999999996</v>
          </cell>
          <cell r="I1383">
            <v>0.68799999999999994</v>
          </cell>
          <cell r="J1383">
            <v>0.67200000000000004</v>
          </cell>
          <cell r="K1383">
            <v>0.65700000000000003</v>
          </cell>
          <cell r="L1383">
            <v>0.64400000000000002</v>
          </cell>
        </row>
        <row r="1384">
          <cell r="F1384" t="str">
            <v>Ded=500, C%=10/20, OOP Max=1000</v>
          </cell>
          <cell r="G1384">
            <v>0.69899999999999995</v>
          </cell>
          <cell r="H1384">
            <v>0.70399999999999996</v>
          </cell>
          <cell r="I1384">
            <v>0.68600000000000005</v>
          </cell>
          <cell r="J1384">
            <v>0.66900000000000004</v>
          </cell>
          <cell r="K1384">
            <v>0.65500000000000003</v>
          </cell>
          <cell r="L1384">
            <v>0.64200000000000002</v>
          </cell>
        </row>
        <row r="1385">
          <cell r="F1385" t="str">
            <v>Ded=500, C%=10/20, OOP Max=1250</v>
          </cell>
          <cell r="G1385">
            <v>0.69399999999999995</v>
          </cell>
          <cell r="H1385">
            <v>0.7</v>
          </cell>
          <cell r="I1385">
            <v>0.68100000000000005</v>
          </cell>
          <cell r="J1385">
            <v>0.66500000000000004</v>
          </cell>
          <cell r="K1385">
            <v>0.65</v>
          </cell>
          <cell r="L1385">
            <v>0.63800000000000001</v>
          </cell>
        </row>
        <row r="1386">
          <cell r="F1386" t="str">
            <v>Ded=500, C%=10/20, OOP Max=1500</v>
          </cell>
          <cell r="G1386">
            <v>0.69</v>
          </cell>
          <cell r="H1386">
            <v>0.69699999999999995</v>
          </cell>
          <cell r="I1386">
            <v>0.67900000000000005</v>
          </cell>
          <cell r="J1386">
            <v>0.66200000000000003</v>
          </cell>
          <cell r="K1386">
            <v>0.64800000000000002</v>
          </cell>
          <cell r="L1386">
            <v>0.63500000000000001</v>
          </cell>
        </row>
        <row r="1387">
          <cell r="F1387" t="str">
            <v>Ded=500, C%=10/20, OOP Max=2000</v>
          </cell>
          <cell r="G1387">
            <v>0.68600000000000005</v>
          </cell>
          <cell r="H1387">
            <v>0.69399999999999995</v>
          </cell>
          <cell r="I1387">
            <v>0.67500000000000004</v>
          </cell>
          <cell r="J1387">
            <v>0.65900000000000003</v>
          </cell>
          <cell r="K1387">
            <v>0.64400000000000002</v>
          </cell>
          <cell r="L1387">
            <v>0.63200000000000001</v>
          </cell>
        </row>
        <row r="1388">
          <cell r="F1388" t="str">
            <v>Ded=500, C%=10/20, OOP Max=2500</v>
          </cell>
          <cell r="G1388">
            <v>0.68300000000000005</v>
          </cell>
          <cell r="H1388">
            <v>0.69199999999999995</v>
          </cell>
          <cell r="I1388">
            <v>0.67300000000000004</v>
          </cell>
          <cell r="J1388">
            <v>0.65700000000000003</v>
          </cell>
          <cell r="K1388">
            <v>0.64200000000000002</v>
          </cell>
          <cell r="L1388">
            <v>0.629</v>
          </cell>
        </row>
        <row r="1389">
          <cell r="F1389" t="str">
            <v>Ded=500, C%=10/20, OOP Max=3000</v>
          </cell>
          <cell r="G1389">
            <v>0.68100000000000005</v>
          </cell>
          <cell r="H1389">
            <v>0.69</v>
          </cell>
          <cell r="I1389">
            <v>0.67200000000000004</v>
          </cell>
          <cell r="J1389">
            <v>0.65500000000000003</v>
          </cell>
          <cell r="K1389">
            <v>0.64100000000000001</v>
          </cell>
          <cell r="L1389">
            <v>0.628</v>
          </cell>
        </row>
        <row r="1390">
          <cell r="F1390" t="str">
            <v>Ded=500, C%=10/20, OOP Max=3500</v>
          </cell>
          <cell r="G1390">
            <v>0.68</v>
          </cell>
          <cell r="H1390">
            <v>0.68899999999999995</v>
          </cell>
          <cell r="I1390">
            <v>0.67</v>
          </cell>
          <cell r="J1390">
            <v>0.65400000000000003</v>
          </cell>
          <cell r="K1390">
            <v>0.63900000000000001</v>
          </cell>
          <cell r="L1390">
            <v>0.627</v>
          </cell>
        </row>
        <row r="1391">
          <cell r="F1391" t="str">
            <v>Ded=500, C%=10/20, OOP Max=NA</v>
          </cell>
          <cell r="G1391">
            <v>0.66900000000000004</v>
          </cell>
          <cell r="H1391">
            <v>0.68100000000000005</v>
          </cell>
          <cell r="I1391">
            <v>0.66300000000000003</v>
          </cell>
          <cell r="J1391">
            <v>0.64600000000000002</v>
          </cell>
          <cell r="K1391">
            <v>0.63200000000000001</v>
          </cell>
          <cell r="L1391">
            <v>0.61899999999999999</v>
          </cell>
        </row>
        <row r="1392">
          <cell r="F1392" t="str">
            <v>Ded=500, C%=10/30, OOP Max=550</v>
          </cell>
          <cell r="G1392">
            <v>0.71899999999999997</v>
          </cell>
          <cell r="H1392">
            <v>0.72</v>
          </cell>
          <cell r="I1392">
            <v>0.70199999999999996</v>
          </cell>
          <cell r="J1392">
            <v>0.68500000000000005</v>
          </cell>
          <cell r="K1392">
            <v>0.67100000000000004</v>
          </cell>
          <cell r="L1392">
            <v>0.65800000000000003</v>
          </cell>
        </row>
        <row r="1393">
          <cell r="F1393" t="str">
            <v>Ded=500, C%=10/30, OOP Max=600</v>
          </cell>
          <cell r="G1393">
            <v>0.71399999999999997</v>
          </cell>
          <cell r="H1393">
            <v>0.71499999999999997</v>
          </cell>
          <cell r="I1393">
            <v>0.69699999999999995</v>
          </cell>
          <cell r="J1393">
            <v>0.68</v>
          </cell>
          <cell r="K1393">
            <v>0.66600000000000004</v>
          </cell>
          <cell r="L1393">
            <v>0.65300000000000002</v>
          </cell>
        </row>
        <row r="1394">
          <cell r="F1394" t="str">
            <v>Ded=500, C%=10/30, OOP Max=650</v>
          </cell>
          <cell r="G1394">
            <v>0.70899999999999996</v>
          </cell>
          <cell r="H1394">
            <v>0.71199999999999997</v>
          </cell>
          <cell r="I1394">
            <v>0.69299999999999995</v>
          </cell>
          <cell r="J1394">
            <v>0.67600000000000005</v>
          </cell>
          <cell r="K1394">
            <v>0.66200000000000003</v>
          </cell>
          <cell r="L1394">
            <v>0.64900000000000002</v>
          </cell>
        </row>
        <row r="1395">
          <cell r="F1395" t="str">
            <v>Ded=500, C%=10/30, OOP Max=700</v>
          </cell>
          <cell r="G1395">
            <v>0.70599999999999996</v>
          </cell>
          <cell r="H1395">
            <v>0.70899999999999996</v>
          </cell>
          <cell r="I1395">
            <v>0.69</v>
          </cell>
          <cell r="J1395">
            <v>0.67400000000000004</v>
          </cell>
          <cell r="K1395">
            <v>0.65900000000000003</v>
          </cell>
          <cell r="L1395">
            <v>0.64600000000000002</v>
          </cell>
        </row>
        <row r="1396">
          <cell r="F1396" t="str">
            <v>Ded=500, C%=10/30, OOP Max=750</v>
          </cell>
          <cell r="G1396">
            <v>0.70299999999999996</v>
          </cell>
          <cell r="H1396">
            <v>0.70599999999999996</v>
          </cell>
          <cell r="I1396">
            <v>0.68799999999999994</v>
          </cell>
          <cell r="J1396">
            <v>0.67100000000000004</v>
          </cell>
          <cell r="K1396">
            <v>0.65700000000000003</v>
          </cell>
          <cell r="L1396">
            <v>0.64400000000000002</v>
          </cell>
        </row>
        <row r="1397">
          <cell r="F1397" t="str">
            <v>Ded=500, C%=10/30, OOP Max=800</v>
          </cell>
          <cell r="G1397">
            <v>0.7</v>
          </cell>
          <cell r="H1397">
            <v>0.70399999999999996</v>
          </cell>
          <cell r="I1397">
            <v>0.68600000000000005</v>
          </cell>
          <cell r="J1397">
            <v>0.66900000000000004</v>
          </cell>
          <cell r="K1397">
            <v>0.65500000000000003</v>
          </cell>
          <cell r="L1397">
            <v>0.64200000000000002</v>
          </cell>
        </row>
        <row r="1398">
          <cell r="F1398" t="str">
            <v>Ded=500, C%=10/30, OOP Max=900</v>
          </cell>
          <cell r="G1398">
            <v>0.69599999999999995</v>
          </cell>
          <cell r="H1398">
            <v>0.70099999999999996</v>
          </cell>
          <cell r="I1398">
            <v>0.68200000000000005</v>
          </cell>
          <cell r="J1398">
            <v>0.66600000000000004</v>
          </cell>
          <cell r="K1398">
            <v>0.65100000000000002</v>
          </cell>
          <cell r="L1398">
            <v>0.63900000000000001</v>
          </cell>
        </row>
        <row r="1399">
          <cell r="F1399" t="str">
            <v>Ded=500, C%=10/30, OOP Max=1000</v>
          </cell>
          <cell r="G1399">
            <v>0.69299999999999995</v>
          </cell>
          <cell r="H1399">
            <v>0.69799999999999995</v>
          </cell>
          <cell r="I1399">
            <v>0.68</v>
          </cell>
          <cell r="J1399">
            <v>0.66300000000000003</v>
          </cell>
          <cell r="K1399">
            <v>0.64900000000000002</v>
          </cell>
          <cell r="L1399">
            <v>0.63600000000000001</v>
          </cell>
        </row>
        <row r="1400">
          <cell r="F1400" t="str">
            <v>Ded=500, C%=10/30, OOP Max=1250</v>
          </cell>
          <cell r="G1400">
            <v>0.68799999999999994</v>
          </cell>
          <cell r="H1400">
            <v>0.69399999999999995</v>
          </cell>
          <cell r="I1400">
            <v>0.67600000000000005</v>
          </cell>
          <cell r="J1400">
            <v>0.65900000000000003</v>
          </cell>
          <cell r="K1400">
            <v>0.64400000000000002</v>
          </cell>
          <cell r="L1400">
            <v>0.63200000000000001</v>
          </cell>
        </row>
        <row r="1401">
          <cell r="F1401" t="str">
            <v>Ded=500, C%=10/30, OOP Max=1500</v>
          </cell>
          <cell r="G1401">
            <v>0.68400000000000005</v>
          </cell>
          <cell r="H1401">
            <v>0.69099999999999995</v>
          </cell>
          <cell r="I1401">
            <v>0.67300000000000004</v>
          </cell>
          <cell r="J1401">
            <v>0.65600000000000003</v>
          </cell>
          <cell r="K1401">
            <v>0.64200000000000002</v>
          </cell>
          <cell r="L1401">
            <v>0.629</v>
          </cell>
        </row>
        <row r="1402">
          <cell r="F1402" t="str">
            <v>Ded=500, C%=10/30, OOP Max=2000</v>
          </cell>
          <cell r="G1402">
            <v>0.68</v>
          </cell>
          <cell r="H1402">
            <v>0.68799999999999994</v>
          </cell>
          <cell r="I1402">
            <v>0.66900000000000004</v>
          </cell>
          <cell r="J1402">
            <v>0.65300000000000002</v>
          </cell>
          <cell r="K1402">
            <v>0.63800000000000001</v>
          </cell>
          <cell r="L1402">
            <v>0.626</v>
          </cell>
        </row>
        <row r="1403">
          <cell r="F1403" t="str">
            <v>Ded=500, C%=10/30, OOP Max=2500</v>
          </cell>
          <cell r="G1403">
            <v>0.67700000000000005</v>
          </cell>
          <cell r="H1403">
            <v>0.68600000000000005</v>
          </cell>
          <cell r="I1403">
            <v>0.66700000000000004</v>
          </cell>
          <cell r="J1403">
            <v>0.65100000000000002</v>
          </cell>
          <cell r="K1403">
            <v>0.63600000000000001</v>
          </cell>
          <cell r="L1403">
            <v>0.623</v>
          </cell>
        </row>
        <row r="1404">
          <cell r="F1404" t="str">
            <v>Ded=500, C%=10/30, OOP Max=3000</v>
          </cell>
          <cell r="G1404">
            <v>0.67500000000000004</v>
          </cell>
          <cell r="H1404">
            <v>0.68400000000000005</v>
          </cell>
          <cell r="I1404">
            <v>0.66600000000000004</v>
          </cell>
          <cell r="J1404">
            <v>0.64900000000000002</v>
          </cell>
          <cell r="K1404">
            <v>0.63500000000000001</v>
          </cell>
          <cell r="L1404">
            <v>0.622</v>
          </cell>
        </row>
        <row r="1405">
          <cell r="F1405" t="str">
            <v>Ded=500, C%=10/30, OOP Max=3500</v>
          </cell>
          <cell r="G1405">
            <v>0.67400000000000004</v>
          </cell>
          <cell r="H1405">
            <v>0.68300000000000005</v>
          </cell>
          <cell r="I1405">
            <v>0.66400000000000003</v>
          </cell>
          <cell r="J1405">
            <v>0.64800000000000002</v>
          </cell>
          <cell r="K1405">
            <v>0.63300000000000001</v>
          </cell>
          <cell r="L1405">
            <v>0.621</v>
          </cell>
        </row>
        <row r="1406">
          <cell r="F1406" t="str">
            <v>Ded=500, C%=10/30, OOP Max=NA</v>
          </cell>
          <cell r="G1406">
            <v>0.66300000000000003</v>
          </cell>
          <cell r="H1406">
            <v>0.67500000000000004</v>
          </cell>
          <cell r="I1406">
            <v>0.65700000000000003</v>
          </cell>
          <cell r="J1406">
            <v>0.64100000000000001</v>
          </cell>
          <cell r="K1406">
            <v>0.626</v>
          </cell>
          <cell r="L1406">
            <v>0.61299999999999999</v>
          </cell>
        </row>
        <row r="1407">
          <cell r="F1407" t="str">
            <v>Ded=500, C%=10/40, OOP Max=550</v>
          </cell>
          <cell r="G1407">
            <v>0.71399999999999997</v>
          </cell>
          <cell r="H1407">
            <v>0.71499999999999997</v>
          </cell>
          <cell r="I1407">
            <v>0.69699999999999995</v>
          </cell>
          <cell r="J1407">
            <v>0.68</v>
          </cell>
          <cell r="K1407">
            <v>0.66500000000000004</v>
          </cell>
          <cell r="L1407">
            <v>0.65300000000000002</v>
          </cell>
        </row>
        <row r="1408">
          <cell r="F1408" t="str">
            <v>Ded=500, C%=10/40, OOP Max=600</v>
          </cell>
          <cell r="G1408">
            <v>0.70799999999999996</v>
          </cell>
          <cell r="H1408">
            <v>0.71</v>
          </cell>
          <cell r="I1408">
            <v>0.69199999999999995</v>
          </cell>
          <cell r="J1408">
            <v>0.67500000000000004</v>
          </cell>
          <cell r="K1408">
            <v>0.66</v>
          </cell>
          <cell r="L1408">
            <v>0.64800000000000002</v>
          </cell>
        </row>
        <row r="1409">
          <cell r="F1409" t="str">
            <v>Ded=500, C%=10/40, OOP Max=650</v>
          </cell>
          <cell r="G1409">
            <v>0.70399999999999996</v>
          </cell>
          <cell r="H1409">
            <v>0.70599999999999996</v>
          </cell>
          <cell r="I1409">
            <v>0.68799999999999994</v>
          </cell>
          <cell r="J1409">
            <v>0.67100000000000004</v>
          </cell>
          <cell r="K1409">
            <v>0.65700000000000003</v>
          </cell>
          <cell r="L1409">
            <v>0.64400000000000002</v>
          </cell>
        </row>
        <row r="1410">
          <cell r="F1410" t="str">
            <v>Ded=500, C%=10/40, OOP Max=700</v>
          </cell>
          <cell r="G1410">
            <v>0.7</v>
          </cell>
          <cell r="H1410">
            <v>0.70299999999999996</v>
          </cell>
          <cell r="I1410">
            <v>0.68500000000000005</v>
          </cell>
          <cell r="J1410">
            <v>0.66800000000000004</v>
          </cell>
          <cell r="K1410">
            <v>0.65400000000000003</v>
          </cell>
          <cell r="L1410">
            <v>0.64100000000000001</v>
          </cell>
        </row>
        <row r="1411">
          <cell r="F1411" t="str">
            <v>Ded=500, C%=10/40, OOP Max=750</v>
          </cell>
          <cell r="G1411">
            <v>0.69699999999999995</v>
          </cell>
          <cell r="H1411">
            <v>0.70099999999999996</v>
          </cell>
          <cell r="I1411">
            <v>0.68300000000000005</v>
          </cell>
          <cell r="J1411">
            <v>0.66600000000000004</v>
          </cell>
          <cell r="K1411">
            <v>0.65100000000000002</v>
          </cell>
          <cell r="L1411">
            <v>0.63900000000000001</v>
          </cell>
        </row>
        <row r="1412">
          <cell r="F1412" t="str">
            <v>Ded=500, C%=10/40, OOP Max=800</v>
          </cell>
          <cell r="G1412">
            <v>0.69499999999999995</v>
          </cell>
          <cell r="H1412">
            <v>0.69899999999999995</v>
          </cell>
          <cell r="I1412">
            <v>0.68</v>
          </cell>
          <cell r="J1412">
            <v>0.66400000000000003</v>
          </cell>
          <cell r="K1412">
            <v>0.64900000000000002</v>
          </cell>
          <cell r="L1412">
            <v>0.63700000000000001</v>
          </cell>
        </row>
        <row r="1413">
          <cell r="F1413" t="str">
            <v>Ded=500, C%=10/40, OOP Max=900</v>
          </cell>
          <cell r="G1413">
            <v>0.69099999999999995</v>
          </cell>
          <cell r="H1413">
            <v>0.69599999999999995</v>
          </cell>
          <cell r="I1413">
            <v>0.67700000000000005</v>
          </cell>
          <cell r="J1413">
            <v>0.66</v>
          </cell>
          <cell r="K1413">
            <v>0.64600000000000002</v>
          </cell>
          <cell r="L1413">
            <v>0.63300000000000001</v>
          </cell>
        </row>
        <row r="1414">
          <cell r="F1414" t="str">
            <v>Ded=500, C%=10/40, OOP Max=1000</v>
          </cell>
          <cell r="G1414">
            <v>0.68799999999999994</v>
          </cell>
          <cell r="H1414">
            <v>0.69299999999999995</v>
          </cell>
          <cell r="I1414">
            <v>0.67500000000000004</v>
          </cell>
          <cell r="J1414">
            <v>0.65800000000000003</v>
          </cell>
          <cell r="K1414">
            <v>0.64300000000000002</v>
          </cell>
          <cell r="L1414">
            <v>0.63100000000000001</v>
          </cell>
        </row>
        <row r="1415">
          <cell r="F1415" t="str">
            <v>Ded=500, C%=10/40, OOP Max=1250</v>
          </cell>
          <cell r="G1415">
            <v>0.68200000000000005</v>
          </cell>
          <cell r="H1415">
            <v>0.68899999999999995</v>
          </cell>
          <cell r="I1415">
            <v>0.67</v>
          </cell>
          <cell r="J1415">
            <v>0.65400000000000003</v>
          </cell>
          <cell r="K1415">
            <v>0.63900000000000001</v>
          </cell>
          <cell r="L1415">
            <v>0.626</v>
          </cell>
        </row>
        <row r="1416">
          <cell r="F1416" t="str">
            <v>Ded=500, C%=10/40, OOP Max=1500</v>
          </cell>
          <cell r="G1416">
            <v>0.67900000000000005</v>
          </cell>
          <cell r="H1416">
            <v>0.68600000000000005</v>
          </cell>
          <cell r="I1416">
            <v>0.66800000000000004</v>
          </cell>
          <cell r="J1416">
            <v>0.65100000000000002</v>
          </cell>
          <cell r="K1416">
            <v>0.63600000000000001</v>
          </cell>
          <cell r="L1416">
            <v>0.624</v>
          </cell>
        </row>
        <row r="1417">
          <cell r="F1417" t="str">
            <v>Ded=500, C%=10/40, OOP Max=2000</v>
          </cell>
          <cell r="G1417">
            <v>0.67400000000000004</v>
          </cell>
          <cell r="H1417">
            <v>0.68300000000000005</v>
          </cell>
          <cell r="I1417">
            <v>0.66400000000000003</v>
          </cell>
          <cell r="J1417">
            <v>0.64700000000000002</v>
          </cell>
          <cell r="K1417">
            <v>0.63300000000000001</v>
          </cell>
          <cell r="L1417">
            <v>0.62</v>
          </cell>
        </row>
        <row r="1418">
          <cell r="F1418" t="str">
            <v>Ded=500, C%=10/40, OOP Max=2500</v>
          </cell>
          <cell r="G1418">
            <v>0.67200000000000004</v>
          </cell>
          <cell r="H1418">
            <v>0.68</v>
          </cell>
          <cell r="I1418">
            <v>0.66200000000000003</v>
          </cell>
          <cell r="J1418">
            <v>0.64500000000000002</v>
          </cell>
          <cell r="K1418">
            <v>0.63100000000000001</v>
          </cell>
          <cell r="L1418">
            <v>0.61799999999999999</v>
          </cell>
        </row>
        <row r="1419">
          <cell r="F1419" t="str">
            <v>Ded=500, C%=10/40, OOP Max=3000</v>
          </cell>
          <cell r="G1419">
            <v>0.67</v>
          </cell>
          <cell r="H1419">
            <v>0.67900000000000005</v>
          </cell>
          <cell r="I1419">
            <v>0.66</v>
          </cell>
          <cell r="J1419">
            <v>0.64400000000000002</v>
          </cell>
          <cell r="K1419">
            <v>0.629</v>
          </cell>
          <cell r="L1419">
            <v>0.61699999999999999</v>
          </cell>
        </row>
        <row r="1420">
          <cell r="F1420" t="str">
            <v>Ded=500, C%=10/40, OOP Max=3500</v>
          </cell>
          <cell r="G1420">
            <v>0.66800000000000004</v>
          </cell>
          <cell r="H1420">
            <v>0.67800000000000005</v>
          </cell>
          <cell r="I1420">
            <v>0.65900000000000003</v>
          </cell>
          <cell r="J1420">
            <v>0.64200000000000002</v>
          </cell>
          <cell r="K1420">
            <v>0.628</v>
          </cell>
          <cell r="L1420">
            <v>0.61499999999999999</v>
          </cell>
        </row>
        <row r="1421">
          <cell r="F1421" t="str">
            <v>Ded=500, C%=10/40, OOP Max=NA</v>
          </cell>
          <cell r="G1421">
            <v>0.65800000000000003</v>
          </cell>
          <cell r="H1421">
            <v>0.67</v>
          </cell>
          <cell r="I1421">
            <v>0.65200000000000002</v>
          </cell>
          <cell r="J1421">
            <v>0.63500000000000001</v>
          </cell>
          <cell r="K1421">
            <v>0.621</v>
          </cell>
          <cell r="L1421">
            <v>0.60799999999999998</v>
          </cell>
        </row>
        <row r="1422">
          <cell r="F1422" t="str">
            <v>Ded=500, C%=10/50, OOP Max=550</v>
          </cell>
          <cell r="G1422">
            <v>0.70799999999999996</v>
          </cell>
          <cell r="H1422">
            <v>0.71</v>
          </cell>
          <cell r="I1422">
            <v>0.69099999999999995</v>
          </cell>
          <cell r="J1422">
            <v>0.67500000000000004</v>
          </cell>
          <cell r="K1422">
            <v>0.66</v>
          </cell>
          <cell r="L1422">
            <v>0.64700000000000002</v>
          </cell>
        </row>
        <row r="1423">
          <cell r="F1423" t="str">
            <v>Ded=500, C%=10/50, OOP Max=600</v>
          </cell>
          <cell r="G1423">
            <v>0.70299999999999996</v>
          </cell>
          <cell r="H1423">
            <v>0.70499999999999996</v>
          </cell>
          <cell r="I1423">
            <v>0.68600000000000005</v>
          </cell>
          <cell r="J1423">
            <v>0.67</v>
          </cell>
          <cell r="K1423">
            <v>0.65500000000000003</v>
          </cell>
          <cell r="L1423">
            <v>0.64200000000000002</v>
          </cell>
        </row>
        <row r="1424">
          <cell r="F1424" t="str">
            <v>Ded=500, C%=10/50, OOP Max=650</v>
          </cell>
          <cell r="G1424">
            <v>0.69799999999999995</v>
          </cell>
          <cell r="H1424">
            <v>0.70099999999999996</v>
          </cell>
          <cell r="I1424">
            <v>0.68300000000000005</v>
          </cell>
          <cell r="J1424">
            <v>0.66600000000000004</v>
          </cell>
          <cell r="K1424">
            <v>0.65100000000000002</v>
          </cell>
          <cell r="L1424">
            <v>0.63900000000000001</v>
          </cell>
        </row>
        <row r="1425">
          <cell r="F1425" t="str">
            <v>Ded=500, C%=10/50, OOP Max=700</v>
          </cell>
          <cell r="G1425">
            <v>0.69499999999999995</v>
          </cell>
          <cell r="H1425">
            <v>0.69799999999999995</v>
          </cell>
          <cell r="I1425">
            <v>0.68</v>
          </cell>
          <cell r="J1425">
            <v>0.66300000000000003</v>
          </cell>
          <cell r="K1425">
            <v>0.64800000000000002</v>
          </cell>
          <cell r="L1425">
            <v>0.63600000000000001</v>
          </cell>
        </row>
        <row r="1426">
          <cell r="F1426" t="str">
            <v>Ded=500, C%=10/50, OOP Max=750</v>
          </cell>
          <cell r="G1426">
            <v>0.69199999999999995</v>
          </cell>
          <cell r="H1426">
            <v>0.69599999999999995</v>
          </cell>
          <cell r="I1426">
            <v>0.67700000000000005</v>
          </cell>
          <cell r="J1426">
            <v>0.66</v>
          </cell>
          <cell r="K1426">
            <v>0.64600000000000002</v>
          </cell>
          <cell r="L1426">
            <v>0.63300000000000001</v>
          </cell>
        </row>
        <row r="1427">
          <cell r="F1427" t="str">
            <v>Ded=500, C%=10/50, OOP Max=800</v>
          </cell>
          <cell r="G1427">
            <v>0.69</v>
          </cell>
          <cell r="H1427">
            <v>0.69399999999999995</v>
          </cell>
          <cell r="I1427">
            <v>0.67500000000000004</v>
          </cell>
          <cell r="J1427">
            <v>0.65800000000000003</v>
          </cell>
          <cell r="K1427">
            <v>0.64400000000000002</v>
          </cell>
          <cell r="L1427">
            <v>0.63100000000000001</v>
          </cell>
        </row>
        <row r="1428">
          <cell r="F1428" t="str">
            <v>Ded=500, C%=10/50, OOP Max=900</v>
          </cell>
          <cell r="G1428">
            <v>0.68600000000000005</v>
          </cell>
          <cell r="H1428">
            <v>0.69</v>
          </cell>
          <cell r="I1428">
            <v>0.67200000000000004</v>
          </cell>
          <cell r="J1428">
            <v>0.65500000000000003</v>
          </cell>
          <cell r="K1428">
            <v>0.64100000000000001</v>
          </cell>
          <cell r="L1428">
            <v>0.628</v>
          </cell>
        </row>
        <row r="1429">
          <cell r="F1429" t="str">
            <v>Ded=500, C%=10/50, OOP Max=1000</v>
          </cell>
          <cell r="G1429">
            <v>0.68200000000000005</v>
          </cell>
          <cell r="H1429">
            <v>0.68799999999999994</v>
          </cell>
          <cell r="I1429">
            <v>0.66900000000000004</v>
          </cell>
          <cell r="J1429">
            <v>0.65300000000000002</v>
          </cell>
          <cell r="K1429">
            <v>0.63800000000000001</v>
          </cell>
          <cell r="L1429">
            <v>0.625</v>
          </cell>
        </row>
        <row r="1430">
          <cell r="F1430" t="str">
            <v>Ded=500, C%=10/50, OOP Max=1250</v>
          </cell>
          <cell r="G1430">
            <v>0.67700000000000005</v>
          </cell>
          <cell r="H1430">
            <v>0.68300000000000005</v>
          </cell>
          <cell r="I1430">
            <v>0.66500000000000004</v>
          </cell>
          <cell r="J1430">
            <v>0.64800000000000002</v>
          </cell>
          <cell r="K1430">
            <v>0.63400000000000001</v>
          </cell>
          <cell r="L1430">
            <v>0.621</v>
          </cell>
        </row>
        <row r="1431">
          <cell r="F1431" t="str">
            <v>Ded=500, C%=10/50, OOP Max=1500</v>
          </cell>
          <cell r="G1431">
            <v>0.67300000000000004</v>
          </cell>
          <cell r="H1431">
            <v>0.68100000000000005</v>
          </cell>
          <cell r="I1431">
            <v>0.66200000000000003</v>
          </cell>
          <cell r="J1431">
            <v>0.64600000000000002</v>
          </cell>
          <cell r="K1431">
            <v>0.63100000000000001</v>
          </cell>
          <cell r="L1431">
            <v>0.61799999999999999</v>
          </cell>
        </row>
        <row r="1432">
          <cell r="F1432" t="str">
            <v>Ded=500, C%=10/50, OOP Max=2000</v>
          </cell>
          <cell r="G1432">
            <v>0.66900000000000004</v>
          </cell>
          <cell r="H1432">
            <v>0.67700000000000005</v>
          </cell>
          <cell r="I1432">
            <v>0.65900000000000003</v>
          </cell>
          <cell r="J1432">
            <v>0.64200000000000002</v>
          </cell>
          <cell r="K1432">
            <v>0.628</v>
          </cell>
          <cell r="L1432">
            <v>0.61499999999999999</v>
          </cell>
        </row>
        <row r="1433">
          <cell r="F1433" t="str">
            <v>Ded=500, C%=10/50, OOP Max=2500</v>
          </cell>
          <cell r="G1433">
            <v>0.66600000000000004</v>
          </cell>
          <cell r="H1433">
            <v>0.67500000000000004</v>
          </cell>
          <cell r="I1433">
            <v>0.65700000000000003</v>
          </cell>
          <cell r="J1433">
            <v>0.64</v>
          </cell>
          <cell r="K1433">
            <v>0.625</v>
          </cell>
          <cell r="L1433">
            <v>0.61299999999999999</v>
          </cell>
        </row>
        <row r="1434">
          <cell r="F1434" t="str">
            <v>Ded=500, C%=10/50, OOP Max=3000</v>
          </cell>
          <cell r="G1434">
            <v>0.66400000000000003</v>
          </cell>
          <cell r="H1434">
            <v>0.67300000000000004</v>
          </cell>
          <cell r="I1434">
            <v>0.65500000000000003</v>
          </cell>
          <cell r="J1434">
            <v>0.63800000000000001</v>
          </cell>
          <cell r="K1434">
            <v>0.624</v>
          </cell>
          <cell r="L1434">
            <v>0.61099999999999999</v>
          </cell>
        </row>
        <row r="1435">
          <cell r="F1435" t="str">
            <v>Ded=500, C%=10/50, OOP Max=3500</v>
          </cell>
          <cell r="G1435">
            <v>0.66300000000000003</v>
          </cell>
          <cell r="H1435">
            <v>0.67200000000000004</v>
          </cell>
          <cell r="I1435">
            <v>0.65400000000000003</v>
          </cell>
          <cell r="J1435">
            <v>0.63700000000000001</v>
          </cell>
          <cell r="K1435">
            <v>0.623</v>
          </cell>
          <cell r="L1435">
            <v>0.61</v>
          </cell>
        </row>
        <row r="1436">
          <cell r="F1436" t="str">
            <v>Ded=500, C%=10/50, OOP Max=NA</v>
          </cell>
          <cell r="G1436">
            <v>0.65200000000000002</v>
          </cell>
          <cell r="H1436">
            <v>0.66500000000000004</v>
          </cell>
          <cell r="I1436">
            <v>0.64600000000000002</v>
          </cell>
          <cell r="J1436">
            <v>0.63</v>
          </cell>
          <cell r="K1436">
            <v>0.61499999999999999</v>
          </cell>
          <cell r="L1436">
            <v>0.60299999999999998</v>
          </cell>
        </row>
        <row r="1437">
          <cell r="F1437" t="str">
            <v>Ded=500, C%=20/30, OOP Max=600</v>
          </cell>
          <cell r="G1437">
            <v>0.69099999999999995</v>
          </cell>
          <cell r="H1437">
            <v>0.70499999999999996</v>
          </cell>
          <cell r="I1437">
            <v>0.68600000000000005</v>
          </cell>
          <cell r="J1437">
            <v>0.66900000000000004</v>
          </cell>
          <cell r="K1437">
            <v>0.65500000000000003</v>
          </cell>
          <cell r="L1437">
            <v>0.64200000000000002</v>
          </cell>
        </row>
        <row r="1438">
          <cell r="F1438" t="str">
            <v>Ded=500, C%=20/30, OOP Max=700</v>
          </cell>
          <cell r="G1438">
            <v>0.68</v>
          </cell>
          <cell r="H1438">
            <v>0.69499999999999995</v>
          </cell>
          <cell r="I1438">
            <v>0.67600000000000005</v>
          </cell>
          <cell r="J1438">
            <v>0.66</v>
          </cell>
          <cell r="K1438">
            <v>0.64500000000000002</v>
          </cell>
          <cell r="L1438">
            <v>0.63200000000000001</v>
          </cell>
        </row>
        <row r="1439">
          <cell r="F1439" t="str">
            <v>Ded=500, C%=20/30, OOP Max=800</v>
          </cell>
          <cell r="G1439">
            <v>0.67100000000000004</v>
          </cell>
          <cell r="H1439">
            <v>0.68700000000000006</v>
          </cell>
          <cell r="I1439">
            <v>0.66900000000000004</v>
          </cell>
          <cell r="J1439">
            <v>0.65200000000000002</v>
          </cell>
          <cell r="K1439">
            <v>0.63800000000000001</v>
          </cell>
          <cell r="L1439">
            <v>0.625</v>
          </cell>
        </row>
        <row r="1440">
          <cell r="F1440" t="str">
            <v>Ded=500, C%=20/30, OOP Max=900</v>
          </cell>
          <cell r="G1440">
            <v>0.66400000000000003</v>
          </cell>
          <cell r="H1440">
            <v>0.68200000000000005</v>
          </cell>
          <cell r="I1440">
            <v>0.66300000000000003</v>
          </cell>
          <cell r="J1440">
            <v>0.64600000000000002</v>
          </cell>
          <cell r="K1440">
            <v>0.63200000000000001</v>
          </cell>
          <cell r="L1440">
            <v>0.61899999999999999</v>
          </cell>
        </row>
        <row r="1441">
          <cell r="F1441" t="str">
            <v>Ded=500, C%=20/30, OOP Max=1000</v>
          </cell>
          <cell r="G1441">
            <v>0.65900000000000003</v>
          </cell>
          <cell r="H1441">
            <v>0.67700000000000005</v>
          </cell>
          <cell r="I1441">
            <v>0.65800000000000003</v>
          </cell>
          <cell r="J1441">
            <v>0.64200000000000002</v>
          </cell>
          <cell r="K1441">
            <v>0.627</v>
          </cell>
          <cell r="L1441">
            <v>0.61499999999999999</v>
          </cell>
        </row>
        <row r="1442">
          <cell r="F1442" t="str">
            <v>Ded=500, C%=20/30, OOP Max=1100</v>
          </cell>
          <cell r="G1442">
            <v>0.65400000000000003</v>
          </cell>
          <cell r="H1442">
            <v>0.67300000000000004</v>
          </cell>
          <cell r="I1442">
            <v>0.65400000000000003</v>
          </cell>
          <cell r="J1442">
            <v>0.63800000000000001</v>
          </cell>
          <cell r="K1442">
            <v>0.623</v>
          </cell>
          <cell r="L1442">
            <v>0.61099999999999999</v>
          </cell>
        </row>
        <row r="1443">
          <cell r="F1443" t="str">
            <v>Ded=500, C%=20/30, OOP Max=1300</v>
          </cell>
          <cell r="G1443">
            <v>0.64600000000000002</v>
          </cell>
          <cell r="H1443">
            <v>0.66600000000000004</v>
          </cell>
          <cell r="I1443">
            <v>0.64800000000000002</v>
          </cell>
          <cell r="J1443">
            <v>0.63100000000000001</v>
          </cell>
          <cell r="K1443">
            <v>0.61699999999999999</v>
          </cell>
          <cell r="L1443">
            <v>0.60399999999999998</v>
          </cell>
        </row>
        <row r="1444">
          <cell r="F1444" t="str">
            <v>Ded=500, C%=20/30, OOP Max=1500</v>
          </cell>
          <cell r="G1444">
            <v>0.64</v>
          </cell>
          <cell r="H1444">
            <v>0.66100000000000003</v>
          </cell>
          <cell r="I1444">
            <v>0.64300000000000002</v>
          </cell>
          <cell r="J1444">
            <v>0.626</v>
          </cell>
          <cell r="K1444">
            <v>0.61199999999999999</v>
          </cell>
          <cell r="L1444">
            <v>0.59899999999999998</v>
          </cell>
        </row>
        <row r="1445">
          <cell r="F1445" t="str">
            <v>Ded=500, C%=20/30, OOP Max=2000</v>
          </cell>
          <cell r="G1445">
            <v>0.629</v>
          </cell>
          <cell r="H1445">
            <v>0.65200000000000002</v>
          </cell>
          <cell r="I1445">
            <v>0.63400000000000001</v>
          </cell>
          <cell r="J1445">
            <v>0.61799999999999999</v>
          </cell>
          <cell r="K1445">
            <v>0.60299999999999998</v>
          </cell>
          <cell r="L1445">
            <v>0.59099999999999997</v>
          </cell>
        </row>
        <row r="1446">
          <cell r="F1446" t="str">
            <v>Ded=500, C%=20/30, OOP Max=2500</v>
          </cell>
          <cell r="G1446">
            <v>0.622</v>
          </cell>
          <cell r="H1446">
            <v>0.64700000000000002</v>
          </cell>
          <cell r="I1446">
            <v>0.629</v>
          </cell>
          <cell r="J1446">
            <v>0.61199999999999999</v>
          </cell>
          <cell r="K1446">
            <v>0.59799999999999998</v>
          </cell>
          <cell r="L1446">
            <v>0.58499999999999996</v>
          </cell>
        </row>
        <row r="1447">
          <cell r="F1447" t="str">
            <v>Ded=500, C%=20/30, OOP Max=3500</v>
          </cell>
          <cell r="G1447">
            <v>0.61399999999999999</v>
          </cell>
          <cell r="H1447">
            <v>0.64</v>
          </cell>
          <cell r="I1447">
            <v>0.622</v>
          </cell>
          <cell r="J1447">
            <v>0.60599999999999998</v>
          </cell>
          <cell r="K1447">
            <v>0.59099999999999997</v>
          </cell>
          <cell r="L1447">
            <v>0.57899999999999996</v>
          </cell>
        </row>
        <row r="1448">
          <cell r="F1448" t="str">
            <v>Ded=500, C%=20/30, OOP Max=4500</v>
          </cell>
          <cell r="G1448">
            <v>0.60799999999999998</v>
          </cell>
          <cell r="H1448">
            <v>0.63600000000000001</v>
          </cell>
          <cell r="I1448">
            <v>0.61799999999999999</v>
          </cell>
          <cell r="J1448">
            <v>0.60099999999999998</v>
          </cell>
          <cell r="K1448">
            <v>0.58699999999999997</v>
          </cell>
          <cell r="L1448">
            <v>0.57399999999999995</v>
          </cell>
        </row>
        <row r="1449">
          <cell r="F1449" t="str">
            <v>Ded=500, C%=20/30, OOP Max=5500</v>
          </cell>
          <cell r="G1449">
            <v>0.60499999999999998</v>
          </cell>
          <cell r="H1449">
            <v>0.63300000000000001</v>
          </cell>
          <cell r="I1449">
            <v>0.61499999999999999</v>
          </cell>
          <cell r="J1449">
            <v>0.59799999999999998</v>
          </cell>
          <cell r="K1449">
            <v>0.58399999999999996</v>
          </cell>
          <cell r="L1449">
            <v>0.57099999999999995</v>
          </cell>
        </row>
        <row r="1450">
          <cell r="F1450" t="str">
            <v>Ded=500, C%=20/30, OOP Max=6500</v>
          </cell>
          <cell r="G1450">
            <v>0.60199999999999998</v>
          </cell>
          <cell r="H1450">
            <v>0.63</v>
          </cell>
          <cell r="I1450">
            <v>0.61199999999999999</v>
          </cell>
          <cell r="J1450">
            <v>0.59599999999999997</v>
          </cell>
          <cell r="K1450">
            <v>0.58099999999999996</v>
          </cell>
          <cell r="L1450">
            <v>0.56899999999999995</v>
          </cell>
        </row>
        <row r="1451">
          <cell r="F1451" t="str">
            <v>Ded=500, C%=20/30, OOP Max=NA</v>
          </cell>
          <cell r="G1451">
            <v>0.58199999999999996</v>
          </cell>
          <cell r="H1451">
            <v>0.61599999999999999</v>
          </cell>
          <cell r="I1451">
            <v>0.59799999999999998</v>
          </cell>
          <cell r="J1451">
            <v>0.58099999999999996</v>
          </cell>
          <cell r="K1451">
            <v>0.56699999999999995</v>
          </cell>
          <cell r="L1451">
            <v>0.55500000000000005</v>
          </cell>
        </row>
        <row r="1452">
          <cell r="F1452" t="str">
            <v>Ded=500, C%=20/40, OOP Max=600</v>
          </cell>
          <cell r="G1452">
            <v>0.68500000000000005</v>
          </cell>
          <cell r="H1452">
            <v>0.69899999999999995</v>
          </cell>
          <cell r="I1452">
            <v>0.68100000000000005</v>
          </cell>
          <cell r="J1452">
            <v>0.66400000000000003</v>
          </cell>
          <cell r="K1452">
            <v>0.65</v>
          </cell>
          <cell r="L1452">
            <v>0.63700000000000001</v>
          </cell>
        </row>
        <row r="1453">
          <cell r="F1453" t="str">
            <v>Ded=500, C%=20/40, OOP Max=700</v>
          </cell>
          <cell r="G1453">
            <v>0.67400000000000004</v>
          </cell>
          <cell r="H1453">
            <v>0.68899999999999995</v>
          </cell>
          <cell r="I1453">
            <v>0.67100000000000004</v>
          </cell>
          <cell r="J1453">
            <v>0.65400000000000003</v>
          </cell>
          <cell r="K1453">
            <v>0.64</v>
          </cell>
          <cell r="L1453">
            <v>0.627</v>
          </cell>
        </row>
        <row r="1454">
          <cell r="F1454" t="str">
            <v>Ded=500, C%=20/40, OOP Max=800</v>
          </cell>
          <cell r="G1454">
            <v>0.66600000000000004</v>
          </cell>
          <cell r="H1454">
            <v>0.68200000000000005</v>
          </cell>
          <cell r="I1454">
            <v>0.66400000000000003</v>
          </cell>
          <cell r="J1454">
            <v>0.64700000000000002</v>
          </cell>
          <cell r="K1454">
            <v>0.63200000000000001</v>
          </cell>
          <cell r="L1454">
            <v>0.62</v>
          </cell>
        </row>
        <row r="1455">
          <cell r="F1455" t="str">
            <v>Ded=500, C%=20/40, OOP Max=900</v>
          </cell>
          <cell r="G1455">
            <v>0.65900000000000003</v>
          </cell>
          <cell r="H1455">
            <v>0.67600000000000005</v>
          </cell>
          <cell r="I1455">
            <v>0.65800000000000003</v>
          </cell>
          <cell r="J1455">
            <v>0.64100000000000001</v>
          </cell>
          <cell r="K1455">
            <v>0.627</v>
          </cell>
          <cell r="L1455">
            <v>0.61399999999999999</v>
          </cell>
        </row>
        <row r="1456">
          <cell r="F1456" t="str">
            <v>Ded=500, C%=20/40, OOP Max=1000</v>
          </cell>
          <cell r="G1456">
            <v>0.65300000000000002</v>
          </cell>
          <cell r="H1456">
            <v>0.67100000000000004</v>
          </cell>
          <cell r="I1456">
            <v>0.65300000000000002</v>
          </cell>
          <cell r="J1456">
            <v>0.63600000000000001</v>
          </cell>
          <cell r="K1456">
            <v>0.622</v>
          </cell>
          <cell r="L1456">
            <v>0.60899999999999999</v>
          </cell>
        </row>
        <row r="1457">
          <cell r="F1457" t="str">
            <v>Ded=500, C%=20/40, OOP Max=1100</v>
          </cell>
          <cell r="G1457">
            <v>0.64900000000000002</v>
          </cell>
          <cell r="H1457">
            <v>0.66700000000000004</v>
          </cell>
          <cell r="I1457">
            <v>0.64900000000000002</v>
          </cell>
          <cell r="J1457">
            <v>0.63200000000000001</v>
          </cell>
          <cell r="K1457">
            <v>0.61799999999999999</v>
          </cell>
          <cell r="L1457">
            <v>0.60499999999999998</v>
          </cell>
        </row>
        <row r="1458">
          <cell r="F1458" t="str">
            <v>Ded=500, C%=20/40, OOP Max=1300</v>
          </cell>
          <cell r="G1458">
            <v>0.64100000000000001</v>
          </cell>
          <cell r="H1458">
            <v>0.66100000000000003</v>
          </cell>
          <cell r="I1458">
            <v>0.64200000000000002</v>
          </cell>
          <cell r="J1458">
            <v>0.626</v>
          </cell>
          <cell r="K1458">
            <v>0.61099999999999999</v>
          </cell>
          <cell r="L1458">
            <v>0.59899999999999998</v>
          </cell>
        </row>
        <row r="1459">
          <cell r="F1459" t="str">
            <v>Ded=500, C%=20/40, OOP Max=1500</v>
          </cell>
          <cell r="G1459">
            <v>0.63500000000000001</v>
          </cell>
          <cell r="H1459">
            <v>0.65600000000000003</v>
          </cell>
          <cell r="I1459">
            <v>0.63700000000000001</v>
          </cell>
          <cell r="J1459">
            <v>0.621</v>
          </cell>
          <cell r="K1459">
            <v>0.60599999999999998</v>
          </cell>
          <cell r="L1459">
            <v>0.59399999999999997</v>
          </cell>
        </row>
        <row r="1460">
          <cell r="F1460" t="str">
            <v>Ded=500, C%=20/40, OOP Max=2000</v>
          </cell>
          <cell r="G1460">
            <v>0.624</v>
          </cell>
          <cell r="H1460">
            <v>0.64700000000000002</v>
          </cell>
          <cell r="I1460">
            <v>0.629</v>
          </cell>
          <cell r="J1460">
            <v>0.61199999999999999</v>
          </cell>
          <cell r="K1460">
            <v>0.59799999999999998</v>
          </cell>
          <cell r="L1460">
            <v>0.58499999999999996</v>
          </cell>
        </row>
        <row r="1461">
          <cell r="F1461" t="str">
            <v>Ded=500, C%=20/40, OOP Max=2500</v>
          </cell>
          <cell r="G1461">
            <v>0.61699999999999999</v>
          </cell>
          <cell r="H1461">
            <v>0.64200000000000002</v>
          </cell>
          <cell r="I1461">
            <v>0.623</v>
          </cell>
          <cell r="J1461">
            <v>0.60699999999999998</v>
          </cell>
          <cell r="K1461">
            <v>0.59299999999999997</v>
          </cell>
          <cell r="L1461">
            <v>0.57999999999999996</v>
          </cell>
        </row>
        <row r="1462">
          <cell r="F1462" t="str">
            <v>Ded=500, C%=20/40, OOP Max=3500</v>
          </cell>
          <cell r="G1462">
            <v>0.60799999999999998</v>
          </cell>
          <cell r="H1462">
            <v>0.63500000000000001</v>
          </cell>
          <cell r="I1462">
            <v>0.61699999999999999</v>
          </cell>
          <cell r="J1462">
            <v>0.6</v>
          </cell>
          <cell r="K1462">
            <v>0.58599999999999997</v>
          </cell>
          <cell r="L1462">
            <v>0.57299999999999995</v>
          </cell>
        </row>
        <row r="1463">
          <cell r="F1463" t="str">
            <v>Ded=500, C%=20/40, OOP Max=4500</v>
          </cell>
          <cell r="G1463">
            <v>0.60299999999999998</v>
          </cell>
          <cell r="H1463">
            <v>0.63100000000000001</v>
          </cell>
          <cell r="I1463">
            <v>0.61199999999999999</v>
          </cell>
          <cell r="J1463">
            <v>0.59599999999999997</v>
          </cell>
          <cell r="K1463">
            <v>0.58199999999999996</v>
          </cell>
          <cell r="L1463">
            <v>0.56899999999999995</v>
          </cell>
        </row>
        <row r="1464">
          <cell r="F1464" t="str">
            <v>Ded=500, C%=20/40, OOP Max=5500</v>
          </cell>
          <cell r="G1464">
            <v>0.59899999999999998</v>
          </cell>
          <cell r="H1464">
            <v>0.627</v>
          </cell>
          <cell r="I1464">
            <v>0.60899999999999999</v>
          </cell>
          <cell r="J1464">
            <v>0.59299999999999997</v>
          </cell>
          <cell r="K1464">
            <v>0.57799999999999996</v>
          </cell>
          <cell r="L1464">
            <v>0.56599999999999995</v>
          </cell>
        </row>
        <row r="1465">
          <cell r="F1465" t="str">
            <v>Ded=500, C%=20/40, OOP Max=6500</v>
          </cell>
          <cell r="G1465">
            <v>0.59599999999999997</v>
          </cell>
          <cell r="H1465">
            <v>0.625</v>
          </cell>
          <cell r="I1465">
            <v>0.60699999999999998</v>
          </cell>
          <cell r="J1465">
            <v>0.59</v>
          </cell>
          <cell r="K1465">
            <v>0.57599999999999996</v>
          </cell>
          <cell r="L1465">
            <v>0.56299999999999994</v>
          </cell>
        </row>
        <row r="1466">
          <cell r="F1466" t="str">
            <v>Ded=500, C%=20/40, OOP Max=NA</v>
          </cell>
          <cell r="G1466">
            <v>0.57599999999999996</v>
          </cell>
          <cell r="H1466">
            <v>0.61099999999999999</v>
          </cell>
          <cell r="I1466">
            <v>0.59199999999999997</v>
          </cell>
          <cell r="J1466">
            <v>0.57599999999999996</v>
          </cell>
          <cell r="K1466">
            <v>0.56200000000000006</v>
          </cell>
          <cell r="L1466">
            <v>0.54900000000000004</v>
          </cell>
        </row>
        <row r="1467">
          <cell r="F1467" t="str">
            <v>Ded=500, C%=20/50, OOP Max=600</v>
          </cell>
          <cell r="G1467">
            <v>0.68</v>
          </cell>
          <cell r="H1467">
            <v>0.69399999999999995</v>
          </cell>
          <cell r="I1467">
            <v>0.67600000000000005</v>
          </cell>
          <cell r="J1467">
            <v>0.65900000000000003</v>
          </cell>
          <cell r="K1467">
            <v>0.64400000000000002</v>
          </cell>
          <cell r="L1467">
            <v>0.63200000000000001</v>
          </cell>
        </row>
        <row r="1468">
          <cell r="F1468" t="str">
            <v>Ded=500, C%=20/50, OOP Max=700</v>
          </cell>
          <cell r="G1468">
            <v>0.66900000000000004</v>
          </cell>
          <cell r="H1468">
            <v>0.68400000000000005</v>
          </cell>
          <cell r="I1468">
            <v>0.66600000000000004</v>
          </cell>
          <cell r="J1468">
            <v>0.64900000000000002</v>
          </cell>
          <cell r="K1468">
            <v>0.63500000000000001</v>
          </cell>
          <cell r="L1468">
            <v>0.622</v>
          </cell>
        </row>
        <row r="1469">
          <cell r="F1469" t="str">
            <v>Ded=500, C%=20/50, OOP Max=800</v>
          </cell>
          <cell r="G1469">
            <v>0.66</v>
          </cell>
          <cell r="H1469">
            <v>0.67700000000000005</v>
          </cell>
          <cell r="I1469">
            <v>0.65800000000000003</v>
          </cell>
          <cell r="J1469">
            <v>0.64200000000000002</v>
          </cell>
          <cell r="K1469">
            <v>0.627</v>
          </cell>
          <cell r="L1469">
            <v>0.61499999999999999</v>
          </cell>
        </row>
        <row r="1470">
          <cell r="F1470" t="str">
            <v>Ded=500, C%=20/50, OOP Max=900</v>
          </cell>
          <cell r="G1470">
            <v>0.65400000000000003</v>
          </cell>
          <cell r="H1470">
            <v>0.67100000000000004</v>
          </cell>
          <cell r="I1470">
            <v>0.65300000000000002</v>
          </cell>
          <cell r="J1470">
            <v>0.63600000000000001</v>
          </cell>
          <cell r="K1470">
            <v>0.621</v>
          </cell>
          <cell r="L1470">
            <v>0.60899999999999999</v>
          </cell>
        </row>
        <row r="1471">
          <cell r="F1471" t="str">
            <v>Ded=500, C%=20/50, OOP Max=1000</v>
          </cell>
          <cell r="G1471">
            <v>0.64800000000000002</v>
          </cell>
          <cell r="H1471">
            <v>0.66600000000000004</v>
          </cell>
          <cell r="I1471">
            <v>0.64800000000000002</v>
          </cell>
          <cell r="J1471">
            <v>0.63100000000000001</v>
          </cell>
          <cell r="K1471">
            <v>0.61699999999999999</v>
          </cell>
          <cell r="L1471">
            <v>0.60399999999999998</v>
          </cell>
        </row>
        <row r="1472">
          <cell r="F1472" t="str">
            <v>Ded=500, C%=20/50, OOP Max=1100</v>
          </cell>
          <cell r="G1472">
            <v>0.64300000000000002</v>
          </cell>
          <cell r="H1472">
            <v>0.66200000000000003</v>
          </cell>
          <cell r="I1472">
            <v>0.64400000000000002</v>
          </cell>
          <cell r="J1472">
            <v>0.627</v>
          </cell>
          <cell r="K1472">
            <v>0.61299999999999999</v>
          </cell>
          <cell r="L1472">
            <v>0.6</v>
          </cell>
        </row>
        <row r="1473">
          <cell r="F1473" t="str">
            <v>Ded=500, C%=20/50, OOP Max=1300</v>
          </cell>
          <cell r="G1473">
            <v>0.63500000000000001</v>
          </cell>
          <cell r="H1473">
            <v>0.65500000000000003</v>
          </cell>
          <cell r="I1473">
            <v>0.63700000000000001</v>
          </cell>
          <cell r="J1473">
            <v>0.62</v>
          </cell>
          <cell r="K1473">
            <v>0.60599999999999998</v>
          </cell>
          <cell r="L1473">
            <v>0.59299999999999997</v>
          </cell>
        </row>
        <row r="1474">
          <cell r="F1474" t="str">
            <v>Ded=500, C%=20/50, OOP Max=1500</v>
          </cell>
          <cell r="G1474">
            <v>0.629</v>
          </cell>
          <cell r="H1474">
            <v>0.65</v>
          </cell>
          <cell r="I1474">
            <v>0.63200000000000001</v>
          </cell>
          <cell r="J1474">
            <v>0.61499999999999999</v>
          </cell>
          <cell r="K1474">
            <v>0.60099999999999998</v>
          </cell>
          <cell r="L1474">
            <v>0.58799999999999997</v>
          </cell>
        </row>
        <row r="1475">
          <cell r="F1475" t="str">
            <v>Ded=500, C%=20/50, OOP Max=2000</v>
          </cell>
          <cell r="G1475">
            <v>0.61799999999999999</v>
          </cell>
          <cell r="H1475">
            <v>0.64200000000000002</v>
          </cell>
          <cell r="I1475">
            <v>0.623</v>
          </cell>
          <cell r="J1475">
            <v>0.60699999999999998</v>
          </cell>
          <cell r="K1475">
            <v>0.59299999999999997</v>
          </cell>
          <cell r="L1475">
            <v>0.57999999999999996</v>
          </cell>
        </row>
        <row r="1476">
          <cell r="F1476" t="str">
            <v>Ded=500, C%=20/50, OOP Max=2500</v>
          </cell>
          <cell r="G1476">
            <v>0.61199999999999999</v>
          </cell>
          <cell r="H1476">
            <v>0.63600000000000001</v>
          </cell>
          <cell r="I1476">
            <v>0.61799999999999999</v>
          </cell>
          <cell r="J1476">
            <v>0.60199999999999998</v>
          </cell>
          <cell r="K1476">
            <v>0.58699999999999997</v>
          </cell>
          <cell r="L1476">
            <v>0.57499999999999996</v>
          </cell>
        </row>
        <row r="1477">
          <cell r="F1477" t="str">
            <v>Ded=500, C%=20/50, OOP Max=3500</v>
          </cell>
          <cell r="G1477">
            <v>0.60299999999999998</v>
          </cell>
          <cell r="H1477">
            <v>0.63</v>
          </cell>
          <cell r="I1477">
            <v>0.61099999999999999</v>
          </cell>
          <cell r="J1477">
            <v>0.59499999999999997</v>
          </cell>
          <cell r="K1477">
            <v>0.58099999999999996</v>
          </cell>
          <cell r="L1477">
            <v>0.56799999999999995</v>
          </cell>
        </row>
        <row r="1478">
          <cell r="F1478" t="str">
            <v>Ded=500, C%=20/50, OOP Max=4500</v>
          </cell>
          <cell r="G1478">
            <v>0.59799999999999998</v>
          </cell>
          <cell r="H1478">
            <v>0.625</v>
          </cell>
          <cell r="I1478">
            <v>0.60699999999999998</v>
          </cell>
          <cell r="J1478">
            <v>0.59099999999999997</v>
          </cell>
          <cell r="K1478">
            <v>0.57599999999999996</v>
          </cell>
          <cell r="L1478">
            <v>0.56399999999999995</v>
          </cell>
        </row>
        <row r="1479">
          <cell r="F1479" t="str">
            <v>Ded=500, C%=20/50, OOP Max=5500</v>
          </cell>
          <cell r="G1479">
            <v>0.59399999999999997</v>
          </cell>
          <cell r="H1479">
            <v>0.622</v>
          </cell>
          <cell r="I1479">
            <v>0.60399999999999998</v>
          </cell>
          <cell r="J1479">
            <v>0.58699999999999997</v>
          </cell>
          <cell r="K1479">
            <v>0.57299999999999995</v>
          </cell>
          <cell r="L1479">
            <v>0.56100000000000005</v>
          </cell>
        </row>
        <row r="1480">
          <cell r="F1480" t="str">
            <v>Ded=500, C%=20/50, OOP Max=6500</v>
          </cell>
          <cell r="G1480">
            <v>0.59099999999999997</v>
          </cell>
          <cell r="H1480">
            <v>0.62</v>
          </cell>
          <cell r="I1480">
            <v>0.60199999999999998</v>
          </cell>
          <cell r="J1480">
            <v>0.58499999999999996</v>
          </cell>
          <cell r="K1480">
            <v>0.57099999999999995</v>
          </cell>
          <cell r="L1480">
            <v>0.55800000000000005</v>
          </cell>
        </row>
        <row r="1481">
          <cell r="F1481" t="str">
            <v>Ded=500, C%=20/50, OOP Max=NA</v>
          </cell>
          <cell r="G1481">
            <v>0.57099999999999995</v>
          </cell>
          <cell r="H1481">
            <v>0.60499999999999998</v>
          </cell>
          <cell r="I1481">
            <v>0.58699999999999997</v>
          </cell>
          <cell r="J1481">
            <v>0.57099999999999995</v>
          </cell>
          <cell r="K1481">
            <v>0.55600000000000005</v>
          </cell>
          <cell r="L1481">
            <v>0.54400000000000004</v>
          </cell>
        </row>
        <row r="1482">
          <cell r="F1482" t="str">
            <v>Ded=500, C%=30/40, OOP Max=650</v>
          </cell>
          <cell r="G1482">
            <v>0.66100000000000003</v>
          </cell>
          <cell r="H1482">
            <v>0.68500000000000005</v>
          </cell>
          <cell r="I1482">
            <v>0.66600000000000004</v>
          </cell>
          <cell r="J1482">
            <v>0.65</v>
          </cell>
          <cell r="K1482">
            <v>0.63500000000000001</v>
          </cell>
          <cell r="L1482">
            <v>0.622</v>
          </cell>
        </row>
        <row r="1483">
          <cell r="F1483" t="str">
            <v>Ded=500, C%=30/40, OOP Max=800</v>
          </cell>
          <cell r="G1483">
            <v>0.64400000000000002</v>
          </cell>
          <cell r="H1483">
            <v>0.67</v>
          </cell>
          <cell r="I1483">
            <v>0.65200000000000002</v>
          </cell>
          <cell r="J1483">
            <v>0.63500000000000001</v>
          </cell>
          <cell r="K1483">
            <v>0.621</v>
          </cell>
          <cell r="L1483">
            <v>0.60799999999999998</v>
          </cell>
        </row>
        <row r="1484">
          <cell r="F1484" t="str">
            <v>Ded=500, C%=30/40, OOP Max=950</v>
          </cell>
          <cell r="G1484">
            <v>0.63200000000000001</v>
          </cell>
          <cell r="H1484">
            <v>0.65900000000000003</v>
          </cell>
          <cell r="I1484">
            <v>0.64100000000000001</v>
          </cell>
          <cell r="J1484">
            <v>0.624</v>
          </cell>
          <cell r="K1484">
            <v>0.61</v>
          </cell>
          <cell r="L1484">
            <v>0.59699999999999998</v>
          </cell>
        </row>
        <row r="1485">
          <cell r="F1485" t="str">
            <v>Ded=500, C%=30/40, OOP Max=1100</v>
          </cell>
          <cell r="G1485">
            <v>0.622</v>
          </cell>
          <cell r="H1485">
            <v>0.65</v>
          </cell>
          <cell r="I1485">
            <v>0.63200000000000001</v>
          </cell>
          <cell r="J1485">
            <v>0.61499999999999999</v>
          </cell>
          <cell r="K1485">
            <v>0.60099999999999998</v>
          </cell>
          <cell r="L1485">
            <v>0.58799999999999997</v>
          </cell>
        </row>
        <row r="1486">
          <cell r="F1486" t="str">
            <v>Ded=500, C%=30/40, OOP Max=1250</v>
          </cell>
          <cell r="G1486">
            <v>0.61399999999999999</v>
          </cell>
          <cell r="H1486">
            <v>0.64300000000000002</v>
          </cell>
          <cell r="I1486">
            <v>0.625</v>
          </cell>
          <cell r="J1486">
            <v>0.60799999999999998</v>
          </cell>
          <cell r="K1486">
            <v>0.59399999999999997</v>
          </cell>
          <cell r="L1486">
            <v>0.58099999999999996</v>
          </cell>
        </row>
        <row r="1487">
          <cell r="F1487" t="str">
            <v>Ded=500, C%=30/40, OOP Max=1400</v>
          </cell>
          <cell r="G1487">
            <v>0.60599999999999998</v>
          </cell>
          <cell r="H1487">
            <v>0.63700000000000001</v>
          </cell>
          <cell r="I1487">
            <v>0.61899999999999999</v>
          </cell>
          <cell r="J1487">
            <v>0.60199999999999998</v>
          </cell>
          <cell r="K1487">
            <v>0.58799999999999997</v>
          </cell>
          <cell r="L1487">
            <v>0.57499999999999996</v>
          </cell>
        </row>
        <row r="1488">
          <cell r="F1488" t="str">
            <v>Ded=500, C%=30/40, OOP Max=1700</v>
          </cell>
          <cell r="G1488">
            <v>0.59499999999999997</v>
          </cell>
          <cell r="H1488">
            <v>0.627</v>
          </cell>
          <cell r="I1488">
            <v>0.60899999999999999</v>
          </cell>
          <cell r="J1488">
            <v>0.59299999999999997</v>
          </cell>
          <cell r="K1488">
            <v>0.57799999999999996</v>
          </cell>
          <cell r="L1488">
            <v>0.56599999999999995</v>
          </cell>
        </row>
        <row r="1489">
          <cell r="F1489" t="str">
            <v>Ded=500, C%=30/40, OOP Max=2000</v>
          </cell>
          <cell r="G1489">
            <v>0.58599999999999997</v>
          </cell>
          <cell r="H1489">
            <v>0.62</v>
          </cell>
          <cell r="I1489">
            <v>0.60199999999999998</v>
          </cell>
          <cell r="J1489">
            <v>0.58499999999999996</v>
          </cell>
          <cell r="K1489">
            <v>0.57099999999999995</v>
          </cell>
          <cell r="L1489">
            <v>0.55800000000000005</v>
          </cell>
        </row>
        <row r="1490">
          <cell r="F1490" t="str">
            <v>Ded=500, C%=30/40, OOP Max=2750</v>
          </cell>
          <cell r="G1490">
            <v>0.56999999999999995</v>
          </cell>
          <cell r="H1490">
            <v>0.60699999999999998</v>
          </cell>
          <cell r="I1490">
            <v>0.58899999999999997</v>
          </cell>
          <cell r="J1490">
            <v>0.57299999999999995</v>
          </cell>
          <cell r="K1490">
            <v>0.55800000000000005</v>
          </cell>
          <cell r="L1490">
            <v>0.54600000000000004</v>
          </cell>
        </row>
        <row r="1491">
          <cell r="F1491" t="str">
            <v>Ded=500, C%=30/40, OOP Max=3500</v>
          </cell>
          <cell r="G1491">
            <v>0.56000000000000005</v>
          </cell>
          <cell r="H1491">
            <v>0.59899999999999998</v>
          </cell>
          <cell r="I1491">
            <v>0.58099999999999996</v>
          </cell>
          <cell r="J1491">
            <v>0.56499999999999995</v>
          </cell>
          <cell r="K1491">
            <v>0.55000000000000004</v>
          </cell>
          <cell r="L1491">
            <v>0.53800000000000003</v>
          </cell>
        </row>
        <row r="1492">
          <cell r="F1492" t="str">
            <v>Ded=500, C%=30/40, OOP Max=5000</v>
          </cell>
          <cell r="G1492">
            <v>0.54800000000000004</v>
          </cell>
          <cell r="H1492">
            <v>0.58899999999999997</v>
          </cell>
          <cell r="I1492">
            <v>0.57099999999999995</v>
          </cell>
          <cell r="J1492">
            <v>0.55500000000000005</v>
          </cell>
          <cell r="K1492">
            <v>0.54</v>
          </cell>
          <cell r="L1492">
            <v>0.52800000000000002</v>
          </cell>
        </row>
        <row r="1493">
          <cell r="F1493" t="str">
            <v>Ded=500, C%=30/40, OOP Max=6500</v>
          </cell>
          <cell r="G1493">
            <v>0.54</v>
          </cell>
          <cell r="H1493">
            <v>0.58299999999999996</v>
          </cell>
          <cell r="I1493">
            <v>0.56499999999999995</v>
          </cell>
          <cell r="J1493">
            <v>0.54800000000000004</v>
          </cell>
          <cell r="K1493">
            <v>0.53400000000000003</v>
          </cell>
          <cell r="L1493">
            <v>0.52200000000000002</v>
          </cell>
        </row>
        <row r="1494">
          <cell r="F1494" t="str">
            <v>Ded=500, C%=30/40, OOP Max=8000</v>
          </cell>
          <cell r="G1494">
            <v>0.53400000000000003</v>
          </cell>
          <cell r="H1494">
            <v>0.57799999999999996</v>
          </cell>
          <cell r="I1494">
            <v>0.56000000000000005</v>
          </cell>
          <cell r="J1494">
            <v>0.54400000000000004</v>
          </cell>
          <cell r="K1494">
            <v>0.53</v>
          </cell>
          <cell r="L1494">
            <v>0.51700000000000002</v>
          </cell>
        </row>
        <row r="1495">
          <cell r="F1495" t="str">
            <v>Ded=500, C%=30/40, OOP Max=9500</v>
          </cell>
          <cell r="G1495">
            <v>0.53</v>
          </cell>
          <cell r="H1495">
            <v>0.57399999999999995</v>
          </cell>
          <cell r="I1495">
            <v>0.55700000000000005</v>
          </cell>
          <cell r="J1495">
            <v>0.54</v>
          </cell>
          <cell r="K1495">
            <v>0.52600000000000002</v>
          </cell>
          <cell r="L1495">
            <v>0.51300000000000001</v>
          </cell>
        </row>
        <row r="1496">
          <cell r="F1496" t="str">
            <v>Ded=500, C%=30/40, OOP Max=NA</v>
          </cell>
          <cell r="G1496">
            <v>0.501</v>
          </cell>
          <cell r="H1496">
            <v>0.55300000000000005</v>
          </cell>
          <cell r="I1496">
            <v>0.53500000000000003</v>
          </cell>
          <cell r="J1496">
            <v>0.51900000000000002</v>
          </cell>
          <cell r="K1496">
            <v>0.505</v>
          </cell>
          <cell r="L1496">
            <v>0.49199999999999999</v>
          </cell>
        </row>
        <row r="1497">
          <cell r="F1497" t="str">
            <v>Ded=500, C%=30/50, OOP Max=650</v>
          </cell>
          <cell r="G1497">
            <v>0.65600000000000003</v>
          </cell>
          <cell r="H1497">
            <v>0.67900000000000005</v>
          </cell>
          <cell r="I1497">
            <v>0.66100000000000003</v>
          </cell>
          <cell r="J1497">
            <v>0.64400000000000002</v>
          </cell>
          <cell r="K1497">
            <v>0.63</v>
          </cell>
          <cell r="L1497">
            <v>0.61699999999999999</v>
          </cell>
        </row>
        <row r="1498">
          <cell r="F1498" t="str">
            <v>Ded=500, C%=30/50, OOP Max=800</v>
          </cell>
          <cell r="G1498">
            <v>0.63900000000000001</v>
          </cell>
          <cell r="H1498">
            <v>0.66500000000000004</v>
          </cell>
          <cell r="I1498">
            <v>0.64600000000000002</v>
          </cell>
          <cell r="J1498">
            <v>0.63</v>
          </cell>
          <cell r="K1498">
            <v>0.61499999999999999</v>
          </cell>
          <cell r="L1498">
            <v>0.60299999999999998</v>
          </cell>
        </row>
        <row r="1499">
          <cell r="F1499" t="str">
            <v>Ded=500, C%=30/50, OOP Max=950</v>
          </cell>
          <cell r="G1499">
            <v>0.626</v>
          </cell>
          <cell r="H1499">
            <v>0.65400000000000003</v>
          </cell>
          <cell r="I1499">
            <v>0.63500000000000001</v>
          </cell>
          <cell r="J1499">
            <v>0.61899999999999999</v>
          </cell>
          <cell r="K1499">
            <v>0.60399999999999998</v>
          </cell>
          <cell r="L1499">
            <v>0.59199999999999997</v>
          </cell>
        </row>
        <row r="1500">
          <cell r="F1500" t="str">
            <v>Ded=500, C%=30/50, OOP Max=1100</v>
          </cell>
          <cell r="G1500">
            <v>0.61599999999999999</v>
          </cell>
          <cell r="H1500">
            <v>0.64500000000000002</v>
          </cell>
          <cell r="I1500">
            <v>0.627</v>
          </cell>
          <cell r="J1500">
            <v>0.61</v>
          </cell>
          <cell r="K1500">
            <v>0.59599999999999997</v>
          </cell>
          <cell r="L1500">
            <v>0.58299999999999996</v>
          </cell>
        </row>
        <row r="1501">
          <cell r="F1501" t="str">
            <v>Ded=500, C%=30/50, OOP Max=1250</v>
          </cell>
          <cell r="G1501">
            <v>0.60799999999999998</v>
          </cell>
          <cell r="H1501">
            <v>0.63800000000000001</v>
          </cell>
          <cell r="I1501">
            <v>0.62</v>
          </cell>
          <cell r="J1501">
            <v>0.60299999999999998</v>
          </cell>
          <cell r="K1501">
            <v>0.58899999999999997</v>
          </cell>
          <cell r="L1501">
            <v>0.57599999999999996</v>
          </cell>
        </row>
        <row r="1502">
          <cell r="F1502" t="str">
            <v>Ded=500, C%=30/50, OOP Max=1400</v>
          </cell>
          <cell r="G1502">
            <v>0.60099999999999998</v>
          </cell>
          <cell r="H1502">
            <v>0.63200000000000001</v>
          </cell>
          <cell r="I1502">
            <v>0.61399999999999999</v>
          </cell>
          <cell r="J1502">
            <v>0.59699999999999998</v>
          </cell>
          <cell r="K1502">
            <v>0.58299999999999996</v>
          </cell>
          <cell r="L1502">
            <v>0.56999999999999995</v>
          </cell>
        </row>
        <row r="1503">
          <cell r="F1503" t="str">
            <v>Ded=500, C%=30/50, OOP Max=1700</v>
          </cell>
          <cell r="G1503">
            <v>0.59</v>
          </cell>
          <cell r="H1503">
            <v>0.622</v>
          </cell>
          <cell r="I1503">
            <v>0.60399999999999998</v>
          </cell>
          <cell r="J1503">
            <v>0.58699999999999997</v>
          </cell>
          <cell r="K1503">
            <v>0.57299999999999995</v>
          </cell>
          <cell r="L1503">
            <v>0.56000000000000005</v>
          </cell>
        </row>
        <row r="1504">
          <cell r="F1504" t="str">
            <v>Ded=500, C%=30/50, OOP Max=2000</v>
          </cell>
          <cell r="G1504">
            <v>0.58099999999999996</v>
          </cell>
          <cell r="H1504">
            <v>0.61499999999999999</v>
          </cell>
          <cell r="I1504">
            <v>0.59599999999999997</v>
          </cell>
          <cell r="J1504">
            <v>0.57999999999999996</v>
          </cell>
          <cell r="K1504">
            <v>0.56599999999999995</v>
          </cell>
          <cell r="L1504">
            <v>0.55300000000000005</v>
          </cell>
        </row>
        <row r="1505">
          <cell r="F1505" t="str">
            <v>Ded=500, C%=30/50, OOP Max=2750</v>
          </cell>
          <cell r="G1505">
            <v>0.56499999999999995</v>
          </cell>
          <cell r="H1505">
            <v>0.60199999999999998</v>
          </cell>
          <cell r="I1505">
            <v>0.58399999999999996</v>
          </cell>
          <cell r="J1505">
            <v>0.56699999999999995</v>
          </cell>
          <cell r="K1505">
            <v>0.55300000000000005</v>
          </cell>
          <cell r="L1505">
            <v>0.54</v>
          </cell>
        </row>
        <row r="1506">
          <cell r="F1506" t="str">
            <v>Ded=500, C%=30/50, OOP Max=3500</v>
          </cell>
          <cell r="G1506">
            <v>0.55500000000000005</v>
          </cell>
          <cell r="H1506">
            <v>0.59399999999999997</v>
          </cell>
          <cell r="I1506">
            <v>0.57599999999999996</v>
          </cell>
          <cell r="J1506">
            <v>0.55900000000000005</v>
          </cell>
          <cell r="K1506">
            <v>0.54500000000000004</v>
          </cell>
          <cell r="L1506">
            <v>0.53300000000000003</v>
          </cell>
        </row>
        <row r="1507">
          <cell r="F1507" t="str">
            <v>Ded=500, C%=30/50, OOP Max=5000</v>
          </cell>
          <cell r="G1507">
            <v>0.54200000000000004</v>
          </cell>
          <cell r="H1507">
            <v>0.58399999999999996</v>
          </cell>
          <cell r="I1507">
            <v>0.56599999999999995</v>
          </cell>
          <cell r="J1507">
            <v>0.54900000000000004</v>
          </cell>
          <cell r="K1507">
            <v>0.53500000000000003</v>
          </cell>
          <cell r="L1507">
            <v>0.52300000000000002</v>
          </cell>
        </row>
        <row r="1508">
          <cell r="F1508" t="str">
            <v>Ded=500, C%=30/50, OOP Max=6500</v>
          </cell>
          <cell r="G1508">
            <v>0.53400000000000003</v>
          </cell>
          <cell r="H1508">
            <v>0.57699999999999996</v>
          </cell>
          <cell r="I1508">
            <v>0.55900000000000005</v>
          </cell>
          <cell r="J1508">
            <v>0.54300000000000004</v>
          </cell>
          <cell r="K1508">
            <v>0.52900000000000003</v>
          </cell>
          <cell r="L1508">
            <v>0.51600000000000001</v>
          </cell>
        </row>
        <row r="1509">
          <cell r="F1509" t="str">
            <v>Ded=500, C%=30/50, OOP Max=8000</v>
          </cell>
          <cell r="G1509">
            <v>0.52900000000000003</v>
          </cell>
          <cell r="H1509">
            <v>0.57299999999999995</v>
          </cell>
          <cell r="I1509">
            <v>0.55500000000000005</v>
          </cell>
          <cell r="J1509">
            <v>0.53800000000000003</v>
          </cell>
          <cell r="K1509">
            <v>0.52400000000000002</v>
          </cell>
          <cell r="L1509">
            <v>0.51200000000000001</v>
          </cell>
        </row>
        <row r="1510">
          <cell r="F1510" t="str">
            <v>Ded=500, C%=30/50, OOP Max=9500</v>
          </cell>
          <cell r="G1510">
            <v>0.52400000000000002</v>
          </cell>
          <cell r="H1510">
            <v>0.56899999999999995</v>
          </cell>
          <cell r="I1510">
            <v>0.55100000000000005</v>
          </cell>
          <cell r="J1510">
            <v>0.53500000000000003</v>
          </cell>
          <cell r="K1510">
            <v>0.52100000000000002</v>
          </cell>
          <cell r="L1510">
            <v>0.50800000000000001</v>
          </cell>
        </row>
        <row r="1511">
          <cell r="F1511" t="str">
            <v>Ded=500, C%=30/50, OOP Max=NA</v>
          </cell>
          <cell r="G1511">
            <v>0.495</v>
          </cell>
          <cell r="H1511">
            <v>0.54800000000000004</v>
          </cell>
          <cell r="I1511">
            <v>0.53</v>
          </cell>
          <cell r="J1511">
            <v>0.51400000000000001</v>
          </cell>
          <cell r="K1511">
            <v>0.5</v>
          </cell>
          <cell r="L1511">
            <v>0.48699999999999999</v>
          </cell>
        </row>
        <row r="1512">
          <cell r="F1512" t="str">
            <v>Ded=750, C%=0/10, OOP Max=NA</v>
          </cell>
          <cell r="G1512">
            <v>0.71899999999999997</v>
          </cell>
          <cell r="H1512">
            <v>0.70299999999999996</v>
          </cell>
          <cell r="I1512">
            <v>0.68500000000000005</v>
          </cell>
          <cell r="J1512">
            <v>0.66800000000000004</v>
          </cell>
          <cell r="K1512">
            <v>0.65400000000000003</v>
          </cell>
          <cell r="L1512">
            <v>0.64100000000000001</v>
          </cell>
        </row>
        <row r="1513">
          <cell r="F1513" t="str">
            <v>Ded=750, C%=0/20, OOP Max=NA</v>
          </cell>
          <cell r="G1513">
            <v>0.71199999999999997</v>
          </cell>
          <cell r="H1513">
            <v>0.69699999999999995</v>
          </cell>
          <cell r="I1513">
            <v>0.67800000000000005</v>
          </cell>
          <cell r="J1513">
            <v>0.66200000000000003</v>
          </cell>
          <cell r="K1513">
            <v>0.64700000000000002</v>
          </cell>
          <cell r="L1513">
            <v>0.63400000000000001</v>
          </cell>
        </row>
        <row r="1514">
          <cell r="F1514" t="str">
            <v>Ded=750, C%=0/30, OOP Max=NA</v>
          </cell>
          <cell r="G1514">
            <v>0.70599999999999996</v>
          </cell>
          <cell r="H1514">
            <v>0.69099999999999995</v>
          </cell>
          <cell r="I1514">
            <v>0.67200000000000004</v>
          </cell>
          <cell r="J1514">
            <v>0.65600000000000003</v>
          </cell>
          <cell r="K1514">
            <v>0.64100000000000001</v>
          </cell>
          <cell r="L1514">
            <v>0.628</v>
          </cell>
        </row>
        <row r="1515">
          <cell r="F1515" t="str">
            <v>Ded=750, C%=0/40, OOP Max=NA</v>
          </cell>
          <cell r="G1515">
            <v>0.69899999999999995</v>
          </cell>
          <cell r="H1515">
            <v>0.68500000000000005</v>
          </cell>
          <cell r="I1515">
            <v>0.66700000000000004</v>
          </cell>
          <cell r="J1515">
            <v>0.65</v>
          </cell>
          <cell r="K1515">
            <v>0.63500000000000001</v>
          </cell>
          <cell r="L1515">
            <v>0.623</v>
          </cell>
        </row>
        <row r="1516">
          <cell r="F1516" t="str">
            <v>Ded=750, C%=0/50, OOP Max=NA</v>
          </cell>
          <cell r="G1516">
            <v>0.69399999999999995</v>
          </cell>
          <cell r="H1516">
            <v>0.68</v>
          </cell>
          <cell r="I1516">
            <v>0.66100000000000003</v>
          </cell>
          <cell r="J1516">
            <v>0.64400000000000002</v>
          </cell>
          <cell r="K1516">
            <v>0.63</v>
          </cell>
          <cell r="L1516">
            <v>0.61699999999999999</v>
          </cell>
        </row>
        <row r="1517">
          <cell r="F1517" t="str">
            <v>Ded=750, C%=10/20, OOP Max=800</v>
          </cell>
          <cell r="G1517">
            <v>0.66900000000000004</v>
          </cell>
          <cell r="H1517">
            <v>0.67600000000000005</v>
          </cell>
          <cell r="I1517">
            <v>0.65800000000000003</v>
          </cell>
          <cell r="J1517">
            <v>0.64100000000000001</v>
          </cell>
          <cell r="K1517">
            <v>0.627</v>
          </cell>
          <cell r="L1517">
            <v>0.61399999999999999</v>
          </cell>
        </row>
        <row r="1518">
          <cell r="F1518" t="str">
            <v>Ded=750, C%=10/20, OOP Max=850</v>
          </cell>
          <cell r="G1518">
            <v>0.66400000000000003</v>
          </cell>
          <cell r="H1518">
            <v>0.67200000000000004</v>
          </cell>
          <cell r="I1518">
            <v>0.65300000000000002</v>
          </cell>
          <cell r="J1518">
            <v>0.63700000000000001</v>
          </cell>
          <cell r="K1518">
            <v>0.622</v>
          </cell>
          <cell r="L1518">
            <v>0.61</v>
          </cell>
        </row>
        <row r="1519">
          <cell r="F1519" t="str">
            <v>Ded=750, C%=10/20, OOP Max=900</v>
          </cell>
          <cell r="G1519">
            <v>0.66</v>
          </cell>
          <cell r="H1519">
            <v>0.66900000000000004</v>
          </cell>
          <cell r="I1519">
            <v>0.65</v>
          </cell>
          <cell r="J1519">
            <v>0.63300000000000001</v>
          </cell>
          <cell r="K1519">
            <v>0.61899999999999999</v>
          </cell>
          <cell r="L1519">
            <v>0.60599999999999998</v>
          </cell>
        </row>
        <row r="1520">
          <cell r="F1520" t="str">
            <v>Ded=750, C%=10/20, OOP Max=950</v>
          </cell>
          <cell r="G1520">
            <v>0.65700000000000003</v>
          </cell>
          <cell r="H1520">
            <v>0.66600000000000004</v>
          </cell>
          <cell r="I1520">
            <v>0.64700000000000002</v>
          </cell>
          <cell r="J1520">
            <v>0.63100000000000001</v>
          </cell>
          <cell r="K1520">
            <v>0.61599999999999999</v>
          </cell>
          <cell r="L1520">
            <v>0.60399999999999998</v>
          </cell>
        </row>
        <row r="1521">
          <cell r="F1521" t="str">
            <v>Ded=750, C%=10/20, OOP Max=1050</v>
          </cell>
          <cell r="G1521">
            <v>0.65200000000000002</v>
          </cell>
          <cell r="H1521">
            <v>0.66200000000000003</v>
          </cell>
          <cell r="I1521">
            <v>0.64300000000000002</v>
          </cell>
          <cell r="J1521">
            <v>0.627</v>
          </cell>
          <cell r="K1521">
            <v>0.61199999999999999</v>
          </cell>
          <cell r="L1521">
            <v>0.6</v>
          </cell>
        </row>
        <row r="1522">
          <cell r="F1522" t="str">
            <v>Ded=750, C%=10/20, OOP Max=1150</v>
          </cell>
          <cell r="G1522">
            <v>0.64800000000000002</v>
          </cell>
          <cell r="H1522">
            <v>0.65900000000000003</v>
          </cell>
          <cell r="I1522">
            <v>0.64</v>
          </cell>
          <cell r="J1522">
            <v>0.624</v>
          </cell>
          <cell r="K1522">
            <v>0.60899999999999999</v>
          </cell>
          <cell r="L1522">
            <v>0.59599999999999997</v>
          </cell>
        </row>
        <row r="1523">
          <cell r="F1523" t="str">
            <v>Ded=750, C%=10/20, OOP Max=1250</v>
          </cell>
          <cell r="G1523">
            <v>0.64500000000000002</v>
          </cell>
          <cell r="H1523">
            <v>0.65600000000000003</v>
          </cell>
          <cell r="I1523">
            <v>0.63800000000000001</v>
          </cell>
          <cell r="J1523">
            <v>0.621</v>
          </cell>
          <cell r="K1523">
            <v>0.60699999999999998</v>
          </cell>
          <cell r="L1523">
            <v>0.59399999999999997</v>
          </cell>
        </row>
        <row r="1524">
          <cell r="F1524" t="str">
            <v>Ded=750, C%=10/20, OOP Max=1500</v>
          </cell>
          <cell r="G1524">
            <v>0.64</v>
          </cell>
          <cell r="H1524">
            <v>0.65200000000000002</v>
          </cell>
          <cell r="I1524">
            <v>0.63400000000000001</v>
          </cell>
          <cell r="J1524">
            <v>0.61699999999999999</v>
          </cell>
          <cell r="K1524">
            <v>0.60299999999999998</v>
          </cell>
          <cell r="L1524">
            <v>0.59</v>
          </cell>
        </row>
        <row r="1525">
          <cell r="F1525" t="str">
            <v>Ded=750, C%=10/20, OOP Max=1750</v>
          </cell>
          <cell r="G1525">
            <v>0.63700000000000001</v>
          </cell>
          <cell r="H1525">
            <v>0.64900000000000002</v>
          </cell>
          <cell r="I1525">
            <v>0.63100000000000001</v>
          </cell>
          <cell r="J1525">
            <v>0.61499999999999999</v>
          </cell>
          <cell r="K1525">
            <v>0.6</v>
          </cell>
          <cell r="L1525">
            <v>0.58699999999999997</v>
          </cell>
        </row>
        <row r="1526">
          <cell r="F1526" t="str">
            <v>Ded=750, C%=10/20, OOP Max=2250</v>
          </cell>
          <cell r="G1526">
            <v>0.63300000000000001</v>
          </cell>
          <cell r="H1526">
            <v>0.64600000000000002</v>
          </cell>
          <cell r="I1526">
            <v>0.628</v>
          </cell>
          <cell r="J1526">
            <v>0.61099999999999999</v>
          </cell>
          <cell r="K1526">
            <v>0.59699999999999998</v>
          </cell>
          <cell r="L1526">
            <v>0.58399999999999996</v>
          </cell>
        </row>
        <row r="1527">
          <cell r="F1527" t="str">
            <v>Ded=750, C%=10/20, OOP Max=2750</v>
          </cell>
          <cell r="G1527">
            <v>0.63</v>
          </cell>
          <cell r="H1527">
            <v>0.64400000000000002</v>
          </cell>
          <cell r="I1527">
            <v>0.626</v>
          </cell>
          <cell r="J1527">
            <v>0.60899999999999999</v>
          </cell>
          <cell r="K1527">
            <v>0.59499999999999997</v>
          </cell>
          <cell r="L1527">
            <v>0.58199999999999996</v>
          </cell>
        </row>
        <row r="1528">
          <cell r="F1528" t="str">
            <v>Ded=750, C%=10/20, OOP Max=3250</v>
          </cell>
          <cell r="G1528">
            <v>0.628</v>
          </cell>
          <cell r="H1528">
            <v>0.64200000000000002</v>
          </cell>
          <cell r="I1528">
            <v>0.624</v>
          </cell>
          <cell r="J1528">
            <v>0.60799999999999998</v>
          </cell>
          <cell r="K1528">
            <v>0.59299999999999997</v>
          </cell>
          <cell r="L1528">
            <v>0.58099999999999996</v>
          </cell>
        </row>
        <row r="1529">
          <cell r="F1529" t="str">
            <v>Ded=750, C%=10/20, OOP Max=3750</v>
          </cell>
          <cell r="G1529">
            <v>0.626</v>
          </cell>
          <cell r="H1529">
            <v>0.64100000000000001</v>
          </cell>
          <cell r="I1529">
            <v>0.623</v>
          </cell>
          <cell r="J1529">
            <v>0.60599999999999998</v>
          </cell>
          <cell r="K1529">
            <v>0.59199999999999997</v>
          </cell>
          <cell r="L1529">
            <v>0.57899999999999996</v>
          </cell>
        </row>
        <row r="1530">
          <cell r="F1530" t="str">
            <v>Ded=750, C%=10/20, OOP Max=NA</v>
          </cell>
          <cell r="G1530">
            <v>0.61599999999999999</v>
          </cell>
          <cell r="H1530">
            <v>0.63400000000000001</v>
          </cell>
          <cell r="I1530">
            <v>0.61599999999999999</v>
          </cell>
          <cell r="J1530">
            <v>0.59899999999999998</v>
          </cell>
          <cell r="K1530">
            <v>0.58499999999999996</v>
          </cell>
          <cell r="L1530">
            <v>0.57199999999999995</v>
          </cell>
        </row>
        <row r="1531">
          <cell r="F1531" t="str">
            <v>Ded=750, C%=10/30, OOP Max=800</v>
          </cell>
          <cell r="G1531">
            <v>0.66300000000000003</v>
          </cell>
          <cell r="H1531">
            <v>0.67</v>
          </cell>
          <cell r="I1531">
            <v>0.65200000000000002</v>
          </cell>
          <cell r="J1531">
            <v>0.63500000000000001</v>
          </cell>
          <cell r="K1531">
            <v>0.621</v>
          </cell>
          <cell r="L1531">
            <v>0.60799999999999998</v>
          </cell>
        </row>
        <row r="1532">
          <cell r="F1532" t="str">
            <v>Ded=750, C%=10/30, OOP Max=850</v>
          </cell>
          <cell r="G1532">
            <v>0.65800000000000003</v>
          </cell>
          <cell r="H1532">
            <v>0.66600000000000004</v>
          </cell>
          <cell r="I1532">
            <v>0.64800000000000002</v>
          </cell>
          <cell r="J1532">
            <v>0.63100000000000001</v>
          </cell>
          <cell r="K1532">
            <v>0.61599999999999999</v>
          </cell>
          <cell r="L1532">
            <v>0.60399999999999998</v>
          </cell>
        </row>
        <row r="1533">
          <cell r="F1533" t="str">
            <v>Ded=750, C%=10/30, OOP Max=900</v>
          </cell>
          <cell r="G1533">
            <v>0.65400000000000003</v>
          </cell>
          <cell r="H1533">
            <v>0.66300000000000003</v>
          </cell>
          <cell r="I1533">
            <v>0.64400000000000002</v>
          </cell>
          <cell r="J1533">
            <v>0.628</v>
          </cell>
          <cell r="K1533">
            <v>0.61299999999999999</v>
          </cell>
          <cell r="L1533">
            <v>0.6</v>
          </cell>
        </row>
        <row r="1534">
          <cell r="F1534" t="str">
            <v>Ded=750, C%=10/30, OOP Max=950</v>
          </cell>
          <cell r="G1534">
            <v>0.65100000000000002</v>
          </cell>
          <cell r="H1534">
            <v>0.66</v>
          </cell>
          <cell r="I1534">
            <v>0.64200000000000002</v>
          </cell>
          <cell r="J1534">
            <v>0.625</v>
          </cell>
          <cell r="K1534">
            <v>0.61</v>
          </cell>
          <cell r="L1534">
            <v>0.59799999999999998</v>
          </cell>
        </row>
        <row r="1535">
          <cell r="F1535" t="str">
            <v>Ded=750, C%=10/30, OOP Max=1050</v>
          </cell>
          <cell r="G1535">
            <v>0.64600000000000002</v>
          </cell>
          <cell r="H1535">
            <v>0.65600000000000003</v>
          </cell>
          <cell r="I1535">
            <v>0.63700000000000001</v>
          </cell>
          <cell r="J1535">
            <v>0.621</v>
          </cell>
          <cell r="K1535">
            <v>0.60599999999999998</v>
          </cell>
          <cell r="L1535">
            <v>0.59399999999999997</v>
          </cell>
        </row>
        <row r="1536">
          <cell r="F1536" t="str">
            <v>Ded=750, C%=10/30, OOP Max=1150</v>
          </cell>
          <cell r="G1536">
            <v>0.64200000000000002</v>
          </cell>
          <cell r="H1536">
            <v>0.65300000000000002</v>
          </cell>
          <cell r="I1536">
            <v>0.63400000000000001</v>
          </cell>
          <cell r="J1536">
            <v>0.61799999999999999</v>
          </cell>
          <cell r="K1536">
            <v>0.60299999999999998</v>
          </cell>
          <cell r="L1536">
            <v>0.59099999999999997</v>
          </cell>
        </row>
        <row r="1537">
          <cell r="F1537" t="str">
            <v>Ded=750, C%=10/30, OOP Max=1250</v>
          </cell>
          <cell r="G1537">
            <v>0.63900000000000001</v>
          </cell>
          <cell r="H1537">
            <v>0.65</v>
          </cell>
          <cell r="I1537">
            <v>0.63200000000000001</v>
          </cell>
          <cell r="J1537">
            <v>0.61499999999999999</v>
          </cell>
          <cell r="K1537">
            <v>0.60099999999999998</v>
          </cell>
          <cell r="L1537">
            <v>0.58799999999999997</v>
          </cell>
        </row>
        <row r="1538">
          <cell r="F1538" t="str">
            <v>Ded=750, C%=10/30, OOP Max=1500</v>
          </cell>
          <cell r="G1538">
            <v>0.63400000000000001</v>
          </cell>
          <cell r="H1538">
            <v>0.64600000000000002</v>
          </cell>
          <cell r="I1538">
            <v>0.628</v>
          </cell>
          <cell r="J1538">
            <v>0.61099999999999999</v>
          </cell>
          <cell r="K1538">
            <v>0.59699999999999998</v>
          </cell>
          <cell r="L1538">
            <v>0.58399999999999996</v>
          </cell>
        </row>
        <row r="1539">
          <cell r="F1539" t="str">
            <v>Ded=750, C%=10/30, OOP Max=1750</v>
          </cell>
          <cell r="G1539">
            <v>0.63100000000000001</v>
          </cell>
          <cell r="H1539">
            <v>0.64400000000000002</v>
          </cell>
          <cell r="I1539">
            <v>0.625</v>
          </cell>
          <cell r="J1539">
            <v>0.60899999999999999</v>
          </cell>
          <cell r="K1539">
            <v>0.59399999999999997</v>
          </cell>
          <cell r="L1539">
            <v>0.58199999999999996</v>
          </cell>
        </row>
        <row r="1540">
          <cell r="F1540" t="str">
            <v>Ded=750, C%=10/30, OOP Max=2250</v>
          </cell>
          <cell r="G1540">
            <v>0.627</v>
          </cell>
          <cell r="H1540">
            <v>0.64</v>
          </cell>
          <cell r="I1540">
            <v>0.622</v>
          </cell>
          <cell r="J1540">
            <v>0.60499999999999998</v>
          </cell>
          <cell r="K1540">
            <v>0.59099999999999997</v>
          </cell>
          <cell r="L1540">
            <v>0.57799999999999996</v>
          </cell>
        </row>
        <row r="1541">
          <cell r="F1541" t="str">
            <v>Ded=750, C%=10/30, OOP Max=2750</v>
          </cell>
          <cell r="G1541">
            <v>0.624</v>
          </cell>
          <cell r="H1541">
            <v>0.63800000000000001</v>
          </cell>
          <cell r="I1541">
            <v>0.62</v>
          </cell>
          <cell r="J1541">
            <v>0.60299999999999998</v>
          </cell>
          <cell r="K1541">
            <v>0.58899999999999997</v>
          </cell>
          <cell r="L1541">
            <v>0.57599999999999996</v>
          </cell>
        </row>
        <row r="1542">
          <cell r="F1542" t="str">
            <v>Ded=750, C%=10/30, OOP Max=3250</v>
          </cell>
          <cell r="G1542">
            <v>0.622</v>
          </cell>
          <cell r="H1542">
            <v>0.63700000000000001</v>
          </cell>
          <cell r="I1542">
            <v>0.61799999999999999</v>
          </cell>
          <cell r="J1542">
            <v>0.60199999999999998</v>
          </cell>
          <cell r="K1542">
            <v>0.58699999999999997</v>
          </cell>
          <cell r="L1542">
            <v>0.57499999999999996</v>
          </cell>
        </row>
        <row r="1543">
          <cell r="F1543" t="str">
            <v>Ded=750, C%=10/30, OOP Max=3750</v>
          </cell>
          <cell r="G1543">
            <v>0.62</v>
          </cell>
          <cell r="H1543">
            <v>0.63500000000000001</v>
          </cell>
          <cell r="I1543">
            <v>0.61699999999999999</v>
          </cell>
          <cell r="J1543">
            <v>0.60099999999999998</v>
          </cell>
          <cell r="K1543">
            <v>0.58599999999999997</v>
          </cell>
          <cell r="L1543">
            <v>0.57399999999999995</v>
          </cell>
        </row>
        <row r="1544">
          <cell r="F1544" t="str">
            <v>Ded=750, C%=10/30, OOP Max=NA</v>
          </cell>
          <cell r="G1544">
            <v>0.61</v>
          </cell>
          <cell r="H1544">
            <v>0.628</v>
          </cell>
          <cell r="I1544">
            <v>0.61</v>
          </cell>
          <cell r="J1544">
            <v>0.59299999999999997</v>
          </cell>
          <cell r="K1544">
            <v>0.57899999999999996</v>
          </cell>
          <cell r="L1544">
            <v>0.56599999999999995</v>
          </cell>
        </row>
        <row r="1545">
          <cell r="F1545" t="str">
            <v>Ded=750, C%=10/40, OOP Max=800</v>
          </cell>
          <cell r="G1545">
            <v>0.65700000000000003</v>
          </cell>
          <cell r="H1545">
            <v>0.66500000000000004</v>
          </cell>
          <cell r="I1545">
            <v>0.64600000000000002</v>
          </cell>
          <cell r="J1545">
            <v>0.63</v>
          </cell>
          <cell r="K1545">
            <v>0.61499999999999999</v>
          </cell>
          <cell r="L1545">
            <v>0.60299999999999998</v>
          </cell>
        </row>
        <row r="1546">
          <cell r="F1546" t="str">
            <v>Ded=750, C%=10/40, OOP Max=850</v>
          </cell>
          <cell r="G1546">
            <v>0.65200000000000002</v>
          </cell>
          <cell r="H1546">
            <v>0.66</v>
          </cell>
          <cell r="I1546">
            <v>0.64200000000000002</v>
          </cell>
          <cell r="J1546">
            <v>0.625</v>
          </cell>
          <cell r="K1546">
            <v>0.61099999999999999</v>
          </cell>
          <cell r="L1546">
            <v>0.59799999999999998</v>
          </cell>
        </row>
        <row r="1547">
          <cell r="F1547" t="str">
            <v>Ded=750, C%=10/40, OOP Max=900</v>
          </cell>
          <cell r="G1547">
            <v>0.64900000000000002</v>
          </cell>
          <cell r="H1547">
            <v>0.65700000000000003</v>
          </cell>
          <cell r="I1547">
            <v>0.63900000000000001</v>
          </cell>
          <cell r="J1547">
            <v>0.622</v>
          </cell>
          <cell r="K1547">
            <v>0.60799999999999998</v>
          </cell>
          <cell r="L1547">
            <v>0.59499999999999997</v>
          </cell>
        </row>
        <row r="1548">
          <cell r="F1548" t="str">
            <v>Ded=750, C%=10/40, OOP Max=950</v>
          </cell>
          <cell r="G1548">
            <v>0.64500000000000002</v>
          </cell>
          <cell r="H1548">
            <v>0.65500000000000003</v>
          </cell>
          <cell r="I1548">
            <v>0.63600000000000001</v>
          </cell>
          <cell r="J1548">
            <v>0.61899999999999999</v>
          </cell>
          <cell r="K1548">
            <v>0.60499999999999998</v>
          </cell>
          <cell r="L1548">
            <v>0.59199999999999997</v>
          </cell>
        </row>
        <row r="1549">
          <cell r="F1549" t="str">
            <v>Ded=750, C%=10/40, OOP Max=1050</v>
          </cell>
          <cell r="G1549">
            <v>0.64100000000000001</v>
          </cell>
          <cell r="H1549">
            <v>0.65</v>
          </cell>
          <cell r="I1549">
            <v>0.63200000000000001</v>
          </cell>
          <cell r="J1549">
            <v>0.61499999999999999</v>
          </cell>
          <cell r="K1549">
            <v>0.60099999999999998</v>
          </cell>
          <cell r="L1549">
            <v>0.58799999999999997</v>
          </cell>
        </row>
        <row r="1550">
          <cell r="F1550" t="str">
            <v>Ded=750, C%=10/40, OOP Max=1150</v>
          </cell>
          <cell r="G1550">
            <v>0.63700000000000001</v>
          </cell>
          <cell r="H1550">
            <v>0.64700000000000002</v>
          </cell>
          <cell r="I1550">
            <v>0.629</v>
          </cell>
          <cell r="J1550">
            <v>0.61199999999999999</v>
          </cell>
          <cell r="K1550">
            <v>0.59799999999999998</v>
          </cell>
          <cell r="L1550">
            <v>0.58499999999999996</v>
          </cell>
        </row>
        <row r="1551">
          <cell r="F1551" t="str">
            <v>Ded=750, C%=10/40, OOP Max=1250</v>
          </cell>
          <cell r="G1551">
            <v>0.63400000000000001</v>
          </cell>
          <cell r="H1551">
            <v>0.64500000000000002</v>
          </cell>
          <cell r="I1551">
            <v>0.626</v>
          </cell>
          <cell r="J1551">
            <v>0.61</v>
          </cell>
          <cell r="K1551">
            <v>0.59499999999999997</v>
          </cell>
          <cell r="L1551">
            <v>0.58299999999999996</v>
          </cell>
        </row>
        <row r="1552">
          <cell r="F1552" t="str">
            <v>Ded=750, C%=10/40, OOP Max=1500</v>
          </cell>
          <cell r="G1552">
            <v>0.629</v>
          </cell>
          <cell r="H1552">
            <v>0.64100000000000001</v>
          </cell>
          <cell r="I1552">
            <v>0.622</v>
          </cell>
          <cell r="J1552">
            <v>0.60599999999999998</v>
          </cell>
          <cell r="K1552">
            <v>0.59099999999999997</v>
          </cell>
          <cell r="L1552">
            <v>0.57899999999999996</v>
          </cell>
        </row>
        <row r="1553">
          <cell r="F1553" t="str">
            <v>Ded=750, C%=10/40, OOP Max=1750</v>
          </cell>
          <cell r="G1553">
            <v>0.625</v>
          </cell>
          <cell r="H1553">
            <v>0.63800000000000001</v>
          </cell>
          <cell r="I1553">
            <v>0.62</v>
          </cell>
          <cell r="J1553">
            <v>0.60299999999999998</v>
          </cell>
          <cell r="K1553">
            <v>0.58899999999999997</v>
          </cell>
          <cell r="L1553">
            <v>0.57599999999999996</v>
          </cell>
        </row>
        <row r="1554">
          <cell r="F1554" t="str">
            <v>Ded=750, C%=10/40, OOP Max=2250</v>
          </cell>
          <cell r="G1554">
            <v>0.621</v>
          </cell>
          <cell r="H1554">
            <v>0.63500000000000001</v>
          </cell>
          <cell r="I1554">
            <v>0.61699999999999999</v>
          </cell>
          <cell r="J1554">
            <v>0.6</v>
          </cell>
          <cell r="K1554">
            <v>0.58599999999999997</v>
          </cell>
          <cell r="L1554">
            <v>0.57299999999999995</v>
          </cell>
        </row>
        <row r="1555">
          <cell r="F1555" t="str">
            <v>Ded=750, C%=10/40, OOP Max=2750</v>
          </cell>
          <cell r="G1555">
            <v>0.61799999999999999</v>
          </cell>
          <cell r="H1555">
            <v>0.63300000000000001</v>
          </cell>
          <cell r="I1555">
            <v>0.61399999999999999</v>
          </cell>
          <cell r="J1555">
            <v>0.59799999999999998</v>
          </cell>
          <cell r="K1555">
            <v>0.58299999999999996</v>
          </cell>
          <cell r="L1555">
            <v>0.57099999999999995</v>
          </cell>
        </row>
        <row r="1556">
          <cell r="F1556" t="str">
            <v>Ded=750, C%=10/40, OOP Max=3250</v>
          </cell>
          <cell r="G1556">
            <v>0.61599999999999999</v>
          </cell>
          <cell r="H1556">
            <v>0.63100000000000001</v>
          </cell>
          <cell r="I1556">
            <v>0.61299999999999999</v>
          </cell>
          <cell r="J1556">
            <v>0.59599999999999997</v>
          </cell>
          <cell r="K1556">
            <v>0.58199999999999996</v>
          </cell>
          <cell r="L1556">
            <v>0.56899999999999995</v>
          </cell>
        </row>
        <row r="1557">
          <cell r="F1557" t="str">
            <v>Ded=750, C%=10/40, OOP Max=3750</v>
          </cell>
          <cell r="G1557">
            <v>0.61499999999999999</v>
          </cell>
          <cell r="H1557">
            <v>0.63</v>
          </cell>
          <cell r="I1557">
            <v>0.61199999999999999</v>
          </cell>
          <cell r="J1557">
            <v>0.59499999999999997</v>
          </cell>
          <cell r="K1557">
            <v>0.58099999999999996</v>
          </cell>
          <cell r="L1557">
            <v>0.56799999999999995</v>
          </cell>
        </row>
        <row r="1558">
          <cell r="F1558" t="str">
            <v>Ded=750, C%=10/40, OOP Max=NA</v>
          </cell>
          <cell r="G1558">
            <v>0.60499999999999998</v>
          </cell>
          <cell r="H1558">
            <v>0.623</v>
          </cell>
          <cell r="I1558">
            <v>0.60399999999999998</v>
          </cell>
          <cell r="J1558">
            <v>0.58799999999999997</v>
          </cell>
          <cell r="K1558">
            <v>0.57399999999999995</v>
          </cell>
          <cell r="L1558">
            <v>0.56100000000000005</v>
          </cell>
        </row>
        <row r="1559">
          <cell r="F1559" t="str">
            <v>Ded=750, C%=10/50, OOP Max=800</v>
          </cell>
          <cell r="G1559">
            <v>0.65200000000000002</v>
          </cell>
          <cell r="H1559">
            <v>0.65900000000000003</v>
          </cell>
          <cell r="I1559">
            <v>0.64100000000000001</v>
          </cell>
          <cell r="J1559">
            <v>0.624</v>
          </cell>
          <cell r="K1559">
            <v>0.61</v>
          </cell>
          <cell r="L1559">
            <v>0.59699999999999998</v>
          </cell>
        </row>
        <row r="1560">
          <cell r="F1560" t="str">
            <v>Ded=750, C%=10/50, OOP Max=850</v>
          </cell>
          <cell r="G1560">
            <v>0.64700000000000002</v>
          </cell>
          <cell r="H1560">
            <v>0.65500000000000003</v>
          </cell>
          <cell r="I1560">
            <v>0.63700000000000001</v>
          </cell>
          <cell r="J1560">
            <v>0.62</v>
          </cell>
          <cell r="K1560">
            <v>0.60599999999999998</v>
          </cell>
          <cell r="L1560">
            <v>0.59299999999999997</v>
          </cell>
        </row>
        <row r="1561">
          <cell r="F1561" t="str">
            <v>Ded=750, C%=10/50, OOP Max=900</v>
          </cell>
          <cell r="G1561">
            <v>0.64300000000000002</v>
          </cell>
          <cell r="H1561">
            <v>0.65200000000000002</v>
          </cell>
          <cell r="I1561">
            <v>0.63300000000000001</v>
          </cell>
          <cell r="J1561">
            <v>0.61699999999999999</v>
          </cell>
          <cell r="K1561">
            <v>0.60199999999999998</v>
          </cell>
          <cell r="L1561">
            <v>0.59</v>
          </cell>
        </row>
        <row r="1562">
          <cell r="F1562" t="str">
            <v>Ded=750, C%=10/50, OOP Max=950</v>
          </cell>
          <cell r="G1562">
            <v>0.64</v>
          </cell>
          <cell r="H1562">
            <v>0.64900000000000002</v>
          </cell>
          <cell r="I1562">
            <v>0.63100000000000001</v>
          </cell>
          <cell r="J1562">
            <v>0.61399999999999999</v>
          </cell>
          <cell r="K1562">
            <v>0.6</v>
          </cell>
          <cell r="L1562">
            <v>0.58699999999999997</v>
          </cell>
        </row>
        <row r="1563">
          <cell r="F1563" t="str">
            <v>Ded=750, C%=10/50, OOP Max=1050</v>
          </cell>
          <cell r="G1563">
            <v>0.63500000000000001</v>
          </cell>
          <cell r="H1563">
            <v>0.64500000000000002</v>
          </cell>
          <cell r="I1563">
            <v>0.627</v>
          </cell>
          <cell r="J1563">
            <v>0.61</v>
          </cell>
          <cell r="K1563">
            <v>0.59599999999999997</v>
          </cell>
          <cell r="L1563">
            <v>0.58299999999999996</v>
          </cell>
        </row>
        <row r="1564">
          <cell r="F1564" t="str">
            <v>Ded=750, C%=10/50, OOP Max=1150</v>
          </cell>
          <cell r="G1564">
            <v>0.63100000000000001</v>
          </cell>
          <cell r="H1564">
            <v>0.64200000000000002</v>
          </cell>
          <cell r="I1564">
            <v>0.623</v>
          </cell>
          <cell r="J1564">
            <v>0.60699999999999998</v>
          </cell>
          <cell r="K1564">
            <v>0.59199999999999997</v>
          </cell>
          <cell r="L1564">
            <v>0.57999999999999996</v>
          </cell>
        </row>
        <row r="1565">
          <cell r="F1565" t="str">
            <v>Ded=750, C%=10/50, OOP Max=1250</v>
          </cell>
          <cell r="G1565">
            <v>0.628</v>
          </cell>
          <cell r="H1565">
            <v>0.63900000000000001</v>
          </cell>
          <cell r="I1565">
            <v>0.621</v>
          </cell>
          <cell r="J1565">
            <v>0.60399999999999998</v>
          </cell>
          <cell r="K1565">
            <v>0.59</v>
          </cell>
          <cell r="L1565">
            <v>0.57699999999999996</v>
          </cell>
        </row>
        <row r="1566">
          <cell r="F1566" t="str">
            <v>Ded=750, C%=10/50, OOP Max=1500</v>
          </cell>
          <cell r="G1566">
            <v>0.623</v>
          </cell>
          <cell r="H1566">
            <v>0.63500000000000001</v>
          </cell>
          <cell r="I1566">
            <v>0.61699999999999999</v>
          </cell>
          <cell r="J1566">
            <v>0.6</v>
          </cell>
          <cell r="K1566">
            <v>0.58599999999999997</v>
          </cell>
          <cell r="L1566">
            <v>0.57299999999999995</v>
          </cell>
        </row>
        <row r="1567">
          <cell r="F1567" t="str">
            <v>Ded=750, C%=10/50, OOP Max=1750</v>
          </cell>
          <cell r="G1567">
            <v>0.62</v>
          </cell>
          <cell r="H1567">
            <v>0.63300000000000001</v>
          </cell>
          <cell r="I1567">
            <v>0.61399999999999999</v>
          </cell>
          <cell r="J1567">
            <v>0.59799999999999998</v>
          </cell>
          <cell r="K1567">
            <v>0.58299999999999996</v>
          </cell>
          <cell r="L1567">
            <v>0.57099999999999995</v>
          </cell>
        </row>
        <row r="1568">
          <cell r="F1568" t="str">
            <v>Ded=750, C%=10/50, OOP Max=2250</v>
          </cell>
          <cell r="G1568">
            <v>0.61499999999999999</v>
          </cell>
          <cell r="H1568">
            <v>0.629</v>
          </cell>
          <cell r="I1568">
            <v>0.61099999999999999</v>
          </cell>
          <cell r="J1568">
            <v>0.59499999999999997</v>
          </cell>
          <cell r="K1568">
            <v>0.57999999999999996</v>
          </cell>
          <cell r="L1568">
            <v>0.56799999999999995</v>
          </cell>
        </row>
        <row r="1569">
          <cell r="F1569" t="str">
            <v>Ded=750, C%=10/50, OOP Max=2750</v>
          </cell>
          <cell r="G1569">
            <v>0.61299999999999999</v>
          </cell>
          <cell r="H1569">
            <v>0.627</v>
          </cell>
          <cell r="I1569">
            <v>0.60899999999999999</v>
          </cell>
          <cell r="J1569">
            <v>0.59199999999999997</v>
          </cell>
          <cell r="K1569">
            <v>0.57799999999999996</v>
          </cell>
          <cell r="L1569">
            <v>0.56499999999999995</v>
          </cell>
        </row>
        <row r="1570">
          <cell r="F1570" t="str">
            <v>Ded=750, C%=10/50, OOP Max=3250</v>
          </cell>
          <cell r="G1570">
            <v>0.61099999999999999</v>
          </cell>
          <cell r="H1570">
            <v>0.626</v>
          </cell>
          <cell r="I1570">
            <v>0.60699999999999998</v>
          </cell>
          <cell r="J1570">
            <v>0.59099999999999997</v>
          </cell>
          <cell r="K1570">
            <v>0.57699999999999996</v>
          </cell>
          <cell r="L1570">
            <v>0.56399999999999995</v>
          </cell>
        </row>
        <row r="1571">
          <cell r="F1571" t="str">
            <v>Ded=750, C%=10/50, OOP Max=3750</v>
          </cell>
          <cell r="G1571">
            <v>0.60899999999999999</v>
          </cell>
          <cell r="H1571">
            <v>0.625</v>
          </cell>
          <cell r="I1571">
            <v>0.60599999999999998</v>
          </cell>
          <cell r="J1571">
            <v>0.59</v>
          </cell>
          <cell r="K1571">
            <v>0.57499999999999996</v>
          </cell>
          <cell r="L1571">
            <v>0.56299999999999994</v>
          </cell>
        </row>
        <row r="1572">
          <cell r="F1572" t="str">
            <v>Ded=750, C%=10/50, OOP Max=NA</v>
          </cell>
          <cell r="G1572">
            <v>0.59899999999999998</v>
          </cell>
          <cell r="H1572">
            <v>0.61699999999999999</v>
          </cell>
          <cell r="I1572">
            <v>0.59899999999999998</v>
          </cell>
          <cell r="J1572">
            <v>0.58299999999999996</v>
          </cell>
          <cell r="K1572">
            <v>0.56799999999999995</v>
          </cell>
          <cell r="L1572">
            <v>0.55600000000000005</v>
          </cell>
        </row>
        <row r="1573">
          <cell r="F1573" t="str">
            <v>Ded=750, C%=20/30, OOP Max=850</v>
          </cell>
          <cell r="G1573">
            <v>0.63800000000000001</v>
          </cell>
          <cell r="H1573">
            <v>0.65700000000000003</v>
          </cell>
          <cell r="I1573">
            <v>0.63900000000000001</v>
          </cell>
          <cell r="J1573">
            <v>0.622</v>
          </cell>
          <cell r="K1573">
            <v>0.60799999999999998</v>
          </cell>
          <cell r="L1573">
            <v>0.59499999999999997</v>
          </cell>
        </row>
        <row r="1574">
          <cell r="F1574" t="str">
            <v>Ded=750, C%=20/30, OOP Max=950</v>
          </cell>
          <cell r="G1574">
            <v>0.628</v>
          </cell>
          <cell r="H1574">
            <v>0.64800000000000002</v>
          </cell>
          <cell r="I1574">
            <v>0.63</v>
          </cell>
          <cell r="J1574">
            <v>0.61399999999999999</v>
          </cell>
          <cell r="K1574">
            <v>0.59899999999999998</v>
          </cell>
          <cell r="L1574">
            <v>0.58699999999999997</v>
          </cell>
        </row>
        <row r="1575">
          <cell r="F1575" t="str">
            <v>Ded=750, C%=20/30, OOP Max=1050</v>
          </cell>
          <cell r="G1575">
            <v>0.62</v>
          </cell>
          <cell r="H1575">
            <v>0.64200000000000002</v>
          </cell>
          <cell r="I1575">
            <v>0.624</v>
          </cell>
          <cell r="J1575">
            <v>0.60699999999999998</v>
          </cell>
          <cell r="K1575">
            <v>0.59299999999999997</v>
          </cell>
          <cell r="L1575">
            <v>0.57999999999999996</v>
          </cell>
        </row>
        <row r="1576">
          <cell r="F1576" t="str">
            <v>Ded=750, C%=20/30, OOP Max=1150</v>
          </cell>
          <cell r="G1576">
            <v>0.61399999999999999</v>
          </cell>
          <cell r="H1576">
            <v>0.63700000000000001</v>
          </cell>
          <cell r="I1576">
            <v>0.61799999999999999</v>
          </cell>
          <cell r="J1576">
            <v>0.60199999999999998</v>
          </cell>
          <cell r="K1576">
            <v>0.58699999999999997</v>
          </cell>
          <cell r="L1576">
            <v>0.57499999999999996</v>
          </cell>
        </row>
        <row r="1577">
          <cell r="F1577" t="str">
            <v>Ded=750, C%=20/30, OOP Max=1350</v>
          </cell>
          <cell r="G1577">
            <v>0.60499999999999998</v>
          </cell>
          <cell r="H1577">
            <v>0.628</v>
          </cell>
          <cell r="I1577">
            <v>0.61</v>
          </cell>
          <cell r="J1577">
            <v>0.59399999999999997</v>
          </cell>
          <cell r="K1577">
            <v>0.57899999999999996</v>
          </cell>
          <cell r="L1577">
            <v>0.56699999999999995</v>
          </cell>
        </row>
        <row r="1578">
          <cell r="F1578" t="str">
            <v>Ded=750, C%=20/30, OOP Max=1550</v>
          </cell>
          <cell r="G1578">
            <v>0.59699999999999998</v>
          </cell>
          <cell r="H1578">
            <v>0.622</v>
          </cell>
          <cell r="I1578">
            <v>0.60399999999999998</v>
          </cell>
          <cell r="J1578">
            <v>0.58799999999999997</v>
          </cell>
          <cell r="K1578">
            <v>0.57299999999999995</v>
          </cell>
          <cell r="L1578">
            <v>0.56100000000000005</v>
          </cell>
        </row>
        <row r="1579">
          <cell r="F1579" t="str">
            <v>Ded=750, C%=20/30, OOP Max=1750</v>
          </cell>
          <cell r="G1579">
            <v>0.59099999999999997</v>
          </cell>
          <cell r="H1579">
            <v>0.61799999999999999</v>
          </cell>
          <cell r="I1579">
            <v>0.59899999999999998</v>
          </cell>
          <cell r="J1579">
            <v>0.58299999999999996</v>
          </cell>
          <cell r="K1579">
            <v>0.56799999999999995</v>
          </cell>
          <cell r="L1579">
            <v>0.55600000000000005</v>
          </cell>
        </row>
        <row r="1580">
          <cell r="F1580" t="str">
            <v>Ded=750, C%=20/30, OOP Max=2250</v>
          </cell>
          <cell r="G1580">
            <v>0.58099999999999996</v>
          </cell>
          <cell r="H1580">
            <v>0.60899999999999999</v>
          </cell>
          <cell r="I1580">
            <v>0.59099999999999997</v>
          </cell>
          <cell r="J1580">
            <v>0.57499999999999996</v>
          </cell>
          <cell r="K1580">
            <v>0.56000000000000005</v>
          </cell>
          <cell r="L1580">
            <v>0.54800000000000004</v>
          </cell>
        </row>
        <row r="1581">
          <cell r="F1581" t="str">
            <v>Ded=750, C%=20/30, OOP Max=2750</v>
          </cell>
          <cell r="G1581">
            <v>0.57499999999999996</v>
          </cell>
          <cell r="H1581">
            <v>0.60399999999999998</v>
          </cell>
          <cell r="I1581">
            <v>0.58599999999999997</v>
          </cell>
          <cell r="J1581">
            <v>0.56999999999999995</v>
          </cell>
          <cell r="K1581">
            <v>0.55500000000000005</v>
          </cell>
          <cell r="L1581">
            <v>0.54300000000000004</v>
          </cell>
        </row>
        <row r="1582">
          <cell r="F1582" t="str">
            <v>Ded=750, C%=20/30, OOP Max=3750</v>
          </cell>
          <cell r="G1582">
            <v>0.56699999999999995</v>
          </cell>
          <cell r="H1582">
            <v>0.59799999999999998</v>
          </cell>
          <cell r="I1582">
            <v>0.57999999999999996</v>
          </cell>
          <cell r="J1582">
            <v>0.56299999999999994</v>
          </cell>
          <cell r="K1582">
            <v>0.54900000000000004</v>
          </cell>
          <cell r="L1582">
            <v>0.53600000000000003</v>
          </cell>
        </row>
        <row r="1583">
          <cell r="F1583" t="str">
            <v>Ded=750, C%=20/30, OOP Max=4750</v>
          </cell>
          <cell r="G1583">
            <v>0.56100000000000005</v>
          </cell>
          <cell r="H1583">
            <v>0.59399999999999997</v>
          </cell>
          <cell r="I1583">
            <v>0.57499999999999996</v>
          </cell>
          <cell r="J1583">
            <v>0.55900000000000005</v>
          </cell>
          <cell r="K1583">
            <v>0.54500000000000004</v>
          </cell>
          <cell r="L1583">
            <v>0.53200000000000003</v>
          </cell>
        </row>
        <row r="1584">
          <cell r="F1584" t="str">
            <v>Ded=750, C%=20/30, OOP Max=5750</v>
          </cell>
          <cell r="G1584">
            <v>0.55800000000000005</v>
          </cell>
          <cell r="H1584">
            <v>0.59099999999999997</v>
          </cell>
          <cell r="I1584">
            <v>0.57199999999999995</v>
          </cell>
          <cell r="J1584">
            <v>0.55600000000000005</v>
          </cell>
          <cell r="K1584">
            <v>0.54200000000000004</v>
          </cell>
          <cell r="L1584">
            <v>0.52900000000000003</v>
          </cell>
        </row>
        <row r="1585">
          <cell r="F1585" t="str">
            <v>Ded=750, C%=20/30, OOP Max=6750</v>
          </cell>
          <cell r="G1585">
            <v>0.55500000000000005</v>
          </cell>
          <cell r="H1585">
            <v>0.58799999999999997</v>
          </cell>
          <cell r="I1585">
            <v>0.56999999999999995</v>
          </cell>
          <cell r="J1585">
            <v>0.55400000000000005</v>
          </cell>
          <cell r="K1585">
            <v>0.53900000000000003</v>
          </cell>
          <cell r="L1585">
            <v>0.52700000000000002</v>
          </cell>
        </row>
        <row r="1586">
          <cell r="F1586" t="str">
            <v>Ded=750, C%=20/30, OOP Max=NA</v>
          </cell>
          <cell r="G1586">
            <v>0.53500000000000003</v>
          </cell>
          <cell r="H1586">
            <v>0.57399999999999995</v>
          </cell>
          <cell r="I1586">
            <v>0.55600000000000005</v>
          </cell>
          <cell r="J1586">
            <v>0.54</v>
          </cell>
          <cell r="K1586">
            <v>0.52500000000000002</v>
          </cell>
          <cell r="L1586">
            <v>0.51300000000000001</v>
          </cell>
        </row>
        <row r="1587">
          <cell r="F1587" t="str">
            <v>Ded=750, C%=20/40, OOP Max=850</v>
          </cell>
          <cell r="G1587">
            <v>0.63200000000000001</v>
          </cell>
          <cell r="H1587">
            <v>0.65200000000000002</v>
          </cell>
          <cell r="I1587">
            <v>0.63300000000000001</v>
          </cell>
          <cell r="J1587">
            <v>0.61699999999999999</v>
          </cell>
          <cell r="K1587">
            <v>0.60199999999999998</v>
          </cell>
          <cell r="L1587">
            <v>0.59</v>
          </cell>
        </row>
        <row r="1588">
          <cell r="F1588" t="str">
            <v>Ded=750, C%=20/40, OOP Max=950</v>
          </cell>
          <cell r="G1588">
            <v>0.622</v>
          </cell>
          <cell r="H1588">
            <v>0.64300000000000002</v>
          </cell>
          <cell r="I1588">
            <v>0.625</v>
          </cell>
          <cell r="J1588">
            <v>0.60799999999999998</v>
          </cell>
          <cell r="K1588">
            <v>0.59399999999999997</v>
          </cell>
          <cell r="L1588">
            <v>0.58099999999999996</v>
          </cell>
        </row>
        <row r="1589">
          <cell r="F1589" t="str">
            <v>Ded=750, C%=20/40, OOP Max=1050</v>
          </cell>
          <cell r="G1589">
            <v>0.61499999999999999</v>
          </cell>
          <cell r="H1589">
            <v>0.63700000000000001</v>
          </cell>
          <cell r="I1589">
            <v>0.61799999999999999</v>
          </cell>
          <cell r="J1589">
            <v>0.60199999999999998</v>
          </cell>
          <cell r="K1589">
            <v>0.58699999999999997</v>
          </cell>
          <cell r="L1589">
            <v>0.57499999999999996</v>
          </cell>
        </row>
        <row r="1590">
          <cell r="F1590" t="str">
            <v>Ded=750, C%=20/40, OOP Max=1150</v>
          </cell>
          <cell r="G1590">
            <v>0.60899999999999999</v>
          </cell>
          <cell r="H1590">
            <v>0.63100000000000001</v>
          </cell>
          <cell r="I1590">
            <v>0.61299999999999999</v>
          </cell>
          <cell r="J1590">
            <v>0.59599999999999997</v>
          </cell>
          <cell r="K1590">
            <v>0.58199999999999996</v>
          </cell>
          <cell r="L1590">
            <v>0.56899999999999995</v>
          </cell>
        </row>
        <row r="1591">
          <cell r="F1591" t="str">
            <v>Ded=750, C%=20/40, OOP Max=1350</v>
          </cell>
          <cell r="G1591">
            <v>0.59899999999999998</v>
          </cell>
          <cell r="H1591">
            <v>0.623</v>
          </cell>
          <cell r="I1591">
            <v>0.60499999999999998</v>
          </cell>
          <cell r="J1591">
            <v>0.58799999999999997</v>
          </cell>
          <cell r="K1591">
            <v>0.57399999999999995</v>
          </cell>
          <cell r="L1591">
            <v>0.56100000000000005</v>
          </cell>
        </row>
        <row r="1592">
          <cell r="F1592" t="str">
            <v>Ded=750, C%=20/40, OOP Max=1550</v>
          </cell>
          <cell r="G1592">
            <v>0.59199999999999997</v>
          </cell>
          <cell r="H1592">
            <v>0.61699999999999999</v>
          </cell>
          <cell r="I1592">
            <v>0.59899999999999998</v>
          </cell>
          <cell r="J1592">
            <v>0.58199999999999996</v>
          </cell>
          <cell r="K1592">
            <v>0.56799999999999995</v>
          </cell>
          <cell r="L1592">
            <v>0.55500000000000005</v>
          </cell>
        </row>
        <row r="1593">
          <cell r="F1593" t="str">
            <v>Ded=750, C%=20/40, OOP Max=1750</v>
          </cell>
          <cell r="G1593">
            <v>0.58599999999999997</v>
          </cell>
          <cell r="H1593">
            <v>0.61199999999999999</v>
          </cell>
          <cell r="I1593">
            <v>0.59399999999999997</v>
          </cell>
          <cell r="J1593">
            <v>0.57699999999999996</v>
          </cell>
          <cell r="K1593">
            <v>0.56299999999999994</v>
          </cell>
          <cell r="L1593">
            <v>0.55000000000000004</v>
          </cell>
        </row>
        <row r="1594">
          <cell r="F1594" t="str">
            <v>Ded=750, C%=20/40, OOP Max=2250</v>
          </cell>
          <cell r="G1594">
            <v>0.57599999999999996</v>
          </cell>
          <cell r="H1594">
            <v>0.60399999999999998</v>
          </cell>
          <cell r="I1594">
            <v>0.58599999999999997</v>
          </cell>
          <cell r="J1594">
            <v>0.56899999999999995</v>
          </cell>
          <cell r="K1594">
            <v>0.55500000000000005</v>
          </cell>
          <cell r="L1594">
            <v>0.54200000000000004</v>
          </cell>
        </row>
        <row r="1595">
          <cell r="F1595" t="str">
            <v>Ded=750, C%=20/40, OOP Max=2750</v>
          </cell>
          <cell r="G1595">
            <v>0.56899999999999995</v>
          </cell>
          <cell r="H1595">
            <v>0.59899999999999998</v>
          </cell>
          <cell r="I1595">
            <v>0.58099999999999996</v>
          </cell>
          <cell r="J1595">
            <v>0.56399999999999995</v>
          </cell>
          <cell r="K1595">
            <v>0.55000000000000004</v>
          </cell>
          <cell r="L1595">
            <v>0.53700000000000003</v>
          </cell>
        </row>
        <row r="1596">
          <cell r="F1596" t="str">
            <v>Ded=750, C%=20/40, OOP Max=3750</v>
          </cell>
          <cell r="G1596">
            <v>0.56100000000000005</v>
          </cell>
          <cell r="H1596">
            <v>0.59199999999999997</v>
          </cell>
          <cell r="I1596">
            <v>0.57399999999999995</v>
          </cell>
          <cell r="J1596">
            <v>0.55800000000000005</v>
          </cell>
          <cell r="K1596">
            <v>0.54400000000000004</v>
          </cell>
          <cell r="L1596">
            <v>0.53100000000000003</v>
          </cell>
        </row>
        <row r="1597">
          <cell r="F1597" t="str">
            <v>Ded=750, C%=20/40, OOP Max=4750</v>
          </cell>
          <cell r="G1597">
            <v>0.55600000000000005</v>
          </cell>
          <cell r="H1597">
            <v>0.58799999999999997</v>
          </cell>
          <cell r="I1597">
            <v>0.56999999999999995</v>
          </cell>
          <cell r="J1597">
            <v>0.55400000000000005</v>
          </cell>
          <cell r="K1597">
            <v>0.53900000000000003</v>
          </cell>
          <cell r="L1597">
            <v>0.52700000000000002</v>
          </cell>
        </row>
        <row r="1598">
          <cell r="F1598" t="str">
            <v>Ded=750, C%=20/40, OOP Max=5750</v>
          </cell>
          <cell r="G1598">
            <v>0.55200000000000005</v>
          </cell>
          <cell r="H1598">
            <v>0.58499999999999996</v>
          </cell>
          <cell r="I1598">
            <v>0.56699999999999995</v>
          </cell>
          <cell r="J1598">
            <v>0.55100000000000005</v>
          </cell>
          <cell r="K1598">
            <v>0.53600000000000003</v>
          </cell>
          <cell r="L1598">
            <v>0.52400000000000002</v>
          </cell>
        </row>
        <row r="1599">
          <cell r="F1599" t="str">
            <v>Ded=750, C%=20/40, OOP Max=6750</v>
          </cell>
          <cell r="G1599">
            <v>0.54900000000000004</v>
          </cell>
          <cell r="H1599">
            <v>0.58299999999999996</v>
          </cell>
          <cell r="I1599">
            <v>0.56499999999999995</v>
          </cell>
          <cell r="J1599">
            <v>0.54800000000000004</v>
          </cell>
          <cell r="K1599">
            <v>0.53400000000000003</v>
          </cell>
          <cell r="L1599">
            <v>0.52200000000000002</v>
          </cell>
        </row>
        <row r="1600">
          <cell r="F1600" t="str">
            <v>Ded=750, C%=20/40, OOP Max=NA</v>
          </cell>
          <cell r="G1600">
            <v>0.53</v>
          </cell>
          <cell r="H1600">
            <v>0.56899999999999995</v>
          </cell>
          <cell r="I1600">
            <v>0.55100000000000005</v>
          </cell>
          <cell r="J1600">
            <v>0.53400000000000003</v>
          </cell>
          <cell r="K1600">
            <v>0.52</v>
          </cell>
          <cell r="L1600">
            <v>0.50800000000000001</v>
          </cell>
        </row>
        <row r="1601">
          <cell r="F1601" t="str">
            <v>Ded=750, C%=20/50, OOP Max=850</v>
          </cell>
          <cell r="G1601">
            <v>0.627</v>
          </cell>
          <cell r="H1601">
            <v>0.64600000000000002</v>
          </cell>
          <cell r="I1601">
            <v>0.628</v>
          </cell>
          <cell r="J1601">
            <v>0.61099999999999999</v>
          </cell>
          <cell r="K1601">
            <v>0.59699999999999998</v>
          </cell>
          <cell r="L1601">
            <v>0.58399999999999996</v>
          </cell>
        </row>
        <row r="1602">
          <cell r="F1602" t="str">
            <v>Ded=750, C%=20/50, OOP Max=950</v>
          </cell>
          <cell r="G1602">
            <v>0.61699999999999999</v>
          </cell>
          <cell r="H1602">
            <v>0.63800000000000001</v>
          </cell>
          <cell r="I1602">
            <v>0.61899999999999999</v>
          </cell>
          <cell r="J1602">
            <v>0.60299999999999998</v>
          </cell>
          <cell r="K1602">
            <v>0.58799999999999997</v>
          </cell>
          <cell r="L1602">
            <v>0.57599999999999996</v>
          </cell>
        </row>
        <row r="1603">
          <cell r="F1603" t="str">
            <v>Ded=750, C%=20/50, OOP Max=1050</v>
          </cell>
          <cell r="G1603">
            <v>0.60899999999999999</v>
          </cell>
          <cell r="H1603">
            <v>0.63100000000000001</v>
          </cell>
          <cell r="I1603">
            <v>0.61299999999999999</v>
          </cell>
          <cell r="J1603">
            <v>0.59599999999999997</v>
          </cell>
          <cell r="K1603">
            <v>0.58199999999999996</v>
          </cell>
          <cell r="L1603">
            <v>0.56899999999999995</v>
          </cell>
        </row>
        <row r="1604">
          <cell r="F1604" t="str">
            <v>Ded=750, C%=20/50, OOP Max=1150</v>
          </cell>
          <cell r="G1604">
            <v>0.60299999999999998</v>
          </cell>
          <cell r="H1604">
            <v>0.626</v>
          </cell>
          <cell r="I1604">
            <v>0.60799999999999998</v>
          </cell>
          <cell r="J1604">
            <v>0.59099999999999997</v>
          </cell>
          <cell r="K1604">
            <v>0.57699999999999996</v>
          </cell>
          <cell r="L1604">
            <v>0.56399999999999995</v>
          </cell>
        </row>
        <row r="1605">
          <cell r="F1605" t="str">
            <v>Ded=750, C%=20/50, OOP Max=1350</v>
          </cell>
          <cell r="G1605">
            <v>0.59399999999999997</v>
          </cell>
          <cell r="H1605">
            <v>0.61799999999999999</v>
          </cell>
          <cell r="I1605">
            <v>0.59899999999999998</v>
          </cell>
          <cell r="J1605">
            <v>0.58299999999999996</v>
          </cell>
          <cell r="K1605">
            <v>0.56899999999999995</v>
          </cell>
          <cell r="L1605">
            <v>0.55600000000000005</v>
          </cell>
        </row>
        <row r="1606">
          <cell r="F1606" t="str">
            <v>Ded=750, C%=20/50, OOP Max=1550</v>
          </cell>
          <cell r="G1606">
            <v>0.58599999999999997</v>
          </cell>
          <cell r="H1606">
            <v>0.61199999999999999</v>
          </cell>
          <cell r="I1606">
            <v>0.59299999999999997</v>
          </cell>
          <cell r="J1606">
            <v>0.57699999999999996</v>
          </cell>
          <cell r="K1606">
            <v>0.56200000000000006</v>
          </cell>
          <cell r="L1606">
            <v>0.55000000000000004</v>
          </cell>
        </row>
        <row r="1607">
          <cell r="F1607" t="str">
            <v>Ded=750, C%=20/50, OOP Max=1750</v>
          </cell>
          <cell r="G1607">
            <v>0.58099999999999996</v>
          </cell>
          <cell r="H1607">
            <v>0.60699999999999998</v>
          </cell>
          <cell r="I1607">
            <v>0.58899999999999997</v>
          </cell>
          <cell r="J1607">
            <v>0.57199999999999995</v>
          </cell>
          <cell r="K1607">
            <v>0.55800000000000005</v>
          </cell>
          <cell r="L1607">
            <v>0.54500000000000004</v>
          </cell>
        </row>
        <row r="1608">
          <cell r="F1608" t="str">
            <v>Ded=750, C%=20/50, OOP Max=2250</v>
          </cell>
          <cell r="G1608">
            <v>0.56999999999999995</v>
          </cell>
          <cell r="H1608">
            <v>0.59899999999999998</v>
          </cell>
          <cell r="I1608">
            <v>0.58099999999999996</v>
          </cell>
          <cell r="J1608">
            <v>0.56399999999999995</v>
          </cell>
          <cell r="K1608">
            <v>0.55000000000000004</v>
          </cell>
          <cell r="L1608">
            <v>0.53700000000000003</v>
          </cell>
        </row>
        <row r="1609">
          <cell r="F1609" t="str">
            <v>Ded=750, C%=20/50, OOP Max=2750</v>
          </cell>
          <cell r="G1609">
            <v>0.56399999999999995</v>
          </cell>
          <cell r="H1609">
            <v>0.59399999999999997</v>
          </cell>
          <cell r="I1609">
            <v>0.57499999999999996</v>
          </cell>
          <cell r="J1609">
            <v>0.55900000000000005</v>
          </cell>
          <cell r="K1609">
            <v>0.54500000000000004</v>
          </cell>
          <cell r="L1609">
            <v>0.53200000000000003</v>
          </cell>
        </row>
        <row r="1610">
          <cell r="F1610" t="str">
            <v>Ded=750, C%=20/50, OOP Max=3750</v>
          </cell>
          <cell r="G1610">
            <v>0.55600000000000005</v>
          </cell>
          <cell r="H1610">
            <v>0.58699999999999997</v>
          </cell>
          <cell r="I1610">
            <v>0.56899999999999995</v>
          </cell>
          <cell r="J1610">
            <v>0.55300000000000005</v>
          </cell>
          <cell r="K1610">
            <v>0.53800000000000003</v>
          </cell>
          <cell r="L1610">
            <v>0.52600000000000002</v>
          </cell>
        </row>
        <row r="1611">
          <cell r="F1611" t="str">
            <v>Ded=750, C%=20/50, OOP Max=4750</v>
          </cell>
          <cell r="G1611">
            <v>0.55000000000000004</v>
          </cell>
          <cell r="H1611">
            <v>0.58299999999999996</v>
          </cell>
          <cell r="I1611">
            <v>0.56499999999999995</v>
          </cell>
          <cell r="J1611">
            <v>0.54800000000000004</v>
          </cell>
          <cell r="K1611">
            <v>0.53400000000000003</v>
          </cell>
          <cell r="L1611">
            <v>0.52100000000000002</v>
          </cell>
        </row>
        <row r="1612">
          <cell r="F1612" t="str">
            <v>Ded=750, C%=20/50, OOP Max=5750</v>
          </cell>
          <cell r="G1612">
            <v>0.54700000000000004</v>
          </cell>
          <cell r="H1612">
            <v>0.57999999999999996</v>
          </cell>
          <cell r="I1612">
            <v>0.56200000000000006</v>
          </cell>
          <cell r="J1612">
            <v>0.54500000000000004</v>
          </cell>
          <cell r="K1612">
            <v>0.53100000000000003</v>
          </cell>
          <cell r="L1612">
            <v>0.51800000000000002</v>
          </cell>
        </row>
        <row r="1613">
          <cell r="F1613" t="str">
            <v>Ded=750, C%=20/50, OOP Max=6750</v>
          </cell>
          <cell r="G1613">
            <v>0.54400000000000004</v>
          </cell>
          <cell r="H1613">
            <v>0.57699999999999996</v>
          </cell>
          <cell r="I1613">
            <v>0.55900000000000005</v>
          </cell>
          <cell r="J1613">
            <v>0.54300000000000004</v>
          </cell>
          <cell r="K1613">
            <v>0.52900000000000003</v>
          </cell>
          <cell r="L1613">
            <v>0.51600000000000001</v>
          </cell>
        </row>
        <row r="1614">
          <cell r="F1614" t="str">
            <v>Ded=750, C%=20/50, OOP Max=NA</v>
          </cell>
          <cell r="G1614">
            <v>0.52400000000000002</v>
          </cell>
          <cell r="H1614">
            <v>0.56299999999999994</v>
          </cell>
          <cell r="I1614">
            <v>0.54500000000000004</v>
          </cell>
          <cell r="J1614">
            <v>0.52900000000000003</v>
          </cell>
          <cell r="K1614">
            <v>0.51500000000000001</v>
          </cell>
          <cell r="L1614">
            <v>0.502</v>
          </cell>
        </row>
        <row r="1615">
          <cell r="F1615" t="str">
            <v>Ded=750, C%=30/40, OOP Max=900</v>
          </cell>
          <cell r="G1615">
            <v>0.61199999999999999</v>
          </cell>
          <cell r="H1615">
            <v>0.64100000000000001</v>
          </cell>
          <cell r="I1615">
            <v>0.622</v>
          </cell>
          <cell r="J1615">
            <v>0.60599999999999998</v>
          </cell>
          <cell r="K1615">
            <v>0.59199999999999997</v>
          </cell>
          <cell r="L1615">
            <v>0.57899999999999996</v>
          </cell>
        </row>
        <row r="1616">
          <cell r="F1616" t="str">
            <v>Ded=750, C%=30/40, OOP Max=1050</v>
          </cell>
          <cell r="G1616">
            <v>0.59799999999999998</v>
          </cell>
          <cell r="H1616">
            <v>0.628</v>
          </cell>
          <cell r="I1616">
            <v>0.61</v>
          </cell>
          <cell r="J1616">
            <v>0.59299999999999997</v>
          </cell>
          <cell r="K1616">
            <v>0.57899999999999996</v>
          </cell>
          <cell r="L1616">
            <v>0.56599999999999995</v>
          </cell>
        </row>
        <row r="1617">
          <cell r="F1617" t="str">
            <v>Ded=750, C%=30/40, OOP Max=1200</v>
          </cell>
          <cell r="G1617">
            <v>0.58699999999999997</v>
          </cell>
          <cell r="H1617">
            <v>0.61799999999999999</v>
          </cell>
          <cell r="I1617">
            <v>0.6</v>
          </cell>
          <cell r="J1617">
            <v>0.58399999999999996</v>
          </cell>
          <cell r="K1617">
            <v>0.56899999999999995</v>
          </cell>
          <cell r="L1617">
            <v>0.55700000000000005</v>
          </cell>
        </row>
        <row r="1618">
          <cell r="F1618" t="str">
            <v>Ded=750, C%=30/40, OOP Max=1350</v>
          </cell>
          <cell r="G1618">
            <v>0.57799999999999996</v>
          </cell>
          <cell r="H1618">
            <v>0.61</v>
          </cell>
          <cell r="I1618">
            <v>0.59199999999999997</v>
          </cell>
          <cell r="J1618">
            <v>0.57599999999999996</v>
          </cell>
          <cell r="K1618">
            <v>0.56100000000000005</v>
          </cell>
          <cell r="L1618">
            <v>0.54900000000000004</v>
          </cell>
        </row>
        <row r="1619">
          <cell r="F1619" t="str">
            <v>Ded=750, C%=30/40, OOP Max=1650</v>
          </cell>
          <cell r="G1619">
            <v>0.56299999999999994</v>
          </cell>
          <cell r="H1619">
            <v>0.59799999999999998</v>
          </cell>
          <cell r="I1619">
            <v>0.57999999999999996</v>
          </cell>
          <cell r="J1619">
            <v>0.56399999999999995</v>
          </cell>
          <cell r="K1619">
            <v>0.54900000000000004</v>
          </cell>
          <cell r="L1619">
            <v>0.53700000000000003</v>
          </cell>
        </row>
        <row r="1620">
          <cell r="F1620" t="str">
            <v>Ded=750, C%=30/40, OOP Max=1950</v>
          </cell>
          <cell r="G1620">
            <v>0.55300000000000005</v>
          </cell>
          <cell r="H1620">
            <v>0.58899999999999997</v>
          </cell>
          <cell r="I1620">
            <v>0.57099999999999995</v>
          </cell>
          <cell r="J1620">
            <v>0.55500000000000005</v>
          </cell>
          <cell r="K1620">
            <v>0.54</v>
          </cell>
          <cell r="L1620">
            <v>0.52800000000000002</v>
          </cell>
        </row>
        <row r="1621">
          <cell r="F1621" t="str">
            <v>Ded=750, C%=30/40, OOP Max=2250</v>
          </cell>
          <cell r="G1621">
            <v>0.54400000000000004</v>
          </cell>
          <cell r="H1621">
            <v>0.58199999999999996</v>
          </cell>
          <cell r="I1621">
            <v>0.56399999999999995</v>
          </cell>
          <cell r="J1621">
            <v>0.54800000000000004</v>
          </cell>
          <cell r="K1621">
            <v>0.53300000000000003</v>
          </cell>
          <cell r="L1621">
            <v>0.52100000000000002</v>
          </cell>
        </row>
        <row r="1622">
          <cell r="F1622" t="str">
            <v>Ded=750, C%=30/40, OOP Max=3000</v>
          </cell>
          <cell r="G1622">
            <v>0.52900000000000003</v>
          </cell>
          <cell r="H1622">
            <v>0.56999999999999995</v>
          </cell>
          <cell r="I1622">
            <v>0.55200000000000005</v>
          </cell>
          <cell r="J1622">
            <v>0.53600000000000003</v>
          </cell>
          <cell r="K1622">
            <v>0.52100000000000002</v>
          </cell>
          <cell r="L1622">
            <v>0.50900000000000001</v>
          </cell>
        </row>
        <row r="1623">
          <cell r="F1623" t="str">
            <v>Ded=750, C%=30/40, OOP Max=3750</v>
          </cell>
          <cell r="G1623">
            <v>0.51900000000000002</v>
          </cell>
          <cell r="H1623">
            <v>0.56200000000000006</v>
          </cell>
          <cell r="I1623">
            <v>0.54400000000000004</v>
          </cell>
          <cell r="J1623">
            <v>0.52800000000000002</v>
          </cell>
          <cell r="K1623">
            <v>0.51400000000000001</v>
          </cell>
          <cell r="L1623">
            <v>0.501</v>
          </cell>
        </row>
        <row r="1624">
          <cell r="F1624" t="str">
            <v>Ded=750, C%=30/40, OOP Max=5250</v>
          </cell>
          <cell r="G1624">
            <v>0.50700000000000001</v>
          </cell>
          <cell r="H1624">
            <v>0.55300000000000005</v>
          </cell>
          <cell r="I1624">
            <v>0.53500000000000003</v>
          </cell>
          <cell r="J1624">
            <v>0.51900000000000002</v>
          </cell>
          <cell r="K1624">
            <v>0.504</v>
          </cell>
          <cell r="L1624">
            <v>0.49199999999999999</v>
          </cell>
        </row>
        <row r="1625">
          <cell r="F1625" t="str">
            <v>Ded=750, C%=30/40, OOP Max=6750</v>
          </cell>
          <cell r="G1625">
            <v>0.5</v>
          </cell>
          <cell r="H1625">
            <v>0.54600000000000004</v>
          </cell>
          <cell r="I1625">
            <v>0.52900000000000003</v>
          </cell>
          <cell r="J1625">
            <v>0.51200000000000001</v>
          </cell>
          <cell r="K1625">
            <v>0.498</v>
          </cell>
          <cell r="L1625">
            <v>0.48599999999999999</v>
          </cell>
        </row>
        <row r="1626">
          <cell r="F1626" t="str">
            <v>Ded=750, C%=30/40, OOP Max=8250</v>
          </cell>
          <cell r="G1626">
            <v>0.49399999999999999</v>
          </cell>
          <cell r="H1626">
            <v>0.54200000000000004</v>
          </cell>
          <cell r="I1626">
            <v>0.52400000000000002</v>
          </cell>
          <cell r="J1626">
            <v>0.50800000000000001</v>
          </cell>
          <cell r="K1626">
            <v>0.49399999999999999</v>
          </cell>
          <cell r="L1626">
            <v>0.48099999999999998</v>
          </cell>
        </row>
        <row r="1627">
          <cell r="F1627" t="str">
            <v>Ded=750, C%=30/40, OOP Max=9750</v>
          </cell>
          <cell r="G1627">
            <v>0.49</v>
          </cell>
          <cell r="H1627">
            <v>0.53800000000000003</v>
          </cell>
          <cell r="I1627">
            <v>0.52100000000000002</v>
          </cell>
          <cell r="J1627">
            <v>0.504</v>
          </cell>
          <cell r="K1627">
            <v>0.49</v>
          </cell>
          <cell r="L1627">
            <v>0.47799999999999998</v>
          </cell>
        </row>
        <row r="1628">
          <cell r="F1628" t="str">
            <v>Ded=750, C%=30/40, OOP Max=NA</v>
          </cell>
          <cell r="G1628">
            <v>0.46100000000000002</v>
          </cell>
          <cell r="H1628">
            <v>0.51700000000000002</v>
          </cell>
          <cell r="I1628">
            <v>0.5</v>
          </cell>
          <cell r="J1628">
            <v>0.48299999999999998</v>
          </cell>
          <cell r="K1628">
            <v>0.46899999999999997</v>
          </cell>
          <cell r="L1628">
            <v>0.45700000000000002</v>
          </cell>
        </row>
        <row r="1629">
          <cell r="F1629" t="str">
            <v>Ded=750, C%=30/50, OOP Max=900</v>
          </cell>
          <cell r="G1629">
            <v>0.60699999999999998</v>
          </cell>
          <cell r="H1629">
            <v>0.63500000000000001</v>
          </cell>
          <cell r="I1629">
            <v>0.61699999999999999</v>
          </cell>
          <cell r="J1629">
            <v>0.60099999999999998</v>
          </cell>
          <cell r="K1629">
            <v>0.58599999999999997</v>
          </cell>
          <cell r="L1629">
            <v>0.57399999999999995</v>
          </cell>
        </row>
        <row r="1630">
          <cell r="F1630" t="str">
            <v>Ded=750, C%=30/50, OOP Max=1050</v>
          </cell>
          <cell r="G1630">
            <v>0.59199999999999997</v>
          </cell>
          <cell r="H1630">
            <v>0.623</v>
          </cell>
          <cell r="I1630">
            <v>0.60499999999999998</v>
          </cell>
          <cell r="J1630">
            <v>0.58799999999999997</v>
          </cell>
          <cell r="K1630">
            <v>0.57399999999999995</v>
          </cell>
          <cell r="L1630">
            <v>0.56100000000000005</v>
          </cell>
        </row>
        <row r="1631">
          <cell r="F1631" t="str">
            <v>Ded=750, C%=30/50, OOP Max=1200</v>
          </cell>
          <cell r="G1631">
            <v>0.58099999999999996</v>
          </cell>
          <cell r="H1631">
            <v>0.61299999999999999</v>
          </cell>
          <cell r="I1631">
            <v>0.59499999999999997</v>
          </cell>
          <cell r="J1631">
            <v>0.57799999999999996</v>
          </cell>
          <cell r="K1631">
            <v>0.56399999999999995</v>
          </cell>
          <cell r="L1631">
            <v>0.55100000000000005</v>
          </cell>
        </row>
        <row r="1632">
          <cell r="F1632" t="str">
            <v>Ded=750, C%=30/50, OOP Max=1350</v>
          </cell>
          <cell r="G1632">
            <v>0.57199999999999995</v>
          </cell>
          <cell r="H1632">
            <v>0.60499999999999998</v>
          </cell>
          <cell r="I1632">
            <v>0.58699999999999997</v>
          </cell>
          <cell r="J1632">
            <v>0.56999999999999995</v>
          </cell>
          <cell r="K1632">
            <v>0.55600000000000005</v>
          </cell>
          <cell r="L1632">
            <v>0.54400000000000004</v>
          </cell>
        </row>
        <row r="1633">
          <cell r="F1633" t="str">
            <v>Ded=750, C%=30/50, OOP Max=1650</v>
          </cell>
          <cell r="G1633">
            <v>0.55800000000000005</v>
          </cell>
          <cell r="H1633">
            <v>0.59299999999999997</v>
          </cell>
          <cell r="I1633">
            <v>0.57499999999999996</v>
          </cell>
          <cell r="J1633">
            <v>0.55800000000000005</v>
          </cell>
          <cell r="K1633">
            <v>0.54400000000000004</v>
          </cell>
          <cell r="L1633">
            <v>0.53100000000000003</v>
          </cell>
        </row>
        <row r="1634">
          <cell r="F1634" t="str">
            <v>Ded=750, C%=30/50, OOP Max=1950</v>
          </cell>
          <cell r="G1634">
            <v>0.54700000000000004</v>
          </cell>
          <cell r="H1634">
            <v>0.58399999999999996</v>
          </cell>
          <cell r="I1634">
            <v>0.56599999999999995</v>
          </cell>
          <cell r="J1634">
            <v>0.54900000000000004</v>
          </cell>
          <cell r="K1634">
            <v>0.53500000000000003</v>
          </cell>
          <cell r="L1634">
            <v>0.52200000000000002</v>
          </cell>
        </row>
        <row r="1635">
          <cell r="F1635" t="str">
            <v>Ded=750, C%=30/50, OOP Max=2250</v>
          </cell>
          <cell r="G1635">
            <v>0.53900000000000003</v>
          </cell>
          <cell r="H1635">
            <v>0.57699999999999996</v>
          </cell>
          <cell r="I1635">
            <v>0.55900000000000005</v>
          </cell>
          <cell r="J1635">
            <v>0.54200000000000004</v>
          </cell>
          <cell r="K1635">
            <v>0.52800000000000002</v>
          </cell>
          <cell r="L1635">
            <v>0.51500000000000001</v>
          </cell>
        </row>
        <row r="1636">
          <cell r="F1636" t="str">
            <v>Ded=750, C%=30/50, OOP Max=3000</v>
          </cell>
          <cell r="G1636">
            <v>0.52400000000000002</v>
          </cell>
          <cell r="H1636">
            <v>0.56499999999999995</v>
          </cell>
          <cell r="I1636">
            <v>0.54700000000000004</v>
          </cell>
          <cell r="J1636">
            <v>0.53</v>
          </cell>
          <cell r="K1636">
            <v>0.51600000000000001</v>
          </cell>
          <cell r="L1636">
            <v>0.504</v>
          </cell>
        </row>
        <row r="1637">
          <cell r="F1637" t="str">
            <v>Ded=750, C%=30/50, OOP Max=3750</v>
          </cell>
          <cell r="G1637">
            <v>0.51400000000000001</v>
          </cell>
          <cell r="H1637">
            <v>0.55700000000000005</v>
          </cell>
          <cell r="I1637">
            <v>0.53900000000000003</v>
          </cell>
          <cell r="J1637">
            <v>0.52300000000000002</v>
          </cell>
          <cell r="K1637">
            <v>0.50900000000000001</v>
          </cell>
          <cell r="L1637">
            <v>0.496</v>
          </cell>
        </row>
        <row r="1638">
          <cell r="F1638" t="str">
            <v>Ded=750, C%=30/50, OOP Max=5250</v>
          </cell>
          <cell r="G1638">
            <v>0.502</v>
          </cell>
          <cell r="H1638">
            <v>0.54700000000000004</v>
          </cell>
          <cell r="I1638">
            <v>0.53</v>
          </cell>
          <cell r="J1638">
            <v>0.51300000000000001</v>
          </cell>
          <cell r="K1638">
            <v>0.499</v>
          </cell>
          <cell r="L1638">
            <v>0.48699999999999999</v>
          </cell>
        </row>
        <row r="1639">
          <cell r="F1639" t="str">
            <v>Ded=750, C%=30/50, OOP Max=6750</v>
          </cell>
          <cell r="G1639">
            <v>0.49399999999999999</v>
          </cell>
          <cell r="H1639">
            <v>0.54100000000000004</v>
          </cell>
          <cell r="I1639">
            <v>0.52300000000000002</v>
          </cell>
          <cell r="J1639">
            <v>0.50700000000000001</v>
          </cell>
          <cell r="K1639">
            <v>0.49299999999999999</v>
          </cell>
          <cell r="L1639">
            <v>0.48</v>
          </cell>
        </row>
        <row r="1640">
          <cell r="F1640" t="str">
            <v>Ded=750, C%=30/50, OOP Max=8250</v>
          </cell>
          <cell r="G1640">
            <v>0.48899999999999999</v>
          </cell>
          <cell r="H1640">
            <v>0.53700000000000003</v>
          </cell>
          <cell r="I1640">
            <v>0.51900000000000002</v>
          </cell>
          <cell r="J1640">
            <v>0.502</v>
          </cell>
          <cell r="K1640">
            <v>0.48799999999999999</v>
          </cell>
          <cell r="L1640">
            <v>0.47599999999999998</v>
          </cell>
        </row>
        <row r="1641">
          <cell r="F1641" t="str">
            <v>Ded=750, C%=30/50, OOP Max=9750</v>
          </cell>
          <cell r="G1641">
            <v>0.48399999999999999</v>
          </cell>
          <cell r="H1641">
            <v>0.53300000000000003</v>
          </cell>
          <cell r="I1641">
            <v>0.51500000000000001</v>
          </cell>
          <cell r="J1641">
            <v>0.499</v>
          </cell>
          <cell r="K1641">
            <v>0.48499999999999999</v>
          </cell>
          <cell r="L1641">
            <v>0.47199999999999998</v>
          </cell>
        </row>
        <row r="1642">
          <cell r="F1642" t="str">
            <v>Ded=750, C%=30/50, OOP Max=NA</v>
          </cell>
          <cell r="G1642">
            <v>0.45600000000000002</v>
          </cell>
          <cell r="H1642">
            <v>0.51200000000000001</v>
          </cell>
          <cell r="I1642">
            <v>0.49399999999999999</v>
          </cell>
          <cell r="J1642">
            <v>0.47799999999999998</v>
          </cell>
          <cell r="K1642">
            <v>0.46400000000000002</v>
          </cell>
          <cell r="L1642">
            <v>0.45200000000000001</v>
          </cell>
        </row>
        <row r="1643">
          <cell r="F1643" t="str">
            <v>Ded=1000, C%=0/10, OOP Max=NA</v>
          </cell>
          <cell r="G1643">
            <v>0.66700000000000004</v>
          </cell>
          <cell r="H1643">
            <v>0.65900000000000003</v>
          </cell>
          <cell r="I1643">
            <v>0.64100000000000001</v>
          </cell>
          <cell r="J1643">
            <v>0.624</v>
          </cell>
          <cell r="K1643">
            <v>0.60899999999999999</v>
          </cell>
          <cell r="L1643">
            <v>0.59699999999999998</v>
          </cell>
        </row>
        <row r="1644">
          <cell r="F1644" t="str">
            <v>Ded=1000, C%=0/20, OOP Max=NA</v>
          </cell>
          <cell r="G1644">
            <v>0.66100000000000003</v>
          </cell>
          <cell r="H1644">
            <v>0.65300000000000002</v>
          </cell>
          <cell r="I1644">
            <v>0.63400000000000001</v>
          </cell>
          <cell r="J1644">
            <v>0.61799999999999999</v>
          </cell>
          <cell r="K1644">
            <v>0.60299999999999998</v>
          </cell>
          <cell r="L1644">
            <v>0.59</v>
          </cell>
        </row>
        <row r="1645">
          <cell r="F1645" t="str">
            <v>Ded=1000, C%=0/30, OOP Max=NA</v>
          </cell>
          <cell r="G1645">
            <v>0.65500000000000003</v>
          </cell>
          <cell r="H1645">
            <v>0.64700000000000002</v>
          </cell>
          <cell r="I1645">
            <v>0.628</v>
          </cell>
          <cell r="J1645">
            <v>0.61199999999999999</v>
          </cell>
          <cell r="K1645">
            <v>0.59699999999999998</v>
          </cell>
          <cell r="L1645">
            <v>0.58499999999999996</v>
          </cell>
        </row>
        <row r="1646">
          <cell r="F1646" t="str">
            <v>Ded=1000, C%=0/40, OOP Max=NA</v>
          </cell>
          <cell r="G1646">
            <v>0.64900000000000002</v>
          </cell>
          <cell r="H1646">
            <v>0.64100000000000001</v>
          </cell>
          <cell r="I1646">
            <v>0.623</v>
          </cell>
          <cell r="J1646">
            <v>0.60599999999999998</v>
          </cell>
          <cell r="K1646">
            <v>0.59199999999999997</v>
          </cell>
          <cell r="L1646">
            <v>0.57899999999999996</v>
          </cell>
        </row>
        <row r="1647">
          <cell r="F1647" t="str">
            <v>Ded=1000, C%=0/50, OOP Max=NA</v>
          </cell>
          <cell r="G1647">
            <v>0.64300000000000002</v>
          </cell>
          <cell r="H1647">
            <v>0.63600000000000001</v>
          </cell>
          <cell r="I1647">
            <v>0.61799999999999999</v>
          </cell>
          <cell r="J1647">
            <v>0.60099999999999998</v>
          </cell>
          <cell r="K1647">
            <v>0.58599999999999997</v>
          </cell>
          <cell r="L1647">
            <v>0.57399999999999995</v>
          </cell>
        </row>
        <row r="1648">
          <cell r="F1648" t="str">
            <v>Ded=1000, C%=10/20, OOP Max=1050</v>
          </cell>
          <cell r="G1648">
            <v>0.622</v>
          </cell>
          <cell r="H1648">
            <v>0.63500000000000001</v>
          </cell>
          <cell r="I1648">
            <v>0.61599999999999999</v>
          </cell>
          <cell r="J1648">
            <v>0.6</v>
          </cell>
          <cell r="K1648">
            <v>0.58499999999999996</v>
          </cell>
          <cell r="L1648">
            <v>0.57299999999999995</v>
          </cell>
        </row>
        <row r="1649">
          <cell r="F1649" t="str">
            <v>Ded=1000, C%=10/20, OOP Max=1100</v>
          </cell>
          <cell r="G1649">
            <v>0.61699999999999999</v>
          </cell>
          <cell r="H1649">
            <v>0.63100000000000001</v>
          </cell>
          <cell r="I1649">
            <v>0.61199999999999999</v>
          </cell>
          <cell r="J1649">
            <v>0.59599999999999997</v>
          </cell>
          <cell r="K1649">
            <v>0.58199999999999996</v>
          </cell>
          <cell r="L1649">
            <v>0.56899999999999995</v>
          </cell>
        </row>
        <row r="1650">
          <cell r="F1650" t="str">
            <v>Ded=1000, C%=10/20, OOP Max=1150</v>
          </cell>
          <cell r="G1650">
            <v>0.61399999999999999</v>
          </cell>
          <cell r="H1650">
            <v>0.628</v>
          </cell>
          <cell r="I1650">
            <v>0.61</v>
          </cell>
          <cell r="J1650">
            <v>0.59299999999999997</v>
          </cell>
          <cell r="K1650">
            <v>0.57899999999999996</v>
          </cell>
          <cell r="L1650">
            <v>0.56599999999999995</v>
          </cell>
        </row>
        <row r="1651">
          <cell r="F1651" t="str">
            <v>Ded=1000, C%=10/20, OOP Max=1200</v>
          </cell>
          <cell r="G1651">
            <v>0.61099999999999999</v>
          </cell>
          <cell r="H1651">
            <v>0.625</v>
          </cell>
          <cell r="I1651">
            <v>0.60699999999999998</v>
          </cell>
          <cell r="J1651">
            <v>0.59099999999999997</v>
          </cell>
          <cell r="K1651">
            <v>0.57599999999999996</v>
          </cell>
          <cell r="L1651">
            <v>0.56399999999999995</v>
          </cell>
        </row>
        <row r="1652">
          <cell r="F1652" t="str">
            <v>Ded=1000, C%=10/20, OOP Max=1300</v>
          </cell>
          <cell r="G1652">
            <v>0.60599999999999998</v>
          </cell>
          <cell r="H1652">
            <v>0.622</v>
          </cell>
          <cell r="I1652">
            <v>0.60299999999999998</v>
          </cell>
          <cell r="J1652">
            <v>0.58699999999999997</v>
          </cell>
          <cell r="K1652">
            <v>0.57199999999999995</v>
          </cell>
          <cell r="L1652">
            <v>0.56000000000000005</v>
          </cell>
        </row>
        <row r="1653">
          <cell r="F1653" t="str">
            <v>Ded=1000, C%=10/20, OOP Max=1400</v>
          </cell>
          <cell r="G1653">
            <v>0.60299999999999998</v>
          </cell>
          <cell r="H1653">
            <v>0.61899999999999999</v>
          </cell>
          <cell r="I1653">
            <v>0.6</v>
          </cell>
          <cell r="J1653">
            <v>0.58399999999999996</v>
          </cell>
          <cell r="K1653">
            <v>0.56899999999999995</v>
          </cell>
          <cell r="L1653">
            <v>0.55700000000000005</v>
          </cell>
        </row>
        <row r="1654">
          <cell r="F1654" t="str">
            <v>Ded=1000, C%=10/20, OOP Max=1500</v>
          </cell>
          <cell r="G1654">
            <v>0.6</v>
          </cell>
          <cell r="H1654">
            <v>0.61599999999999999</v>
          </cell>
          <cell r="I1654">
            <v>0.59799999999999998</v>
          </cell>
          <cell r="J1654">
            <v>0.58199999999999996</v>
          </cell>
          <cell r="K1654">
            <v>0.56699999999999995</v>
          </cell>
          <cell r="L1654">
            <v>0.55500000000000005</v>
          </cell>
        </row>
        <row r="1655">
          <cell r="F1655" t="str">
            <v>Ded=1000, C%=10/20, OOP Max=1750</v>
          </cell>
          <cell r="G1655">
            <v>0.59499999999999997</v>
          </cell>
          <cell r="H1655">
            <v>0.61299999999999999</v>
          </cell>
          <cell r="I1655">
            <v>0.59399999999999997</v>
          </cell>
          <cell r="J1655">
            <v>0.57799999999999996</v>
          </cell>
          <cell r="K1655">
            <v>0.56299999999999994</v>
          </cell>
          <cell r="L1655">
            <v>0.55100000000000005</v>
          </cell>
        </row>
        <row r="1656">
          <cell r="F1656" t="str">
            <v>Ded=1000, C%=10/20, OOP Max=2000</v>
          </cell>
          <cell r="G1656">
            <v>0.59199999999999997</v>
          </cell>
          <cell r="H1656">
            <v>0.61</v>
          </cell>
          <cell r="I1656">
            <v>0.59199999999999997</v>
          </cell>
          <cell r="J1656">
            <v>0.57499999999999996</v>
          </cell>
          <cell r="K1656">
            <v>0.56100000000000005</v>
          </cell>
          <cell r="L1656">
            <v>0.54800000000000004</v>
          </cell>
        </row>
        <row r="1657">
          <cell r="F1657" t="str">
            <v>Ded=1000, C%=10/20, OOP Max=2500</v>
          </cell>
          <cell r="G1657">
            <v>0.58799999999999997</v>
          </cell>
          <cell r="H1657">
            <v>0.60699999999999998</v>
          </cell>
          <cell r="I1657">
            <v>0.58899999999999997</v>
          </cell>
          <cell r="J1657">
            <v>0.57199999999999995</v>
          </cell>
          <cell r="K1657">
            <v>0.55800000000000005</v>
          </cell>
          <cell r="L1657">
            <v>0.54500000000000004</v>
          </cell>
        </row>
        <row r="1658">
          <cell r="F1658" t="str">
            <v>Ded=1000, C%=10/20, OOP Max=3000</v>
          </cell>
          <cell r="G1658">
            <v>0.58499999999999996</v>
          </cell>
          <cell r="H1658">
            <v>0.60499999999999998</v>
          </cell>
          <cell r="I1658">
            <v>0.58699999999999997</v>
          </cell>
          <cell r="J1658">
            <v>0.56999999999999995</v>
          </cell>
          <cell r="K1658">
            <v>0.55600000000000005</v>
          </cell>
          <cell r="L1658">
            <v>0.54300000000000004</v>
          </cell>
        </row>
        <row r="1659">
          <cell r="F1659" t="str">
            <v>Ded=1000, C%=10/20, OOP Max=3500</v>
          </cell>
          <cell r="G1659">
            <v>0.58299999999999996</v>
          </cell>
          <cell r="H1659">
            <v>0.60299999999999998</v>
          </cell>
          <cell r="I1659">
            <v>0.58499999999999996</v>
          </cell>
          <cell r="J1659">
            <v>0.56899999999999995</v>
          </cell>
          <cell r="K1659">
            <v>0.55400000000000005</v>
          </cell>
          <cell r="L1659">
            <v>0.54200000000000004</v>
          </cell>
        </row>
        <row r="1660">
          <cell r="F1660" t="str">
            <v>Ded=1000, C%=10/20, OOP Max=4000</v>
          </cell>
          <cell r="G1660">
            <v>0.58199999999999996</v>
          </cell>
          <cell r="H1660">
            <v>0.60199999999999998</v>
          </cell>
          <cell r="I1660">
            <v>0.58399999999999996</v>
          </cell>
          <cell r="J1660">
            <v>0.56699999999999995</v>
          </cell>
          <cell r="K1660">
            <v>0.55300000000000005</v>
          </cell>
          <cell r="L1660">
            <v>0.54100000000000004</v>
          </cell>
        </row>
        <row r="1661">
          <cell r="F1661" t="str">
            <v>Ded=1000, C%=10/20, OOP Max=NA</v>
          </cell>
          <cell r="G1661">
            <v>0.57199999999999995</v>
          </cell>
          <cell r="H1661">
            <v>0.59499999999999997</v>
          </cell>
          <cell r="I1661">
            <v>0.57699999999999996</v>
          </cell>
          <cell r="J1661">
            <v>0.56000000000000005</v>
          </cell>
          <cell r="K1661">
            <v>0.54600000000000004</v>
          </cell>
          <cell r="L1661">
            <v>0.53400000000000003</v>
          </cell>
        </row>
        <row r="1662">
          <cell r="F1662" t="str">
            <v>Ded=1000, C%=10/30, OOP Max=1050</v>
          </cell>
          <cell r="G1662">
            <v>0.61599999999999999</v>
          </cell>
          <cell r="H1662">
            <v>0.629</v>
          </cell>
          <cell r="I1662">
            <v>0.61099999999999999</v>
          </cell>
          <cell r="J1662">
            <v>0.59399999999999997</v>
          </cell>
          <cell r="K1662">
            <v>0.57999999999999996</v>
          </cell>
          <cell r="L1662">
            <v>0.56699999999999995</v>
          </cell>
        </row>
        <row r="1663">
          <cell r="F1663" t="str">
            <v>Ded=1000, C%=10/30, OOP Max=1100</v>
          </cell>
          <cell r="G1663">
            <v>0.61099999999999999</v>
          </cell>
          <cell r="H1663">
            <v>0.625</v>
          </cell>
          <cell r="I1663">
            <v>0.60699999999999998</v>
          </cell>
          <cell r="J1663">
            <v>0.59</v>
          </cell>
          <cell r="K1663">
            <v>0.57599999999999996</v>
          </cell>
          <cell r="L1663">
            <v>0.56299999999999994</v>
          </cell>
        </row>
        <row r="1664">
          <cell r="F1664" t="str">
            <v>Ded=1000, C%=10/30, OOP Max=1150</v>
          </cell>
          <cell r="G1664">
            <v>0.60799999999999998</v>
          </cell>
          <cell r="H1664">
            <v>0.622</v>
          </cell>
          <cell r="I1664">
            <v>0.60399999999999998</v>
          </cell>
          <cell r="J1664">
            <v>0.58699999999999997</v>
          </cell>
          <cell r="K1664">
            <v>0.57299999999999995</v>
          </cell>
          <cell r="L1664">
            <v>0.56000000000000005</v>
          </cell>
        </row>
        <row r="1665">
          <cell r="F1665" t="str">
            <v>Ded=1000, C%=10/30, OOP Max=1200</v>
          </cell>
          <cell r="G1665">
            <v>0.60499999999999998</v>
          </cell>
          <cell r="H1665">
            <v>0.62</v>
          </cell>
          <cell r="I1665">
            <v>0.60099999999999998</v>
          </cell>
          <cell r="J1665">
            <v>0.58499999999999996</v>
          </cell>
          <cell r="K1665">
            <v>0.57099999999999995</v>
          </cell>
          <cell r="L1665">
            <v>0.55800000000000005</v>
          </cell>
        </row>
        <row r="1666">
          <cell r="F1666" t="str">
            <v>Ded=1000, C%=10/30, OOP Max=1300</v>
          </cell>
          <cell r="G1666">
            <v>0.6</v>
          </cell>
          <cell r="H1666">
            <v>0.61599999999999999</v>
          </cell>
          <cell r="I1666">
            <v>0.59799999999999998</v>
          </cell>
          <cell r="J1666">
            <v>0.58099999999999996</v>
          </cell>
          <cell r="K1666">
            <v>0.56699999999999995</v>
          </cell>
          <cell r="L1666">
            <v>0.55400000000000005</v>
          </cell>
        </row>
        <row r="1667">
          <cell r="F1667" t="str">
            <v>Ded=1000, C%=10/30, OOP Max=1400</v>
          </cell>
          <cell r="G1667">
            <v>0.59699999999999998</v>
          </cell>
          <cell r="H1667">
            <v>0.61299999999999999</v>
          </cell>
          <cell r="I1667">
            <v>0.59499999999999997</v>
          </cell>
          <cell r="J1667">
            <v>0.57799999999999996</v>
          </cell>
          <cell r="K1667">
            <v>0.56399999999999995</v>
          </cell>
          <cell r="L1667">
            <v>0.55100000000000005</v>
          </cell>
        </row>
        <row r="1668">
          <cell r="F1668" t="str">
            <v>Ded=1000, C%=10/30, OOP Max=1500</v>
          </cell>
          <cell r="G1668">
            <v>0.59399999999999997</v>
          </cell>
          <cell r="H1668">
            <v>0.61099999999999999</v>
          </cell>
          <cell r="I1668">
            <v>0.59299999999999997</v>
          </cell>
          <cell r="J1668">
            <v>0.57599999999999996</v>
          </cell>
          <cell r="K1668">
            <v>0.56200000000000006</v>
          </cell>
          <cell r="L1668">
            <v>0.54900000000000004</v>
          </cell>
        </row>
        <row r="1669">
          <cell r="F1669" t="str">
            <v>Ded=1000, C%=10/30, OOP Max=1750</v>
          </cell>
          <cell r="G1669">
            <v>0.58899999999999997</v>
          </cell>
          <cell r="H1669">
            <v>0.60699999999999998</v>
          </cell>
          <cell r="I1669">
            <v>0.58899999999999997</v>
          </cell>
          <cell r="J1669">
            <v>0.57199999999999995</v>
          </cell>
          <cell r="K1669">
            <v>0.55800000000000005</v>
          </cell>
          <cell r="L1669">
            <v>0.54500000000000004</v>
          </cell>
        </row>
        <row r="1670">
          <cell r="F1670" t="str">
            <v>Ded=1000, C%=10/30, OOP Max=2000</v>
          </cell>
          <cell r="G1670">
            <v>0.58599999999999997</v>
          </cell>
          <cell r="H1670">
            <v>0.60399999999999998</v>
          </cell>
          <cell r="I1670">
            <v>0.58599999999999997</v>
          </cell>
          <cell r="J1670">
            <v>0.56999999999999995</v>
          </cell>
          <cell r="K1670">
            <v>0.55500000000000005</v>
          </cell>
          <cell r="L1670">
            <v>0.54300000000000004</v>
          </cell>
        </row>
        <row r="1671">
          <cell r="F1671" t="str">
            <v>Ded=1000, C%=10/30, OOP Max=2500</v>
          </cell>
          <cell r="G1671">
            <v>0.58199999999999996</v>
          </cell>
          <cell r="H1671">
            <v>0.60099999999999998</v>
          </cell>
          <cell r="I1671">
            <v>0.58299999999999996</v>
          </cell>
          <cell r="J1671">
            <v>0.56699999999999995</v>
          </cell>
          <cell r="K1671">
            <v>0.55200000000000005</v>
          </cell>
          <cell r="L1671">
            <v>0.54</v>
          </cell>
        </row>
        <row r="1672">
          <cell r="F1672" t="str">
            <v>Ded=1000, C%=10/30, OOP Max=3000</v>
          </cell>
          <cell r="G1672">
            <v>0.57899999999999996</v>
          </cell>
          <cell r="H1672">
            <v>0.59899999999999998</v>
          </cell>
          <cell r="I1672">
            <v>0.58099999999999996</v>
          </cell>
          <cell r="J1672">
            <v>0.56399999999999995</v>
          </cell>
          <cell r="K1672">
            <v>0.55000000000000004</v>
          </cell>
          <cell r="L1672">
            <v>0.53800000000000003</v>
          </cell>
        </row>
        <row r="1673">
          <cell r="F1673" t="str">
            <v>Ded=1000, C%=10/30, OOP Max=3500</v>
          </cell>
          <cell r="G1673">
            <v>0.57699999999999996</v>
          </cell>
          <cell r="H1673">
            <v>0.59799999999999998</v>
          </cell>
          <cell r="I1673">
            <v>0.57899999999999996</v>
          </cell>
          <cell r="J1673">
            <v>0.56299999999999994</v>
          </cell>
          <cell r="K1673">
            <v>0.54900000000000004</v>
          </cell>
          <cell r="L1673">
            <v>0.53600000000000003</v>
          </cell>
        </row>
        <row r="1674">
          <cell r="F1674" t="str">
            <v>Ded=1000, C%=10/30, OOP Max=4000</v>
          </cell>
          <cell r="G1674">
            <v>0.57599999999999996</v>
          </cell>
          <cell r="H1674">
            <v>0.59599999999999997</v>
          </cell>
          <cell r="I1674">
            <v>0.57799999999999996</v>
          </cell>
          <cell r="J1674">
            <v>0.56200000000000006</v>
          </cell>
          <cell r="K1674">
            <v>0.54700000000000004</v>
          </cell>
          <cell r="L1674">
            <v>0.53500000000000003</v>
          </cell>
        </row>
        <row r="1675">
          <cell r="F1675" t="str">
            <v>Ded=1000, C%=10/30, OOP Max=NA</v>
          </cell>
          <cell r="G1675">
            <v>0.56599999999999995</v>
          </cell>
          <cell r="H1675">
            <v>0.58899999999999997</v>
          </cell>
          <cell r="I1675">
            <v>0.57099999999999995</v>
          </cell>
          <cell r="J1675">
            <v>0.55500000000000005</v>
          </cell>
          <cell r="K1675">
            <v>0.54100000000000004</v>
          </cell>
          <cell r="L1675">
            <v>0.52800000000000002</v>
          </cell>
        </row>
        <row r="1676">
          <cell r="F1676" t="str">
            <v>Ded=1000, C%=10/40, OOP Max=1050</v>
          </cell>
          <cell r="G1676">
            <v>0.61</v>
          </cell>
          <cell r="H1676">
            <v>0.624</v>
          </cell>
          <cell r="I1676">
            <v>0.60499999999999998</v>
          </cell>
          <cell r="J1676">
            <v>0.58899999999999997</v>
          </cell>
          <cell r="K1676">
            <v>0.57399999999999995</v>
          </cell>
          <cell r="L1676">
            <v>0.56200000000000006</v>
          </cell>
        </row>
        <row r="1677">
          <cell r="F1677" t="str">
            <v>Ded=1000, C%=10/40, OOP Max=1100</v>
          </cell>
          <cell r="G1677">
            <v>0.60599999999999998</v>
          </cell>
          <cell r="H1677">
            <v>0.62</v>
          </cell>
          <cell r="I1677">
            <v>0.60099999999999998</v>
          </cell>
          <cell r="J1677">
            <v>0.58499999999999996</v>
          </cell>
          <cell r="K1677">
            <v>0.57099999999999995</v>
          </cell>
          <cell r="L1677">
            <v>0.55800000000000005</v>
          </cell>
        </row>
        <row r="1678">
          <cell r="F1678" t="str">
            <v>Ded=1000, C%=10/40, OOP Max=1150</v>
          </cell>
          <cell r="G1678">
            <v>0.60199999999999998</v>
          </cell>
          <cell r="H1678">
            <v>0.61699999999999999</v>
          </cell>
          <cell r="I1678">
            <v>0.59899999999999998</v>
          </cell>
          <cell r="J1678">
            <v>0.58199999999999996</v>
          </cell>
          <cell r="K1678">
            <v>0.56799999999999995</v>
          </cell>
          <cell r="L1678">
            <v>0.55500000000000005</v>
          </cell>
        </row>
        <row r="1679">
          <cell r="F1679" t="str">
            <v>Ded=1000, C%=10/40, OOP Max=1200</v>
          </cell>
          <cell r="G1679">
            <v>0.6</v>
          </cell>
          <cell r="H1679">
            <v>0.61399999999999999</v>
          </cell>
          <cell r="I1679">
            <v>0.59599999999999997</v>
          </cell>
          <cell r="J1679">
            <v>0.57999999999999996</v>
          </cell>
          <cell r="K1679">
            <v>0.56499999999999995</v>
          </cell>
          <cell r="L1679">
            <v>0.55300000000000005</v>
          </cell>
        </row>
        <row r="1680">
          <cell r="F1680" t="str">
            <v>Ded=1000, C%=10/40, OOP Max=1300</v>
          </cell>
          <cell r="G1680">
            <v>0.59499999999999997</v>
          </cell>
          <cell r="H1680">
            <v>0.61099999999999999</v>
          </cell>
          <cell r="I1680">
            <v>0.59199999999999997</v>
          </cell>
          <cell r="J1680">
            <v>0.57599999999999996</v>
          </cell>
          <cell r="K1680">
            <v>0.56100000000000005</v>
          </cell>
          <cell r="L1680">
            <v>0.54900000000000004</v>
          </cell>
        </row>
        <row r="1681">
          <cell r="F1681" t="str">
            <v>Ded=1000, C%=10/40, OOP Max=1400</v>
          </cell>
          <cell r="G1681">
            <v>0.59099999999999997</v>
          </cell>
          <cell r="H1681">
            <v>0.60799999999999998</v>
          </cell>
          <cell r="I1681">
            <v>0.58899999999999997</v>
          </cell>
          <cell r="J1681">
            <v>0.57299999999999995</v>
          </cell>
          <cell r="K1681">
            <v>0.55900000000000005</v>
          </cell>
          <cell r="L1681">
            <v>0.54600000000000004</v>
          </cell>
        </row>
        <row r="1682">
          <cell r="F1682" t="str">
            <v>Ded=1000, C%=10/40, OOP Max=1500</v>
          </cell>
          <cell r="G1682">
            <v>0.58899999999999997</v>
          </cell>
          <cell r="H1682">
            <v>0.60499999999999998</v>
          </cell>
          <cell r="I1682">
            <v>0.58699999999999997</v>
          </cell>
          <cell r="J1682">
            <v>0.57099999999999995</v>
          </cell>
          <cell r="K1682">
            <v>0.55600000000000005</v>
          </cell>
          <cell r="L1682">
            <v>0.54400000000000004</v>
          </cell>
        </row>
        <row r="1683">
          <cell r="F1683" t="str">
            <v>Ded=1000, C%=10/40, OOP Max=1750</v>
          </cell>
          <cell r="G1683">
            <v>0.58399999999999996</v>
          </cell>
          <cell r="H1683">
            <v>0.60199999999999998</v>
          </cell>
          <cell r="I1683">
            <v>0.58299999999999996</v>
          </cell>
          <cell r="J1683">
            <v>0.56699999999999995</v>
          </cell>
          <cell r="K1683">
            <v>0.55200000000000005</v>
          </cell>
          <cell r="L1683">
            <v>0.54</v>
          </cell>
        </row>
        <row r="1684">
          <cell r="F1684" t="str">
            <v>Ded=1000, C%=10/40, OOP Max=2000</v>
          </cell>
          <cell r="G1684">
            <v>0.57999999999999996</v>
          </cell>
          <cell r="H1684">
            <v>0.59899999999999998</v>
          </cell>
          <cell r="I1684">
            <v>0.58099999999999996</v>
          </cell>
          <cell r="J1684">
            <v>0.56399999999999995</v>
          </cell>
          <cell r="K1684">
            <v>0.55000000000000004</v>
          </cell>
          <cell r="L1684">
            <v>0.53700000000000003</v>
          </cell>
        </row>
        <row r="1685">
          <cell r="F1685" t="str">
            <v>Ded=1000, C%=10/40, OOP Max=2500</v>
          </cell>
          <cell r="G1685">
            <v>0.57599999999999996</v>
          </cell>
          <cell r="H1685">
            <v>0.59599999999999997</v>
          </cell>
          <cell r="I1685">
            <v>0.57799999999999996</v>
          </cell>
          <cell r="J1685">
            <v>0.56100000000000005</v>
          </cell>
          <cell r="K1685">
            <v>0.54700000000000004</v>
          </cell>
          <cell r="L1685">
            <v>0.53400000000000003</v>
          </cell>
        </row>
        <row r="1686">
          <cell r="F1686" t="str">
            <v>Ded=1000, C%=10/40, OOP Max=3000</v>
          </cell>
          <cell r="G1686">
            <v>0.57399999999999995</v>
          </cell>
          <cell r="H1686">
            <v>0.59399999999999997</v>
          </cell>
          <cell r="I1686">
            <v>0.57599999999999996</v>
          </cell>
          <cell r="J1686">
            <v>0.55900000000000005</v>
          </cell>
          <cell r="K1686">
            <v>0.54500000000000004</v>
          </cell>
          <cell r="L1686">
            <v>0.53200000000000003</v>
          </cell>
        </row>
        <row r="1687">
          <cell r="F1687" t="str">
            <v>Ded=1000, C%=10/40, OOP Max=3500</v>
          </cell>
          <cell r="G1687">
            <v>0.57199999999999995</v>
          </cell>
          <cell r="H1687">
            <v>0.59199999999999997</v>
          </cell>
          <cell r="I1687">
            <v>0.57399999999999995</v>
          </cell>
          <cell r="J1687">
            <v>0.55800000000000005</v>
          </cell>
          <cell r="K1687">
            <v>0.54300000000000004</v>
          </cell>
          <cell r="L1687">
            <v>0.53100000000000003</v>
          </cell>
        </row>
        <row r="1688">
          <cell r="F1688" t="str">
            <v>Ded=1000, C%=10/40, OOP Max=4000</v>
          </cell>
          <cell r="G1688">
            <v>0.56999999999999995</v>
          </cell>
          <cell r="H1688">
            <v>0.59099999999999997</v>
          </cell>
          <cell r="I1688">
            <v>0.57299999999999995</v>
          </cell>
          <cell r="J1688">
            <v>0.55600000000000005</v>
          </cell>
          <cell r="K1688">
            <v>0.54200000000000004</v>
          </cell>
          <cell r="L1688">
            <v>0.53</v>
          </cell>
        </row>
        <row r="1689">
          <cell r="F1689" t="str">
            <v>Ded=1000, C%=10/40, OOP Max=NA</v>
          </cell>
          <cell r="G1689">
            <v>0.56100000000000005</v>
          </cell>
          <cell r="H1689">
            <v>0.58399999999999996</v>
          </cell>
          <cell r="I1689">
            <v>0.56599999999999995</v>
          </cell>
          <cell r="J1689">
            <v>0.54900000000000004</v>
          </cell>
          <cell r="K1689">
            <v>0.53500000000000003</v>
          </cell>
          <cell r="L1689">
            <v>0.52300000000000002</v>
          </cell>
        </row>
        <row r="1690">
          <cell r="F1690" t="str">
            <v>Ded=1000, C%=10/50, OOP Max=1050</v>
          </cell>
          <cell r="G1690">
            <v>0.60499999999999998</v>
          </cell>
          <cell r="H1690">
            <v>0.61799999999999999</v>
          </cell>
          <cell r="I1690">
            <v>0.6</v>
          </cell>
          <cell r="J1690">
            <v>0.58299999999999996</v>
          </cell>
          <cell r="K1690">
            <v>0.56899999999999995</v>
          </cell>
          <cell r="L1690">
            <v>0.55600000000000005</v>
          </cell>
        </row>
        <row r="1691">
          <cell r="F1691" t="str">
            <v>Ded=1000, C%=10/50, OOP Max=1100</v>
          </cell>
          <cell r="G1691">
            <v>0.6</v>
          </cell>
          <cell r="H1691">
            <v>0.61499999999999999</v>
          </cell>
          <cell r="I1691">
            <v>0.59599999999999997</v>
          </cell>
          <cell r="J1691">
            <v>0.57999999999999996</v>
          </cell>
          <cell r="K1691">
            <v>0.56499999999999995</v>
          </cell>
          <cell r="L1691">
            <v>0.55300000000000005</v>
          </cell>
        </row>
        <row r="1692">
          <cell r="F1692" t="str">
            <v>Ded=1000, C%=10/50, OOP Max=1150</v>
          </cell>
          <cell r="G1692">
            <v>0.59699999999999998</v>
          </cell>
          <cell r="H1692">
            <v>0.61199999999999999</v>
          </cell>
          <cell r="I1692">
            <v>0.59299999999999997</v>
          </cell>
          <cell r="J1692">
            <v>0.57699999999999996</v>
          </cell>
          <cell r="K1692">
            <v>0.56200000000000006</v>
          </cell>
          <cell r="L1692">
            <v>0.55000000000000004</v>
          </cell>
        </row>
        <row r="1693">
          <cell r="F1693" t="str">
            <v>Ded=1000, C%=10/50, OOP Max=1200</v>
          </cell>
          <cell r="G1693">
            <v>0.59399999999999997</v>
          </cell>
          <cell r="H1693">
            <v>0.60899999999999999</v>
          </cell>
          <cell r="I1693">
            <v>0.59099999999999997</v>
          </cell>
          <cell r="J1693">
            <v>0.57399999999999995</v>
          </cell>
          <cell r="K1693">
            <v>0.56000000000000005</v>
          </cell>
          <cell r="L1693">
            <v>0.54700000000000004</v>
          </cell>
        </row>
        <row r="1694">
          <cell r="F1694" t="str">
            <v>Ded=1000, C%=10/50, OOP Max=1300</v>
          </cell>
          <cell r="G1694">
            <v>0.59</v>
          </cell>
          <cell r="H1694">
            <v>0.60499999999999998</v>
          </cell>
          <cell r="I1694">
            <v>0.58699999999999997</v>
          </cell>
          <cell r="J1694">
            <v>0.56999999999999995</v>
          </cell>
          <cell r="K1694">
            <v>0.55600000000000005</v>
          </cell>
          <cell r="L1694">
            <v>0.54300000000000004</v>
          </cell>
        </row>
        <row r="1695">
          <cell r="F1695" t="str">
            <v>Ded=1000, C%=10/50, OOP Max=1400</v>
          </cell>
          <cell r="G1695">
            <v>0.58599999999999997</v>
          </cell>
          <cell r="H1695">
            <v>0.60199999999999998</v>
          </cell>
          <cell r="I1695">
            <v>0.58399999999999996</v>
          </cell>
          <cell r="J1695">
            <v>0.56799999999999995</v>
          </cell>
          <cell r="K1695">
            <v>0.55300000000000005</v>
          </cell>
          <cell r="L1695">
            <v>0.54100000000000004</v>
          </cell>
        </row>
        <row r="1696">
          <cell r="F1696" t="str">
            <v>Ded=1000, C%=10/50, OOP Max=1500</v>
          </cell>
          <cell r="G1696">
            <v>0.58299999999999996</v>
          </cell>
          <cell r="H1696">
            <v>0.6</v>
          </cell>
          <cell r="I1696">
            <v>0.58199999999999996</v>
          </cell>
          <cell r="J1696">
            <v>0.56499999999999995</v>
          </cell>
          <cell r="K1696">
            <v>0.55100000000000005</v>
          </cell>
          <cell r="L1696">
            <v>0.53800000000000003</v>
          </cell>
        </row>
        <row r="1697">
          <cell r="F1697" t="str">
            <v>Ded=1000, C%=10/50, OOP Max=1750</v>
          </cell>
          <cell r="G1697">
            <v>0.57799999999999996</v>
          </cell>
          <cell r="H1697">
            <v>0.59599999999999997</v>
          </cell>
          <cell r="I1697">
            <v>0.57799999999999996</v>
          </cell>
          <cell r="J1697">
            <v>0.56200000000000006</v>
          </cell>
          <cell r="K1697">
            <v>0.54700000000000004</v>
          </cell>
          <cell r="L1697">
            <v>0.53500000000000003</v>
          </cell>
        </row>
        <row r="1698">
          <cell r="F1698" t="str">
            <v>Ded=1000, C%=10/50, OOP Max=2000</v>
          </cell>
          <cell r="G1698">
            <v>0.57499999999999996</v>
          </cell>
          <cell r="H1698">
            <v>0.59399999999999997</v>
          </cell>
          <cell r="I1698">
            <v>0.57599999999999996</v>
          </cell>
          <cell r="J1698">
            <v>0.55900000000000005</v>
          </cell>
          <cell r="K1698">
            <v>0.54500000000000004</v>
          </cell>
          <cell r="L1698">
            <v>0.53200000000000003</v>
          </cell>
        </row>
        <row r="1699">
          <cell r="F1699" t="str">
            <v>Ded=1000, C%=10/50, OOP Max=2500</v>
          </cell>
          <cell r="G1699">
            <v>0.57099999999999995</v>
          </cell>
          <cell r="H1699">
            <v>0.59099999999999997</v>
          </cell>
          <cell r="I1699">
            <v>0.57199999999999995</v>
          </cell>
          <cell r="J1699">
            <v>0.55600000000000005</v>
          </cell>
          <cell r="K1699">
            <v>0.54200000000000004</v>
          </cell>
          <cell r="L1699">
            <v>0.52900000000000003</v>
          </cell>
        </row>
        <row r="1700">
          <cell r="F1700" t="str">
            <v>Ded=1000, C%=10/50, OOP Max=3000</v>
          </cell>
          <cell r="G1700">
            <v>0.56799999999999995</v>
          </cell>
          <cell r="H1700">
            <v>0.58899999999999997</v>
          </cell>
          <cell r="I1700">
            <v>0.56999999999999995</v>
          </cell>
          <cell r="J1700">
            <v>0.55400000000000005</v>
          </cell>
          <cell r="K1700">
            <v>0.54</v>
          </cell>
          <cell r="L1700">
            <v>0.52700000000000002</v>
          </cell>
        </row>
        <row r="1701">
          <cell r="F1701" t="str">
            <v>Ded=1000, C%=10/50, OOP Max=3500</v>
          </cell>
          <cell r="G1701">
            <v>0.56699999999999995</v>
          </cell>
          <cell r="H1701">
            <v>0.58699999999999997</v>
          </cell>
          <cell r="I1701">
            <v>0.56899999999999995</v>
          </cell>
          <cell r="J1701">
            <v>0.55200000000000005</v>
          </cell>
          <cell r="K1701">
            <v>0.53800000000000003</v>
          </cell>
          <cell r="L1701">
            <v>0.52500000000000002</v>
          </cell>
        </row>
        <row r="1702">
          <cell r="F1702" t="str">
            <v>Ded=1000, C%=10/50, OOP Max=4000</v>
          </cell>
          <cell r="G1702">
            <v>0.56499999999999995</v>
          </cell>
          <cell r="H1702">
            <v>0.58599999999999997</v>
          </cell>
          <cell r="I1702">
            <v>0.56799999999999995</v>
          </cell>
          <cell r="J1702">
            <v>0.55100000000000005</v>
          </cell>
          <cell r="K1702">
            <v>0.53700000000000003</v>
          </cell>
          <cell r="L1702">
            <v>0.52400000000000002</v>
          </cell>
        </row>
        <row r="1703">
          <cell r="F1703" t="str">
            <v>Ded=1000, C%=10/50, OOP Max=NA</v>
          </cell>
          <cell r="G1703">
            <v>0.55500000000000005</v>
          </cell>
          <cell r="H1703">
            <v>0.57899999999999996</v>
          </cell>
          <cell r="I1703">
            <v>0.56100000000000005</v>
          </cell>
          <cell r="J1703">
            <v>0.54400000000000004</v>
          </cell>
          <cell r="K1703">
            <v>0.53</v>
          </cell>
          <cell r="L1703">
            <v>0.51700000000000002</v>
          </cell>
        </row>
        <row r="1704">
          <cell r="F1704" t="str">
            <v>Ded=1000, C%=20/30, OOP Max=1100</v>
          </cell>
          <cell r="G1704">
            <v>0.59299999999999997</v>
          </cell>
          <cell r="H1704">
            <v>0.61799999999999999</v>
          </cell>
          <cell r="I1704">
            <v>0.59899999999999998</v>
          </cell>
          <cell r="J1704">
            <v>0.58299999999999996</v>
          </cell>
          <cell r="K1704">
            <v>0.56899999999999995</v>
          </cell>
          <cell r="L1704">
            <v>0.55600000000000005</v>
          </cell>
        </row>
        <row r="1705">
          <cell r="F1705" t="str">
            <v>Ded=1000, C%=20/30, OOP Max=1200</v>
          </cell>
          <cell r="G1705">
            <v>0.58399999999999996</v>
          </cell>
          <cell r="H1705">
            <v>0.61</v>
          </cell>
          <cell r="I1705">
            <v>0.59199999999999997</v>
          </cell>
          <cell r="J1705">
            <v>0.57499999999999996</v>
          </cell>
          <cell r="K1705">
            <v>0.56100000000000005</v>
          </cell>
          <cell r="L1705">
            <v>0.54900000000000004</v>
          </cell>
        </row>
        <row r="1706">
          <cell r="F1706" t="str">
            <v>Ded=1000, C%=20/30, OOP Max=1300</v>
          </cell>
          <cell r="G1706">
            <v>0.57799999999999996</v>
          </cell>
          <cell r="H1706">
            <v>0.60399999999999998</v>
          </cell>
          <cell r="I1706">
            <v>0.58599999999999997</v>
          </cell>
          <cell r="J1706">
            <v>0.56999999999999995</v>
          </cell>
          <cell r="K1706">
            <v>0.55500000000000005</v>
          </cell>
          <cell r="L1706">
            <v>0.54300000000000004</v>
          </cell>
        </row>
        <row r="1707">
          <cell r="F1707" t="str">
            <v>Ded=1000, C%=20/30, OOP Max=1400</v>
          </cell>
          <cell r="G1707">
            <v>0.57199999999999995</v>
          </cell>
          <cell r="H1707">
            <v>0.6</v>
          </cell>
          <cell r="I1707">
            <v>0.58099999999999996</v>
          </cell>
          <cell r="J1707">
            <v>0.56499999999999995</v>
          </cell>
          <cell r="K1707">
            <v>0.55100000000000005</v>
          </cell>
          <cell r="L1707">
            <v>0.53800000000000003</v>
          </cell>
        </row>
        <row r="1708">
          <cell r="F1708" t="str">
            <v>Ded=1000, C%=20/30, OOP Max=1500</v>
          </cell>
          <cell r="G1708">
            <v>0.56699999999999995</v>
          </cell>
          <cell r="H1708">
            <v>0.59599999999999997</v>
          </cell>
          <cell r="I1708">
            <v>0.57699999999999996</v>
          </cell>
          <cell r="J1708">
            <v>0.56100000000000005</v>
          </cell>
          <cell r="K1708">
            <v>0.54700000000000004</v>
          </cell>
          <cell r="L1708">
            <v>0.53400000000000003</v>
          </cell>
        </row>
        <row r="1709">
          <cell r="F1709" t="str">
            <v>Ded=1000, C%=20/30, OOP Max=1600</v>
          </cell>
          <cell r="G1709">
            <v>0.56299999999999994</v>
          </cell>
          <cell r="H1709">
            <v>0.59199999999999997</v>
          </cell>
          <cell r="I1709">
            <v>0.57399999999999995</v>
          </cell>
          <cell r="J1709">
            <v>0.55700000000000005</v>
          </cell>
          <cell r="K1709">
            <v>0.54300000000000004</v>
          </cell>
          <cell r="L1709">
            <v>0.53</v>
          </cell>
        </row>
        <row r="1710">
          <cell r="F1710" t="str">
            <v>Ded=1000, C%=20/30, OOP Max=1800</v>
          </cell>
          <cell r="G1710">
            <v>0.55600000000000005</v>
          </cell>
          <cell r="H1710">
            <v>0.58599999999999997</v>
          </cell>
          <cell r="I1710">
            <v>0.56799999999999995</v>
          </cell>
          <cell r="J1710">
            <v>0.55200000000000005</v>
          </cell>
          <cell r="K1710">
            <v>0.53700000000000003</v>
          </cell>
          <cell r="L1710">
            <v>0.52500000000000002</v>
          </cell>
        </row>
        <row r="1711">
          <cell r="F1711" t="str">
            <v>Ded=1000, C%=20/30, OOP Max=2000</v>
          </cell>
          <cell r="G1711">
            <v>0.55100000000000005</v>
          </cell>
          <cell r="H1711">
            <v>0.58199999999999996</v>
          </cell>
          <cell r="I1711">
            <v>0.56399999999999995</v>
          </cell>
          <cell r="J1711">
            <v>0.54700000000000004</v>
          </cell>
          <cell r="K1711">
            <v>0.53300000000000003</v>
          </cell>
          <cell r="L1711">
            <v>0.52</v>
          </cell>
        </row>
        <row r="1712">
          <cell r="F1712" t="str">
            <v>Ded=1000, C%=20/30, OOP Max=2500</v>
          </cell>
          <cell r="G1712">
            <v>0.54100000000000004</v>
          </cell>
          <cell r="H1712">
            <v>0.57399999999999995</v>
          </cell>
          <cell r="I1712">
            <v>0.55600000000000005</v>
          </cell>
          <cell r="J1712">
            <v>0.54</v>
          </cell>
          <cell r="K1712">
            <v>0.52500000000000002</v>
          </cell>
          <cell r="L1712">
            <v>0.51300000000000001</v>
          </cell>
        </row>
        <row r="1713">
          <cell r="F1713" t="str">
            <v>Ded=1000, C%=20/30, OOP Max=3000</v>
          </cell>
          <cell r="G1713">
            <v>0.53500000000000003</v>
          </cell>
          <cell r="H1713">
            <v>0.56899999999999995</v>
          </cell>
          <cell r="I1713">
            <v>0.55100000000000005</v>
          </cell>
          <cell r="J1713">
            <v>0.53500000000000003</v>
          </cell>
          <cell r="K1713">
            <v>0.52100000000000002</v>
          </cell>
          <cell r="L1713">
            <v>0.50800000000000001</v>
          </cell>
        </row>
        <row r="1714">
          <cell r="F1714" t="str">
            <v>Ded=1000, C%=20/30, OOP Max=4000</v>
          </cell>
          <cell r="G1714">
            <v>0.52700000000000002</v>
          </cell>
          <cell r="H1714">
            <v>0.56299999999999994</v>
          </cell>
          <cell r="I1714">
            <v>0.54500000000000004</v>
          </cell>
          <cell r="J1714">
            <v>0.52900000000000003</v>
          </cell>
          <cell r="K1714">
            <v>0.51400000000000001</v>
          </cell>
          <cell r="L1714">
            <v>0.502</v>
          </cell>
        </row>
        <row r="1715">
          <cell r="F1715" t="str">
            <v>Ded=1000, C%=20/30, OOP Max=5000</v>
          </cell>
          <cell r="G1715">
            <v>0.52200000000000002</v>
          </cell>
          <cell r="H1715">
            <v>0.55900000000000005</v>
          </cell>
          <cell r="I1715">
            <v>0.54100000000000004</v>
          </cell>
          <cell r="J1715">
            <v>0.52500000000000002</v>
          </cell>
          <cell r="K1715">
            <v>0.51</v>
          </cell>
          <cell r="L1715">
            <v>0.498</v>
          </cell>
        </row>
        <row r="1716">
          <cell r="F1716" t="str">
            <v>Ded=1000, C%=20/30, OOP Max=6000</v>
          </cell>
          <cell r="G1716">
            <v>0.51800000000000002</v>
          </cell>
          <cell r="H1716">
            <v>0.55600000000000005</v>
          </cell>
          <cell r="I1716">
            <v>0.53800000000000003</v>
          </cell>
          <cell r="J1716">
            <v>0.52200000000000002</v>
          </cell>
          <cell r="K1716">
            <v>0.50700000000000001</v>
          </cell>
          <cell r="L1716">
            <v>0.495</v>
          </cell>
        </row>
        <row r="1717">
          <cell r="F1717" t="str">
            <v>Ded=1000, C%=20/30, OOP Max=7000</v>
          </cell>
          <cell r="G1717">
            <v>0.51500000000000001</v>
          </cell>
          <cell r="H1717">
            <v>0.55400000000000005</v>
          </cell>
          <cell r="I1717">
            <v>0.53600000000000003</v>
          </cell>
          <cell r="J1717">
            <v>0.51900000000000002</v>
          </cell>
          <cell r="K1717">
            <v>0.505</v>
          </cell>
          <cell r="L1717">
            <v>0.49299999999999999</v>
          </cell>
        </row>
        <row r="1718">
          <cell r="F1718" t="str">
            <v>Ded=1000, C%=20/30, OOP Max=NA</v>
          </cell>
          <cell r="G1718">
            <v>0.496</v>
          </cell>
          <cell r="H1718">
            <v>0.54</v>
          </cell>
          <cell r="I1718">
            <v>0.52200000000000002</v>
          </cell>
          <cell r="J1718">
            <v>0.50600000000000001</v>
          </cell>
          <cell r="K1718">
            <v>0.49099999999999999</v>
          </cell>
          <cell r="L1718">
            <v>0.47899999999999998</v>
          </cell>
        </row>
        <row r="1719">
          <cell r="F1719" t="str">
            <v>Ded=1000, C%=20/40, OOP Max=1100</v>
          </cell>
          <cell r="G1719">
            <v>0.58799999999999997</v>
          </cell>
          <cell r="H1719">
            <v>0.61199999999999999</v>
          </cell>
          <cell r="I1719">
            <v>0.59399999999999997</v>
          </cell>
          <cell r="J1719">
            <v>0.57799999999999996</v>
          </cell>
          <cell r="K1719">
            <v>0.56299999999999994</v>
          </cell>
          <cell r="L1719">
            <v>0.55100000000000005</v>
          </cell>
        </row>
        <row r="1720">
          <cell r="F1720" t="str">
            <v>Ded=1000, C%=20/40, OOP Max=1200</v>
          </cell>
          <cell r="G1720">
            <v>0.57899999999999996</v>
          </cell>
          <cell r="H1720">
            <v>0.60499999999999998</v>
          </cell>
          <cell r="I1720">
            <v>0.58699999999999997</v>
          </cell>
          <cell r="J1720">
            <v>0.56999999999999995</v>
          </cell>
          <cell r="K1720">
            <v>0.55600000000000005</v>
          </cell>
          <cell r="L1720">
            <v>0.54300000000000004</v>
          </cell>
        </row>
        <row r="1721">
          <cell r="F1721" t="str">
            <v>Ded=1000, C%=20/40, OOP Max=1300</v>
          </cell>
          <cell r="G1721">
            <v>0.57199999999999995</v>
          </cell>
          <cell r="H1721">
            <v>0.59899999999999998</v>
          </cell>
          <cell r="I1721">
            <v>0.58099999999999996</v>
          </cell>
          <cell r="J1721">
            <v>0.56399999999999995</v>
          </cell>
          <cell r="K1721">
            <v>0.55000000000000004</v>
          </cell>
          <cell r="L1721">
            <v>0.53700000000000003</v>
          </cell>
        </row>
        <row r="1722">
          <cell r="F1722" t="str">
            <v>Ded=1000, C%=20/40, OOP Max=1400</v>
          </cell>
          <cell r="G1722">
            <v>0.56699999999999995</v>
          </cell>
          <cell r="H1722">
            <v>0.59399999999999997</v>
          </cell>
          <cell r="I1722">
            <v>0.57599999999999996</v>
          </cell>
          <cell r="J1722">
            <v>0.56000000000000005</v>
          </cell>
          <cell r="K1722">
            <v>0.54500000000000004</v>
          </cell>
          <cell r="L1722">
            <v>0.53300000000000003</v>
          </cell>
        </row>
        <row r="1723">
          <cell r="F1723" t="str">
            <v>Ded=1000, C%=20/40, OOP Max=1500</v>
          </cell>
          <cell r="G1723">
            <v>0.56200000000000006</v>
          </cell>
          <cell r="H1723">
            <v>0.59</v>
          </cell>
          <cell r="I1723">
            <v>0.57199999999999995</v>
          </cell>
          <cell r="J1723">
            <v>0.55600000000000005</v>
          </cell>
          <cell r="K1723">
            <v>0.54100000000000004</v>
          </cell>
          <cell r="L1723">
            <v>0.52900000000000003</v>
          </cell>
        </row>
        <row r="1724">
          <cell r="F1724" t="str">
            <v>Ded=1000, C%=20/40, OOP Max=1600</v>
          </cell>
          <cell r="G1724">
            <v>0.55800000000000005</v>
          </cell>
          <cell r="H1724">
            <v>0.58699999999999997</v>
          </cell>
          <cell r="I1724">
            <v>0.56899999999999995</v>
          </cell>
          <cell r="J1724">
            <v>0.55200000000000005</v>
          </cell>
          <cell r="K1724">
            <v>0.53800000000000003</v>
          </cell>
          <cell r="L1724">
            <v>0.52500000000000002</v>
          </cell>
        </row>
        <row r="1725">
          <cell r="F1725" t="str">
            <v>Ded=1000, C%=20/40, OOP Max=1800</v>
          </cell>
          <cell r="G1725">
            <v>0.55100000000000005</v>
          </cell>
          <cell r="H1725">
            <v>0.58099999999999996</v>
          </cell>
          <cell r="I1725">
            <v>0.56299999999999994</v>
          </cell>
          <cell r="J1725">
            <v>0.54600000000000004</v>
          </cell>
          <cell r="K1725">
            <v>0.53200000000000003</v>
          </cell>
          <cell r="L1725">
            <v>0.52</v>
          </cell>
        </row>
        <row r="1726">
          <cell r="F1726" t="str">
            <v>Ded=1000, C%=20/40, OOP Max=2000</v>
          </cell>
          <cell r="G1726">
            <v>0.54500000000000004</v>
          </cell>
          <cell r="H1726">
            <v>0.57699999999999996</v>
          </cell>
          <cell r="I1726">
            <v>0.55800000000000005</v>
          </cell>
          <cell r="J1726">
            <v>0.54200000000000004</v>
          </cell>
          <cell r="K1726">
            <v>0.52800000000000002</v>
          </cell>
          <cell r="L1726">
            <v>0.51500000000000001</v>
          </cell>
        </row>
        <row r="1727">
          <cell r="F1727" t="str">
            <v>Ded=1000, C%=20/40, OOP Max=2500</v>
          </cell>
          <cell r="G1727">
            <v>0.53600000000000003</v>
          </cell>
          <cell r="H1727">
            <v>0.56899999999999995</v>
          </cell>
          <cell r="I1727">
            <v>0.55100000000000005</v>
          </cell>
          <cell r="J1727">
            <v>0.53400000000000003</v>
          </cell>
          <cell r="K1727">
            <v>0.52</v>
          </cell>
          <cell r="L1727">
            <v>0.50800000000000001</v>
          </cell>
        </row>
        <row r="1728">
          <cell r="F1728" t="str">
            <v>Ded=1000, C%=20/40, OOP Max=3000</v>
          </cell>
          <cell r="G1728">
            <v>0.53</v>
          </cell>
          <cell r="H1728">
            <v>0.56399999999999995</v>
          </cell>
          <cell r="I1728">
            <v>0.54600000000000004</v>
          </cell>
          <cell r="J1728">
            <v>0.53</v>
          </cell>
          <cell r="K1728">
            <v>0.51500000000000001</v>
          </cell>
          <cell r="L1728">
            <v>0.503</v>
          </cell>
        </row>
        <row r="1729">
          <cell r="F1729" t="str">
            <v>Ded=1000, C%=20/40, OOP Max=4000</v>
          </cell>
          <cell r="G1729">
            <v>0.52200000000000002</v>
          </cell>
          <cell r="H1729">
            <v>0.55800000000000005</v>
          </cell>
          <cell r="I1729">
            <v>0.54</v>
          </cell>
          <cell r="J1729">
            <v>0.52300000000000002</v>
          </cell>
          <cell r="K1729">
            <v>0.50900000000000001</v>
          </cell>
          <cell r="L1729">
            <v>0.497</v>
          </cell>
        </row>
        <row r="1730">
          <cell r="F1730" t="str">
            <v>Ded=1000, C%=20/40, OOP Max=5000</v>
          </cell>
          <cell r="G1730">
            <v>0.51700000000000002</v>
          </cell>
          <cell r="H1730">
            <v>0.55400000000000005</v>
          </cell>
          <cell r="I1730">
            <v>0.53600000000000003</v>
          </cell>
          <cell r="J1730">
            <v>0.51900000000000002</v>
          </cell>
          <cell r="K1730">
            <v>0.505</v>
          </cell>
          <cell r="L1730">
            <v>0.49299999999999999</v>
          </cell>
        </row>
        <row r="1731">
          <cell r="F1731" t="str">
            <v>Ded=1000, C%=20/40, OOP Max=6000</v>
          </cell>
          <cell r="G1731">
            <v>0.51300000000000001</v>
          </cell>
          <cell r="H1731">
            <v>0.55100000000000005</v>
          </cell>
          <cell r="I1731">
            <v>0.53300000000000003</v>
          </cell>
          <cell r="J1731">
            <v>0.51600000000000001</v>
          </cell>
          <cell r="K1731">
            <v>0.502</v>
          </cell>
          <cell r="L1731">
            <v>0.49</v>
          </cell>
        </row>
        <row r="1732">
          <cell r="F1732" t="str">
            <v>Ded=1000, C%=20/40, OOP Max=7000</v>
          </cell>
          <cell r="G1732">
            <v>0.51</v>
          </cell>
          <cell r="H1732">
            <v>0.54800000000000004</v>
          </cell>
          <cell r="I1732">
            <v>0.53</v>
          </cell>
          <cell r="J1732">
            <v>0.51400000000000001</v>
          </cell>
          <cell r="K1732">
            <v>0.5</v>
          </cell>
          <cell r="L1732">
            <v>0.48699999999999999</v>
          </cell>
        </row>
        <row r="1733">
          <cell r="F1733" t="str">
            <v>Ded=1000, C%=20/40, OOP Max=NA</v>
          </cell>
          <cell r="G1733">
            <v>0.49099999999999999</v>
          </cell>
          <cell r="H1733">
            <v>0.53400000000000003</v>
          </cell>
          <cell r="I1733">
            <v>0.51700000000000002</v>
          </cell>
          <cell r="J1733">
            <v>0.5</v>
          </cell>
          <cell r="K1733">
            <v>0.48599999999999999</v>
          </cell>
          <cell r="L1733">
            <v>0.47399999999999998</v>
          </cell>
        </row>
        <row r="1734">
          <cell r="F1734" t="str">
            <v>Ded=1000, C%=20/50, OOP Max=1100</v>
          </cell>
          <cell r="G1734">
            <v>0.58199999999999996</v>
          </cell>
          <cell r="H1734">
            <v>0.60699999999999998</v>
          </cell>
          <cell r="I1734">
            <v>0.58899999999999997</v>
          </cell>
          <cell r="J1734">
            <v>0.57199999999999995</v>
          </cell>
          <cell r="K1734">
            <v>0.55800000000000005</v>
          </cell>
          <cell r="L1734">
            <v>0.54500000000000004</v>
          </cell>
        </row>
        <row r="1735">
          <cell r="F1735" t="str">
            <v>Ded=1000, C%=20/50, OOP Max=1200</v>
          </cell>
          <cell r="G1735">
            <v>0.57399999999999995</v>
          </cell>
          <cell r="H1735">
            <v>0.6</v>
          </cell>
          <cell r="I1735">
            <v>0.58099999999999996</v>
          </cell>
          <cell r="J1735">
            <v>0.56499999999999995</v>
          </cell>
          <cell r="K1735">
            <v>0.55100000000000005</v>
          </cell>
          <cell r="L1735">
            <v>0.53800000000000003</v>
          </cell>
        </row>
        <row r="1736">
          <cell r="F1736" t="str">
            <v>Ded=1000, C%=20/50, OOP Max=1300</v>
          </cell>
          <cell r="G1736">
            <v>0.56699999999999995</v>
          </cell>
          <cell r="H1736">
            <v>0.59399999999999997</v>
          </cell>
          <cell r="I1736">
            <v>0.57599999999999996</v>
          </cell>
          <cell r="J1736">
            <v>0.55900000000000005</v>
          </cell>
          <cell r="K1736">
            <v>0.54500000000000004</v>
          </cell>
          <cell r="L1736">
            <v>0.53200000000000003</v>
          </cell>
        </row>
        <row r="1737">
          <cell r="F1737" t="str">
            <v>Ded=1000, C%=20/50, OOP Max=1400</v>
          </cell>
          <cell r="G1737">
            <v>0.56100000000000005</v>
          </cell>
          <cell r="H1737">
            <v>0.58899999999999997</v>
          </cell>
          <cell r="I1737">
            <v>0.57099999999999995</v>
          </cell>
          <cell r="J1737">
            <v>0.55400000000000005</v>
          </cell>
          <cell r="K1737">
            <v>0.54</v>
          </cell>
          <cell r="L1737">
            <v>0.52700000000000002</v>
          </cell>
        </row>
        <row r="1738">
          <cell r="F1738" t="str">
            <v>Ded=1000, C%=20/50, OOP Max=1500</v>
          </cell>
          <cell r="G1738">
            <v>0.55700000000000005</v>
          </cell>
          <cell r="H1738">
            <v>0.58499999999999996</v>
          </cell>
          <cell r="I1738">
            <v>0.56699999999999995</v>
          </cell>
          <cell r="J1738">
            <v>0.55000000000000004</v>
          </cell>
          <cell r="K1738">
            <v>0.53600000000000003</v>
          </cell>
          <cell r="L1738">
            <v>0.52300000000000002</v>
          </cell>
        </row>
        <row r="1739">
          <cell r="F1739" t="str">
            <v>Ded=1000, C%=20/50, OOP Max=1600</v>
          </cell>
          <cell r="G1739">
            <v>0.55200000000000005</v>
          </cell>
          <cell r="H1739">
            <v>0.58199999999999996</v>
          </cell>
          <cell r="I1739">
            <v>0.56299999999999994</v>
          </cell>
          <cell r="J1739">
            <v>0.54700000000000004</v>
          </cell>
          <cell r="K1739">
            <v>0.53300000000000003</v>
          </cell>
          <cell r="L1739">
            <v>0.52</v>
          </cell>
        </row>
        <row r="1740">
          <cell r="F1740" t="str">
            <v>Ded=1000, C%=20/50, OOP Max=1800</v>
          </cell>
          <cell r="G1740">
            <v>0.54600000000000004</v>
          </cell>
          <cell r="H1740">
            <v>0.57599999999999996</v>
          </cell>
          <cell r="I1740">
            <v>0.55800000000000005</v>
          </cell>
          <cell r="J1740">
            <v>0.54100000000000004</v>
          </cell>
          <cell r="K1740">
            <v>0.52700000000000002</v>
          </cell>
          <cell r="L1740">
            <v>0.51400000000000001</v>
          </cell>
        </row>
        <row r="1741">
          <cell r="F1741" t="str">
            <v>Ded=1000, C%=20/50, OOP Max=2000</v>
          </cell>
          <cell r="G1741">
            <v>0.54</v>
          </cell>
          <cell r="H1741">
            <v>0.57099999999999995</v>
          </cell>
          <cell r="I1741">
            <v>0.55300000000000005</v>
          </cell>
          <cell r="J1741">
            <v>0.53700000000000003</v>
          </cell>
          <cell r="K1741">
            <v>0.52200000000000002</v>
          </cell>
          <cell r="L1741">
            <v>0.51</v>
          </cell>
        </row>
        <row r="1742">
          <cell r="F1742" t="str">
            <v>Ded=1000, C%=20/50, OOP Max=2500</v>
          </cell>
          <cell r="G1742">
            <v>0.53100000000000003</v>
          </cell>
          <cell r="H1742">
            <v>0.56399999999999995</v>
          </cell>
          <cell r="I1742">
            <v>0.54600000000000004</v>
          </cell>
          <cell r="J1742">
            <v>0.52900000000000003</v>
          </cell>
          <cell r="K1742">
            <v>0.51500000000000001</v>
          </cell>
          <cell r="L1742">
            <v>0.502</v>
          </cell>
        </row>
        <row r="1743">
          <cell r="F1743" t="str">
            <v>Ded=1000, C%=20/50, OOP Max=3000</v>
          </cell>
          <cell r="G1743">
            <v>0.52400000000000002</v>
          </cell>
          <cell r="H1743">
            <v>0.55900000000000005</v>
          </cell>
          <cell r="I1743">
            <v>0.54100000000000004</v>
          </cell>
          <cell r="J1743">
            <v>0.52400000000000002</v>
          </cell>
          <cell r="K1743">
            <v>0.51</v>
          </cell>
          <cell r="L1743">
            <v>0.498</v>
          </cell>
        </row>
        <row r="1744">
          <cell r="F1744" t="str">
            <v>Ded=1000, C%=20/50, OOP Max=4000</v>
          </cell>
          <cell r="G1744">
            <v>0.51600000000000001</v>
          </cell>
          <cell r="H1744">
            <v>0.55300000000000005</v>
          </cell>
          <cell r="I1744">
            <v>0.53500000000000003</v>
          </cell>
          <cell r="J1744">
            <v>0.51800000000000002</v>
          </cell>
          <cell r="K1744">
            <v>0.504</v>
          </cell>
          <cell r="L1744">
            <v>0.49099999999999999</v>
          </cell>
        </row>
        <row r="1745">
          <cell r="F1745" t="str">
            <v>Ded=1000, C%=20/50, OOP Max=5000</v>
          </cell>
          <cell r="G1745">
            <v>0.51100000000000001</v>
          </cell>
          <cell r="H1745">
            <v>0.54800000000000004</v>
          </cell>
          <cell r="I1745">
            <v>0.53</v>
          </cell>
          <cell r="J1745">
            <v>0.51400000000000001</v>
          </cell>
          <cell r="K1745">
            <v>0.5</v>
          </cell>
          <cell r="L1745">
            <v>0.48699999999999999</v>
          </cell>
        </row>
        <row r="1746">
          <cell r="F1746" t="str">
            <v>Ded=1000, C%=20/50, OOP Max=6000</v>
          </cell>
          <cell r="G1746">
            <v>0.50800000000000001</v>
          </cell>
          <cell r="H1746">
            <v>0.54500000000000004</v>
          </cell>
          <cell r="I1746">
            <v>0.52700000000000002</v>
          </cell>
          <cell r="J1746">
            <v>0.51100000000000001</v>
          </cell>
          <cell r="K1746">
            <v>0.497</v>
          </cell>
          <cell r="L1746">
            <v>0.48399999999999999</v>
          </cell>
        </row>
        <row r="1747">
          <cell r="F1747" t="str">
            <v>Ded=1000, C%=20/50, OOP Max=7000</v>
          </cell>
          <cell r="G1747">
            <v>0.505</v>
          </cell>
          <cell r="H1747">
            <v>0.54300000000000004</v>
          </cell>
          <cell r="I1747">
            <v>0.52500000000000002</v>
          </cell>
          <cell r="J1747">
            <v>0.50900000000000001</v>
          </cell>
          <cell r="K1747">
            <v>0.495</v>
          </cell>
          <cell r="L1747">
            <v>0.48199999999999998</v>
          </cell>
        </row>
        <row r="1748">
          <cell r="F1748" t="str">
            <v>Ded=1000, C%=20/50, OOP Max=NA</v>
          </cell>
          <cell r="G1748">
            <v>0.48599999999999999</v>
          </cell>
          <cell r="H1748">
            <v>0.52900000000000003</v>
          </cell>
          <cell r="I1748">
            <v>0.51100000000000001</v>
          </cell>
          <cell r="J1748">
            <v>0.495</v>
          </cell>
          <cell r="K1748">
            <v>0.48099999999999998</v>
          </cell>
          <cell r="L1748">
            <v>0.46800000000000003</v>
          </cell>
        </row>
        <row r="1749">
          <cell r="F1749" t="str">
            <v>Ded=1000, C%=30/40, OOP Max=1150</v>
          </cell>
          <cell r="G1749">
            <v>0.57199999999999995</v>
          </cell>
          <cell r="H1749">
            <v>0.60499999999999998</v>
          </cell>
          <cell r="I1749">
            <v>0.58699999999999997</v>
          </cell>
          <cell r="J1749">
            <v>0.57099999999999995</v>
          </cell>
          <cell r="K1749">
            <v>0.55600000000000005</v>
          </cell>
          <cell r="L1749">
            <v>0.54400000000000004</v>
          </cell>
        </row>
        <row r="1750">
          <cell r="F1750" t="str">
            <v>Ded=1000, C%=30/40, OOP Max=1300</v>
          </cell>
          <cell r="G1750">
            <v>0.55900000000000005</v>
          </cell>
          <cell r="H1750">
            <v>0.59399999999999997</v>
          </cell>
          <cell r="I1750">
            <v>0.57599999999999996</v>
          </cell>
          <cell r="J1750">
            <v>0.55900000000000005</v>
          </cell>
          <cell r="K1750">
            <v>0.54500000000000004</v>
          </cell>
          <cell r="L1750">
            <v>0.53300000000000003</v>
          </cell>
        </row>
        <row r="1751">
          <cell r="F1751" t="str">
            <v>Ded=1000, C%=30/40, OOP Max=1450</v>
          </cell>
          <cell r="G1751">
            <v>0.54900000000000004</v>
          </cell>
          <cell r="H1751">
            <v>0.58499999999999996</v>
          </cell>
          <cell r="I1751">
            <v>0.56699999999999995</v>
          </cell>
          <cell r="J1751">
            <v>0.55100000000000005</v>
          </cell>
          <cell r="K1751">
            <v>0.53600000000000003</v>
          </cell>
          <cell r="L1751">
            <v>0.52400000000000002</v>
          </cell>
        </row>
        <row r="1752">
          <cell r="F1752" t="str">
            <v>Ded=1000, C%=30/40, OOP Max=1600</v>
          </cell>
          <cell r="G1752">
            <v>0.54100000000000004</v>
          </cell>
          <cell r="H1752">
            <v>0.57799999999999996</v>
          </cell>
          <cell r="I1752">
            <v>0.56000000000000005</v>
          </cell>
          <cell r="J1752">
            <v>0.54400000000000004</v>
          </cell>
          <cell r="K1752">
            <v>0.52900000000000003</v>
          </cell>
          <cell r="L1752">
            <v>0.51700000000000002</v>
          </cell>
        </row>
        <row r="1753">
          <cell r="F1753" t="str">
            <v>Ded=1000, C%=30/40, OOP Max=1900</v>
          </cell>
          <cell r="G1753">
            <v>0.52800000000000002</v>
          </cell>
          <cell r="H1753">
            <v>0.56699999999999995</v>
          </cell>
          <cell r="I1753">
            <v>0.54900000000000004</v>
          </cell>
          <cell r="J1753">
            <v>0.53200000000000003</v>
          </cell>
          <cell r="K1753">
            <v>0.51800000000000002</v>
          </cell>
          <cell r="L1753">
            <v>0.50600000000000001</v>
          </cell>
        </row>
        <row r="1754">
          <cell r="F1754" t="str">
            <v>Ded=1000, C%=30/40, OOP Max=2200</v>
          </cell>
          <cell r="G1754">
            <v>0.51800000000000002</v>
          </cell>
          <cell r="H1754">
            <v>0.55800000000000005</v>
          </cell>
          <cell r="I1754">
            <v>0.54</v>
          </cell>
          <cell r="J1754">
            <v>0.52400000000000002</v>
          </cell>
          <cell r="K1754">
            <v>0.51</v>
          </cell>
          <cell r="L1754">
            <v>0.497</v>
          </cell>
        </row>
        <row r="1755">
          <cell r="F1755" t="str">
            <v>Ded=1000, C%=30/40, OOP Max=2500</v>
          </cell>
          <cell r="G1755">
            <v>0.51</v>
          </cell>
          <cell r="H1755">
            <v>0.55200000000000005</v>
          </cell>
          <cell r="I1755">
            <v>0.53400000000000003</v>
          </cell>
          <cell r="J1755">
            <v>0.51700000000000002</v>
          </cell>
          <cell r="K1755">
            <v>0.503</v>
          </cell>
          <cell r="L1755">
            <v>0.49099999999999999</v>
          </cell>
        </row>
        <row r="1756">
          <cell r="F1756" t="str">
            <v>Ded=1000, C%=30/40, OOP Max=3250</v>
          </cell>
          <cell r="G1756">
            <v>0.495</v>
          </cell>
          <cell r="H1756">
            <v>0.54</v>
          </cell>
          <cell r="I1756">
            <v>0.52200000000000002</v>
          </cell>
          <cell r="J1756">
            <v>0.50600000000000001</v>
          </cell>
          <cell r="K1756">
            <v>0.49199999999999999</v>
          </cell>
          <cell r="L1756">
            <v>0.47899999999999998</v>
          </cell>
        </row>
        <row r="1757">
          <cell r="F1757" t="str">
            <v>Ded=1000, C%=30/40, OOP Max=4000</v>
          </cell>
          <cell r="G1757">
            <v>0.48599999999999999</v>
          </cell>
          <cell r="H1757">
            <v>0.53300000000000003</v>
          </cell>
          <cell r="I1757">
            <v>0.51500000000000001</v>
          </cell>
          <cell r="J1757">
            <v>0.499</v>
          </cell>
          <cell r="K1757">
            <v>0.48499999999999999</v>
          </cell>
          <cell r="L1757">
            <v>0.47199999999999998</v>
          </cell>
        </row>
        <row r="1758">
          <cell r="F1758" t="str">
            <v>Ded=1000, C%=30/40, OOP Max=5500</v>
          </cell>
          <cell r="G1758">
            <v>0.47499999999999998</v>
          </cell>
          <cell r="H1758">
            <v>0.52400000000000002</v>
          </cell>
          <cell r="I1758">
            <v>0.50600000000000001</v>
          </cell>
          <cell r="J1758">
            <v>0.49</v>
          </cell>
          <cell r="K1758">
            <v>0.47499999999999998</v>
          </cell>
          <cell r="L1758">
            <v>0.46300000000000002</v>
          </cell>
        </row>
        <row r="1759">
          <cell r="F1759" t="str">
            <v>Ded=1000, C%=30/40, OOP Max=7000</v>
          </cell>
          <cell r="G1759">
            <v>0.46700000000000003</v>
          </cell>
          <cell r="H1759">
            <v>0.51800000000000002</v>
          </cell>
          <cell r="I1759">
            <v>0.5</v>
          </cell>
          <cell r="J1759">
            <v>0.48299999999999998</v>
          </cell>
          <cell r="K1759">
            <v>0.46899999999999997</v>
          </cell>
          <cell r="L1759">
            <v>0.45700000000000002</v>
          </cell>
        </row>
        <row r="1760">
          <cell r="F1760" t="str">
            <v>Ded=1000, C%=30/40, OOP Max=8500</v>
          </cell>
          <cell r="G1760">
            <v>0.46200000000000002</v>
          </cell>
          <cell r="H1760">
            <v>0.51300000000000001</v>
          </cell>
          <cell r="I1760">
            <v>0.495</v>
          </cell>
          <cell r="J1760">
            <v>0.47899999999999998</v>
          </cell>
          <cell r="K1760">
            <v>0.46500000000000002</v>
          </cell>
          <cell r="L1760">
            <v>0.45200000000000001</v>
          </cell>
        </row>
        <row r="1761">
          <cell r="F1761" t="str">
            <v>Ded=1000, C%=30/40, OOP Max=10000</v>
          </cell>
          <cell r="G1761">
            <v>0.45700000000000002</v>
          </cell>
          <cell r="H1761">
            <v>0.51</v>
          </cell>
          <cell r="I1761">
            <v>0.49199999999999999</v>
          </cell>
          <cell r="J1761">
            <v>0.47599999999999998</v>
          </cell>
          <cell r="K1761">
            <v>0.46200000000000002</v>
          </cell>
          <cell r="L1761">
            <v>0.44900000000000001</v>
          </cell>
        </row>
        <row r="1762">
          <cell r="F1762" t="str">
            <v>Ded=1000, C%=30/40, OOP Max=NA</v>
          </cell>
          <cell r="G1762">
            <v>0.42899999999999999</v>
          </cell>
          <cell r="H1762">
            <v>0.48899999999999999</v>
          </cell>
          <cell r="I1762">
            <v>0.47099999999999997</v>
          </cell>
          <cell r="J1762">
            <v>0.45500000000000002</v>
          </cell>
          <cell r="K1762">
            <v>0.441</v>
          </cell>
          <cell r="L1762">
            <v>0.42899999999999999</v>
          </cell>
        </row>
        <row r="1763">
          <cell r="F1763" t="str">
            <v>Ded=1000, C%=30/50, OOP Max=1150</v>
          </cell>
          <cell r="G1763">
            <v>0.56699999999999995</v>
          </cell>
          <cell r="H1763">
            <v>0.6</v>
          </cell>
          <cell r="I1763">
            <v>0.58199999999999996</v>
          </cell>
          <cell r="J1763">
            <v>0.56499999999999995</v>
          </cell>
          <cell r="K1763">
            <v>0.55100000000000005</v>
          </cell>
          <cell r="L1763">
            <v>0.53800000000000003</v>
          </cell>
        </row>
        <row r="1764">
          <cell r="F1764" t="str">
            <v>Ded=1000, C%=30/50, OOP Max=1300</v>
          </cell>
          <cell r="G1764">
            <v>0.55400000000000005</v>
          </cell>
          <cell r="H1764">
            <v>0.58899999999999997</v>
          </cell>
          <cell r="I1764">
            <v>0.57099999999999995</v>
          </cell>
          <cell r="J1764">
            <v>0.55400000000000005</v>
          </cell>
          <cell r="K1764">
            <v>0.54</v>
          </cell>
          <cell r="L1764">
            <v>0.52700000000000002</v>
          </cell>
        </row>
        <row r="1765">
          <cell r="F1765" t="str">
            <v>Ded=1000, C%=30/50, OOP Max=1450</v>
          </cell>
          <cell r="G1765">
            <v>0.54400000000000004</v>
          </cell>
          <cell r="H1765">
            <v>0.57999999999999996</v>
          </cell>
          <cell r="I1765">
            <v>0.56200000000000006</v>
          </cell>
          <cell r="J1765">
            <v>0.54600000000000004</v>
          </cell>
          <cell r="K1765">
            <v>0.53100000000000003</v>
          </cell>
          <cell r="L1765">
            <v>0.51900000000000002</v>
          </cell>
        </row>
        <row r="1766">
          <cell r="F1766" t="str">
            <v>Ded=1000, C%=30/50, OOP Max=1600</v>
          </cell>
          <cell r="G1766">
            <v>0.53600000000000003</v>
          </cell>
          <cell r="H1766">
            <v>0.57299999999999995</v>
          </cell>
          <cell r="I1766">
            <v>0.55500000000000005</v>
          </cell>
          <cell r="J1766">
            <v>0.53800000000000003</v>
          </cell>
          <cell r="K1766">
            <v>0.52400000000000002</v>
          </cell>
          <cell r="L1766">
            <v>0.51200000000000001</v>
          </cell>
        </row>
        <row r="1767">
          <cell r="F1767" t="str">
            <v>Ded=1000, C%=30/50, OOP Max=1900</v>
          </cell>
          <cell r="G1767">
            <v>0.52300000000000002</v>
          </cell>
          <cell r="H1767">
            <v>0.56200000000000006</v>
          </cell>
          <cell r="I1767">
            <v>0.54400000000000004</v>
          </cell>
          <cell r="J1767">
            <v>0.52700000000000002</v>
          </cell>
          <cell r="K1767">
            <v>0.51300000000000001</v>
          </cell>
          <cell r="L1767">
            <v>0.5</v>
          </cell>
        </row>
        <row r="1768">
          <cell r="F1768" t="str">
            <v>Ded=1000, C%=30/50, OOP Max=2200</v>
          </cell>
          <cell r="G1768">
            <v>0.51300000000000001</v>
          </cell>
          <cell r="H1768">
            <v>0.55300000000000005</v>
          </cell>
          <cell r="I1768">
            <v>0.53500000000000003</v>
          </cell>
          <cell r="J1768">
            <v>0.51900000000000002</v>
          </cell>
          <cell r="K1768">
            <v>0.505</v>
          </cell>
          <cell r="L1768">
            <v>0.49199999999999999</v>
          </cell>
        </row>
        <row r="1769">
          <cell r="F1769" t="str">
            <v>Ded=1000, C%=30/50, OOP Max=2500</v>
          </cell>
          <cell r="G1769">
            <v>0.504</v>
          </cell>
          <cell r="H1769">
            <v>0.54700000000000004</v>
          </cell>
          <cell r="I1769">
            <v>0.52900000000000003</v>
          </cell>
          <cell r="J1769">
            <v>0.51200000000000001</v>
          </cell>
          <cell r="K1769">
            <v>0.498</v>
          </cell>
          <cell r="L1769">
            <v>0.48499999999999999</v>
          </cell>
        </row>
        <row r="1770">
          <cell r="F1770" t="str">
            <v>Ded=1000, C%=30/50, OOP Max=3250</v>
          </cell>
          <cell r="G1770">
            <v>0.49</v>
          </cell>
          <cell r="H1770">
            <v>0.53500000000000003</v>
          </cell>
          <cell r="I1770">
            <v>0.51700000000000002</v>
          </cell>
          <cell r="J1770">
            <v>0.501</v>
          </cell>
          <cell r="K1770">
            <v>0.48699999999999999</v>
          </cell>
          <cell r="L1770">
            <v>0.47399999999999998</v>
          </cell>
        </row>
        <row r="1771">
          <cell r="F1771" t="str">
            <v>Ded=1000, C%=30/50, OOP Max=4000</v>
          </cell>
          <cell r="G1771">
            <v>0.48099999999999998</v>
          </cell>
          <cell r="H1771">
            <v>0.52800000000000002</v>
          </cell>
          <cell r="I1771">
            <v>0.51</v>
          </cell>
          <cell r="J1771">
            <v>0.49399999999999999</v>
          </cell>
          <cell r="K1771">
            <v>0.47899999999999998</v>
          </cell>
          <cell r="L1771">
            <v>0.46700000000000003</v>
          </cell>
        </row>
        <row r="1772">
          <cell r="F1772" t="str">
            <v>Ded=1000, C%=30/50, OOP Max=5500</v>
          </cell>
          <cell r="G1772">
            <v>0.46899999999999997</v>
          </cell>
          <cell r="H1772">
            <v>0.51800000000000002</v>
          </cell>
          <cell r="I1772">
            <v>0.501</v>
          </cell>
          <cell r="J1772">
            <v>0.48399999999999999</v>
          </cell>
          <cell r="K1772">
            <v>0.47</v>
          </cell>
          <cell r="L1772">
            <v>0.45800000000000002</v>
          </cell>
        </row>
        <row r="1773">
          <cell r="F1773" t="str">
            <v>Ded=1000, C%=30/50, OOP Max=7000</v>
          </cell>
          <cell r="G1773">
            <v>0.46200000000000002</v>
          </cell>
          <cell r="H1773">
            <v>0.51200000000000001</v>
          </cell>
          <cell r="I1773">
            <v>0.495</v>
          </cell>
          <cell r="J1773">
            <v>0.47799999999999998</v>
          </cell>
          <cell r="K1773">
            <v>0.46400000000000002</v>
          </cell>
          <cell r="L1773">
            <v>0.45200000000000001</v>
          </cell>
        </row>
        <row r="1774">
          <cell r="F1774" t="str">
            <v>Ded=1000, C%=30/50, OOP Max=8500</v>
          </cell>
          <cell r="G1774">
            <v>0.45600000000000002</v>
          </cell>
          <cell r="H1774">
            <v>0.50800000000000001</v>
          </cell>
          <cell r="I1774">
            <v>0.49</v>
          </cell>
          <cell r="J1774">
            <v>0.47399999999999998</v>
          </cell>
          <cell r="K1774">
            <v>0.46</v>
          </cell>
          <cell r="L1774">
            <v>0.44700000000000001</v>
          </cell>
        </row>
        <row r="1775">
          <cell r="F1775" t="str">
            <v>Ded=1000, C%=30/50, OOP Max=10000</v>
          </cell>
          <cell r="G1775">
            <v>0.45200000000000001</v>
          </cell>
          <cell r="H1775">
            <v>0.504</v>
          </cell>
          <cell r="I1775">
            <v>0.48699999999999999</v>
          </cell>
          <cell r="J1775">
            <v>0.47099999999999997</v>
          </cell>
          <cell r="K1775">
            <v>0.45600000000000002</v>
          </cell>
          <cell r="L1775">
            <v>0.44400000000000001</v>
          </cell>
        </row>
        <row r="1776">
          <cell r="F1776" t="str">
            <v>Ded=1000, C%=30/50, OOP Max=NA</v>
          </cell>
          <cell r="G1776">
            <v>0.42399999999999999</v>
          </cell>
          <cell r="H1776">
            <v>0.48399999999999999</v>
          </cell>
          <cell r="I1776">
            <v>0.46600000000000003</v>
          </cell>
          <cell r="J1776">
            <v>0.45</v>
          </cell>
          <cell r="K1776">
            <v>0.436</v>
          </cell>
          <cell r="L1776">
            <v>0.42399999999999999</v>
          </cell>
        </row>
        <row r="1777">
          <cell r="F1777" t="str">
            <v>Ded=1500, C%=0/10, OOP Max=NA</v>
          </cell>
          <cell r="G1777">
            <v>0.58799999999999997</v>
          </cell>
          <cell r="H1777">
            <v>0.59099999999999997</v>
          </cell>
          <cell r="I1777">
            <v>0.57299999999999995</v>
          </cell>
          <cell r="J1777">
            <v>0.55700000000000005</v>
          </cell>
          <cell r="K1777">
            <v>0.54200000000000004</v>
          </cell>
          <cell r="L1777">
            <v>0.53</v>
          </cell>
        </row>
        <row r="1778">
          <cell r="F1778" t="str">
            <v>Ded=1500, C%=0/20, OOP Max=NA</v>
          </cell>
          <cell r="G1778">
            <v>0.58199999999999996</v>
          </cell>
          <cell r="H1778">
            <v>0.58499999999999996</v>
          </cell>
          <cell r="I1778">
            <v>0.56699999999999995</v>
          </cell>
          <cell r="J1778">
            <v>0.55100000000000005</v>
          </cell>
          <cell r="K1778">
            <v>0.53600000000000003</v>
          </cell>
          <cell r="L1778">
            <v>0.52400000000000002</v>
          </cell>
        </row>
        <row r="1779">
          <cell r="F1779" t="str">
            <v>Ded=1500, C%=0/30, OOP Max=NA</v>
          </cell>
          <cell r="G1779">
            <v>0.57599999999999996</v>
          </cell>
          <cell r="H1779">
            <v>0.57999999999999996</v>
          </cell>
          <cell r="I1779">
            <v>0.56200000000000006</v>
          </cell>
          <cell r="J1779">
            <v>0.54500000000000004</v>
          </cell>
          <cell r="K1779">
            <v>0.53100000000000003</v>
          </cell>
          <cell r="L1779">
            <v>0.51800000000000002</v>
          </cell>
        </row>
        <row r="1780">
          <cell r="F1780" t="str">
            <v>Ded=1500, C%=0/40, OOP Max=NA</v>
          </cell>
          <cell r="G1780">
            <v>0.57099999999999995</v>
          </cell>
          <cell r="H1780">
            <v>0.57499999999999996</v>
          </cell>
          <cell r="I1780">
            <v>0.55700000000000005</v>
          </cell>
          <cell r="J1780">
            <v>0.54</v>
          </cell>
          <cell r="K1780">
            <v>0.52600000000000002</v>
          </cell>
          <cell r="L1780">
            <v>0.51300000000000001</v>
          </cell>
        </row>
        <row r="1781">
          <cell r="F1781" t="str">
            <v>Ded=1500, C%=0/50, OOP Max=NA</v>
          </cell>
          <cell r="G1781">
            <v>0.56499999999999995</v>
          </cell>
          <cell r="H1781">
            <v>0.56999999999999995</v>
          </cell>
          <cell r="I1781">
            <v>0.55100000000000005</v>
          </cell>
          <cell r="J1781">
            <v>0.53500000000000003</v>
          </cell>
          <cell r="K1781">
            <v>0.52100000000000002</v>
          </cell>
          <cell r="L1781">
            <v>0.50800000000000001</v>
          </cell>
        </row>
        <row r="1782">
          <cell r="F1782" t="str">
            <v>Ded=1500, C%=10/20, OOP Max=1550</v>
          </cell>
          <cell r="G1782">
            <v>0.54900000000000004</v>
          </cell>
          <cell r="H1782">
            <v>0.57199999999999995</v>
          </cell>
          <cell r="I1782">
            <v>0.55400000000000005</v>
          </cell>
          <cell r="J1782">
            <v>0.53700000000000003</v>
          </cell>
          <cell r="K1782">
            <v>0.52300000000000002</v>
          </cell>
          <cell r="L1782">
            <v>0.51</v>
          </cell>
        </row>
        <row r="1783">
          <cell r="F1783" t="str">
            <v>Ded=1500, C%=10/20, OOP Max=1600</v>
          </cell>
          <cell r="G1783">
            <v>0.54600000000000004</v>
          </cell>
          <cell r="H1783">
            <v>0.56899999999999995</v>
          </cell>
          <cell r="I1783">
            <v>0.55100000000000005</v>
          </cell>
          <cell r="J1783">
            <v>0.53400000000000003</v>
          </cell>
          <cell r="K1783">
            <v>0.52</v>
          </cell>
          <cell r="L1783">
            <v>0.50700000000000001</v>
          </cell>
        </row>
        <row r="1784">
          <cell r="F1784" t="str">
            <v>Ded=1500, C%=10/20, OOP Max=1650</v>
          </cell>
          <cell r="G1784">
            <v>0.54300000000000004</v>
          </cell>
          <cell r="H1784">
            <v>0.56599999999999995</v>
          </cell>
          <cell r="I1784">
            <v>0.54800000000000004</v>
          </cell>
          <cell r="J1784">
            <v>0.53200000000000003</v>
          </cell>
          <cell r="K1784">
            <v>0.51800000000000002</v>
          </cell>
          <cell r="L1784">
            <v>0.505</v>
          </cell>
        </row>
        <row r="1785">
          <cell r="F1785" t="str">
            <v>Ded=1500, C%=10/20, OOP Max=1700</v>
          </cell>
          <cell r="G1785">
            <v>0.54100000000000004</v>
          </cell>
          <cell r="H1785">
            <v>0.56399999999999995</v>
          </cell>
          <cell r="I1785">
            <v>0.54600000000000004</v>
          </cell>
          <cell r="J1785">
            <v>0.53</v>
          </cell>
          <cell r="K1785">
            <v>0.51600000000000001</v>
          </cell>
          <cell r="L1785">
            <v>0.503</v>
          </cell>
        </row>
        <row r="1786">
          <cell r="F1786" t="str">
            <v>Ded=1500, C%=10/20, OOP Max=1800</v>
          </cell>
          <cell r="G1786">
            <v>0.53700000000000003</v>
          </cell>
          <cell r="H1786">
            <v>0.56100000000000005</v>
          </cell>
          <cell r="I1786">
            <v>0.54300000000000004</v>
          </cell>
          <cell r="J1786">
            <v>0.52700000000000002</v>
          </cell>
          <cell r="K1786">
            <v>0.51200000000000001</v>
          </cell>
          <cell r="L1786">
            <v>0.5</v>
          </cell>
        </row>
        <row r="1787">
          <cell r="F1787" t="str">
            <v>Ded=1500, C%=10/20, OOP Max=1900</v>
          </cell>
          <cell r="G1787">
            <v>0.53300000000000003</v>
          </cell>
          <cell r="H1787">
            <v>0.55900000000000005</v>
          </cell>
          <cell r="I1787">
            <v>0.54</v>
          </cell>
          <cell r="J1787">
            <v>0.52400000000000002</v>
          </cell>
          <cell r="K1787">
            <v>0.51</v>
          </cell>
          <cell r="L1787">
            <v>0.497</v>
          </cell>
        </row>
        <row r="1788">
          <cell r="F1788" t="str">
            <v>Ded=1500, C%=10/20, OOP Max=2000</v>
          </cell>
          <cell r="G1788">
            <v>0.53100000000000003</v>
          </cell>
          <cell r="H1788">
            <v>0.55700000000000005</v>
          </cell>
          <cell r="I1788">
            <v>0.53800000000000003</v>
          </cell>
          <cell r="J1788">
            <v>0.52200000000000002</v>
          </cell>
          <cell r="K1788">
            <v>0.50800000000000001</v>
          </cell>
          <cell r="L1788">
            <v>0.495</v>
          </cell>
        </row>
        <row r="1789">
          <cell r="F1789" t="str">
            <v>Ded=1500, C%=10/20, OOP Max=2250</v>
          </cell>
          <cell r="G1789">
            <v>0.52700000000000002</v>
          </cell>
          <cell r="H1789">
            <v>0.55300000000000005</v>
          </cell>
          <cell r="I1789">
            <v>0.53500000000000003</v>
          </cell>
          <cell r="J1789">
            <v>0.51900000000000002</v>
          </cell>
          <cell r="K1789">
            <v>0.504</v>
          </cell>
          <cell r="L1789">
            <v>0.49199999999999999</v>
          </cell>
        </row>
        <row r="1790">
          <cell r="F1790" t="str">
            <v>Ded=1500, C%=10/20, OOP Max=2500</v>
          </cell>
          <cell r="G1790">
            <v>0.52400000000000002</v>
          </cell>
          <cell r="H1790">
            <v>0.55100000000000005</v>
          </cell>
          <cell r="I1790">
            <v>0.53300000000000003</v>
          </cell>
          <cell r="J1790">
            <v>0.51600000000000001</v>
          </cell>
          <cell r="K1790">
            <v>0.502</v>
          </cell>
          <cell r="L1790">
            <v>0.49</v>
          </cell>
        </row>
        <row r="1791">
          <cell r="F1791" t="str">
            <v>Ded=1500, C%=10/20, OOP Max=3000</v>
          </cell>
          <cell r="G1791">
            <v>0.52</v>
          </cell>
          <cell r="H1791">
            <v>0.54800000000000004</v>
          </cell>
          <cell r="I1791">
            <v>0.53</v>
          </cell>
          <cell r="J1791">
            <v>0.51300000000000001</v>
          </cell>
          <cell r="K1791">
            <v>0.499</v>
          </cell>
          <cell r="L1791">
            <v>0.48699999999999999</v>
          </cell>
        </row>
        <row r="1792">
          <cell r="F1792" t="str">
            <v>Ded=1500, C%=10/20, OOP Max=3500</v>
          </cell>
          <cell r="G1792">
            <v>0.51700000000000002</v>
          </cell>
          <cell r="H1792">
            <v>0.54600000000000004</v>
          </cell>
          <cell r="I1792">
            <v>0.52800000000000002</v>
          </cell>
          <cell r="J1792">
            <v>0.51100000000000001</v>
          </cell>
          <cell r="K1792">
            <v>0.497</v>
          </cell>
          <cell r="L1792">
            <v>0.48499999999999999</v>
          </cell>
        </row>
        <row r="1793">
          <cell r="F1793" t="str">
            <v>Ded=1500, C%=10/20, OOP Max=4000</v>
          </cell>
          <cell r="G1793">
            <v>0.51500000000000001</v>
          </cell>
          <cell r="H1793">
            <v>0.54400000000000004</v>
          </cell>
          <cell r="I1793">
            <v>0.52600000000000002</v>
          </cell>
          <cell r="J1793">
            <v>0.51</v>
          </cell>
          <cell r="K1793">
            <v>0.496</v>
          </cell>
          <cell r="L1793">
            <v>0.48299999999999998</v>
          </cell>
        </row>
        <row r="1794">
          <cell r="F1794" t="str">
            <v>Ded=1500, C%=10/20, OOP Max=4500</v>
          </cell>
          <cell r="G1794">
            <v>0.51400000000000001</v>
          </cell>
          <cell r="H1794">
            <v>0.54300000000000004</v>
          </cell>
          <cell r="I1794">
            <v>0.52500000000000002</v>
          </cell>
          <cell r="J1794">
            <v>0.50900000000000001</v>
          </cell>
          <cell r="K1794">
            <v>0.495</v>
          </cell>
          <cell r="L1794">
            <v>0.48199999999999998</v>
          </cell>
        </row>
        <row r="1795">
          <cell r="F1795" t="str">
            <v>Ded=1500, C%=10/20, OOP Max=NA</v>
          </cell>
          <cell r="G1795">
            <v>0.505</v>
          </cell>
          <cell r="H1795">
            <v>0.53600000000000003</v>
          </cell>
          <cell r="I1795">
            <v>0.51800000000000002</v>
          </cell>
          <cell r="J1795">
            <v>0.502</v>
          </cell>
          <cell r="K1795">
            <v>0.48799999999999999</v>
          </cell>
          <cell r="L1795">
            <v>0.47499999999999998</v>
          </cell>
        </row>
        <row r="1796">
          <cell r="F1796" t="str">
            <v>Ded=1500, C%=10/30, OOP Max=1550</v>
          </cell>
          <cell r="G1796">
            <v>0.54400000000000004</v>
          </cell>
          <cell r="H1796">
            <v>0.56699999999999995</v>
          </cell>
          <cell r="I1796">
            <v>0.54900000000000004</v>
          </cell>
          <cell r="J1796">
            <v>0.53200000000000003</v>
          </cell>
          <cell r="K1796">
            <v>0.51800000000000002</v>
          </cell>
          <cell r="L1796">
            <v>0.505</v>
          </cell>
        </row>
        <row r="1797">
          <cell r="F1797" t="str">
            <v>Ded=1500, C%=10/30, OOP Max=1600</v>
          </cell>
          <cell r="G1797">
            <v>0.54</v>
          </cell>
          <cell r="H1797">
            <v>0.56399999999999995</v>
          </cell>
          <cell r="I1797">
            <v>0.54600000000000004</v>
          </cell>
          <cell r="J1797">
            <v>0.52900000000000003</v>
          </cell>
          <cell r="K1797">
            <v>0.51500000000000001</v>
          </cell>
          <cell r="L1797">
            <v>0.502</v>
          </cell>
        </row>
        <row r="1798">
          <cell r="F1798" t="str">
            <v>Ded=1500, C%=10/30, OOP Max=1650</v>
          </cell>
          <cell r="G1798">
            <v>0.53800000000000003</v>
          </cell>
          <cell r="H1798">
            <v>0.56100000000000005</v>
          </cell>
          <cell r="I1798">
            <v>0.54300000000000004</v>
          </cell>
          <cell r="J1798">
            <v>0.52700000000000002</v>
          </cell>
          <cell r="K1798">
            <v>0.51200000000000001</v>
          </cell>
          <cell r="L1798">
            <v>0.5</v>
          </cell>
        </row>
        <row r="1799">
          <cell r="F1799" t="str">
            <v>Ded=1500, C%=10/30, OOP Max=1700</v>
          </cell>
          <cell r="G1799">
            <v>0.53500000000000003</v>
          </cell>
          <cell r="H1799">
            <v>0.55900000000000005</v>
          </cell>
          <cell r="I1799">
            <v>0.54100000000000004</v>
          </cell>
          <cell r="J1799">
            <v>0.52500000000000002</v>
          </cell>
          <cell r="K1799">
            <v>0.51</v>
          </cell>
          <cell r="L1799">
            <v>0.498</v>
          </cell>
        </row>
        <row r="1800">
          <cell r="F1800" t="str">
            <v>Ded=1500, C%=10/30, OOP Max=1800</v>
          </cell>
          <cell r="G1800">
            <v>0.53100000000000003</v>
          </cell>
          <cell r="H1800">
            <v>0.55600000000000005</v>
          </cell>
          <cell r="I1800">
            <v>0.53800000000000003</v>
          </cell>
          <cell r="J1800">
            <v>0.52100000000000002</v>
          </cell>
          <cell r="K1800">
            <v>0.50700000000000001</v>
          </cell>
          <cell r="L1800">
            <v>0.49399999999999999</v>
          </cell>
        </row>
        <row r="1801">
          <cell r="F1801" t="str">
            <v>Ded=1500, C%=10/30, OOP Max=1900</v>
          </cell>
          <cell r="G1801">
            <v>0.52800000000000002</v>
          </cell>
          <cell r="H1801">
            <v>0.55300000000000005</v>
          </cell>
          <cell r="I1801">
            <v>0.53500000000000003</v>
          </cell>
          <cell r="J1801">
            <v>0.51900000000000002</v>
          </cell>
          <cell r="K1801">
            <v>0.505</v>
          </cell>
          <cell r="L1801">
            <v>0.49199999999999999</v>
          </cell>
        </row>
        <row r="1802">
          <cell r="F1802" t="str">
            <v>Ded=1500, C%=10/30, OOP Max=2000</v>
          </cell>
          <cell r="G1802">
            <v>0.52600000000000002</v>
          </cell>
          <cell r="H1802">
            <v>0.55100000000000005</v>
          </cell>
          <cell r="I1802">
            <v>0.53300000000000003</v>
          </cell>
          <cell r="J1802">
            <v>0.51700000000000002</v>
          </cell>
          <cell r="K1802">
            <v>0.503</v>
          </cell>
          <cell r="L1802">
            <v>0.49</v>
          </cell>
        </row>
        <row r="1803">
          <cell r="F1803" t="str">
            <v>Ded=1500, C%=10/30, OOP Max=2250</v>
          </cell>
          <cell r="G1803">
            <v>0.52100000000000002</v>
          </cell>
          <cell r="H1803">
            <v>0.54800000000000004</v>
          </cell>
          <cell r="I1803">
            <v>0.53</v>
          </cell>
          <cell r="J1803">
            <v>0.51300000000000001</v>
          </cell>
          <cell r="K1803">
            <v>0.499</v>
          </cell>
          <cell r="L1803">
            <v>0.48699999999999999</v>
          </cell>
        </row>
        <row r="1804">
          <cell r="F1804" t="str">
            <v>Ded=1500, C%=10/30, OOP Max=2500</v>
          </cell>
          <cell r="G1804">
            <v>0.51800000000000002</v>
          </cell>
          <cell r="H1804">
            <v>0.54600000000000004</v>
          </cell>
          <cell r="I1804">
            <v>0.52700000000000002</v>
          </cell>
          <cell r="J1804">
            <v>0.51100000000000001</v>
          </cell>
          <cell r="K1804">
            <v>0.497</v>
          </cell>
          <cell r="L1804">
            <v>0.48399999999999999</v>
          </cell>
        </row>
        <row r="1805">
          <cell r="F1805" t="str">
            <v>Ded=1500, C%=10/30, OOP Max=3000</v>
          </cell>
          <cell r="G1805">
            <v>0.51400000000000001</v>
          </cell>
          <cell r="H1805">
            <v>0.54300000000000004</v>
          </cell>
          <cell r="I1805">
            <v>0.52500000000000002</v>
          </cell>
          <cell r="J1805">
            <v>0.50800000000000001</v>
          </cell>
          <cell r="K1805">
            <v>0.49399999999999999</v>
          </cell>
          <cell r="L1805">
            <v>0.48099999999999998</v>
          </cell>
        </row>
        <row r="1806">
          <cell r="F1806" t="str">
            <v>Ded=1500, C%=10/30, OOP Max=3500</v>
          </cell>
          <cell r="G1806">
            <v>0.51200000000000001</v>
          </cell>
          <cell r="H1806">
            <v>0.54100000000000004</v>
          </cell>
          <cell r="I1806">
            <v>0.52300000000000002</v>
          </cell>
          <cell r="J1806">
            <v>0.50600000000000001</v>
          </cell>
          <cell r="K1806">
            <v>0.49199999999999999</v>
          </cell>
          <cell r="L1806">
            <v>0.47899999999999998</v>
          </cell>
        </row>
        <row r="1807">
          <cell r="F1807" t="str">
            <v>Ded=1500, C%=10/30, OOP Max=4000</v>
          </cell>
          <cell r="G1807">
            <v>0.51</v>
          </cell>
          <cell r="H1807">
            <v>0.53900000000000003</v>
          </cell>
          <cell r="I1807">
            <v>0.52100000000000002</v>
          </cell>
          <cell r="J1807">
            <v>0.505</v>
          </cell>
          <cell r="K1807">
            <v>0.49099999999999999</v>
          </cell>
          <cell r="L1807">
            <v>0.47799999999999998</v>
          </cell>
        </row>
        <row r="1808">
          <cell r="F1808" t="str">
            <v>Ded=1500, C%=10/30, OOP Max=4500</v>
          </cell>
          <cell r="G1808">
            <v>0.50900000000000001</v>
          </cell>
          <cell r="H1808">
            <v>0.53800000000000003</v>
          </cell>
          <cell r="I1808">
            <v>0.52</v>
          </cell>
          <cell r="J1808">
            <v>0.504</v>
          </cell>
          <cell r="K1808">
            <v>0.48899999999999999</v>
          </cell>
          <cell r="L1808">
            <v>0.47699999999999998</v>
          </cell>
        </row>
        <row r="1809">
          <cell r="F1809" t="str">
            <v>Ded=1500, C%=10/30, OOP Max=NA</v>
          </cell>
          <cell r="G1809">
            <v>0.499</v>
          </cell>
          <cell r="H1809">
            <v>0.53100000000000003</v>
          </cell>
          <cell r="I1809">
            <v>0.51300000000000001</v>
          </cell>
          <cell r="J1809">
            <v>0.497</v>
          </cell>
          <cell r="K1809">
            <v>0.48299999999999998</v>
          </cell>
          <cell r="L1809">
            <v>0.47</v>
          </cell>
        </row>
        <row r="1810">
          <cell r="F1810" t="str">
            <v>Ded=1500, C%=10/40, OOP Max=1550</v>
          </cell>
          <cell r="G1810">
            <v>0.53900000000000003</v>
          </cell>
          <cell r="H1810">
            <v>0.56200000000000006</v>
          </cell>
          <cell r="I1810">
            <v>0.54300000000000004</v>
          </cell>
          <cell r="J1810">
            <v>0.52700000000000002</v>
          </cell>
          <cell r="K1810">
            <v>0.51300000000000001</v>
          </cell>
          <cell r="L1810">
            <v>0.5</v>
          </cell>
        </row>
        <row r="1811">
          <cell r="F1811" t="str">
            <v>Ded=1500, C%=10/40, OOP Max=1600</v>
          </cell>
          <cell r="G1811">
            <v>0.53500000000000003</v>
          </cell>
          <cell r="H1811">
            <v>0.55900000000000005</v>
          </cell>
          <cell r="I1811">
            <v>0.54</v>
          </cell>
          <cell r="J1811">
            <v>0.52400000000000002</v>
          </cell>
          <cell r="K1811">
            <v>0.51</v>
          </cell>
          <cell r="L1811">
            <v>0.497</v>
          </cell>
        </row>
        <row r="1812">
          <cell r="F1812" t="str">
            <v>Ded=1500, C%=10/40, OOP Max=1650</v>
          </cell>
          <cell r="G1812">
            <v>0.53200000000000003</v>
          </cell>
          <cell r="H1812">
            <v>0.55600000000000005</v>
          </cell>
          <cell r="I1812">
            <v>0.53800000000000003</v>
          </cell>
          <cell r="J1812">
            <v>0.52200000000000002</v>
          </cell>
          <cell r="K1812">
            <v>0.50700000000000001</v>
          </cell>
          <cell r="L1812">
            <v>0.495</v>
          </cell>
        </row>
        <row r="1813">
          <cell r="F1813" t="str">
            <v>Ded=1500, C%=10/40, OOP Max=1700</v>
          </cell>
          <cell r="G1813">
            <v>0.53</v>
          </cell>
          <cell r="H1813">
            <v>0.55400000000000005</v>
          </cell>
          <cell r="I1813">
            <v>0.53600000000000003</v>
          </cell>
          <cell r="J1813">
            <v>0.52</v>
          </cell>
          <cell r="K1813">
            <v>0.505</v>
          </cell>
          <cell r="L1813">
            <v>0.49299999999999999</v>
          </cell>
        </row>
        <row r="1814">
          <cell r="F1814" t="str">
            <v>Ded=1500, C%=10/40, OOP Max=1800</v>
          </cell>
          <cell r="G1814">
            <v>0.52600000000000002</v>
          </cell>
          <cell r="H1814">
            <v>0.55100000000000005</v>
          </cell>
          <cell r="I1814">
            <v>0.53300000000000003</v>
          </cell>
          <cell r="J1814">
            <v>0.51600000000000001</v>
          </cell>
          <cell r="K1814">
            <v>0.502</v>
          </cell>
          <cell r="L1814">
            <v>0.48899999999999999</v>
          </cell>
        </row>
        <row r="1815">
          <cell r="F1815" t="str">
            <v>Ded=1500, C%=10/40, OOP Max=1900</v>
          </cell>
          <cell r="G1815">
            <v>0.52300000000000002</v>
          </cell>
          <cell r="H1815">
            <v>0.54800000000000004</v>
          </cell>
          <cell r="I1815">
            <v>0.53</v>
          </cell>
          <cell r="J1815">
            <v>0.51400000000000001</v>
          </cell>
          <cell r="K1815">
            <v>0.499</v>
          </cell>
          <cell r="L1815">
            <v>0.48699999999999999</v>
          </cell>
        </row>
        <row r="1816">
          <cell r="F1816" t="str">
            <v>Ded=1500, C%=10/40, OOP Max=2000</v>
          </cell>
          <cell r="G1816">
            <v>0.52</v>
          </cell>
          <cell r="H1816">
            <v>0.54600000000000004</v>
          </cell>
          <cell r="I1816">
            <v>0.52800000000000002</v>
          </cell>
          <cell r="J1816">
            <v>0.51200000000000001</v>
          </cell>
          <cell r="K1816">
            <v>0.497</v>
          </cell>
          <cell r="L1816">
            <v>0.48499999999999999</v>
          </cell>
        </row>
        <row r="1817">
          <cell r="F1817" t="str">
            <v>Ded=1500, C%=10/40, OOP Max=2250</v>
          </cell>
          <cell r="G1817">
            <v>0.51600000000000001</v>
          </cell>
          <cell r="H1817">
            <v>0.54300000000000004</v>
          </cell>
          <cell r="I1817">
            <v>0.52500000000000002</v>
          </cell>
          <cell r="J1817">
            <v>0.50800000000000001</v>
          </cell>
          <cell r="K1817">
            <v>0.49399999999999999</v>
          </cell>
          <cell r="L1817">
            <v>0.48099999999999998</v>
          </cell>
        </row>
        <row r="1818">
          <cell r="F1818" t="str">
            <v>Ded=1500, C%=10/40, OOP Max=2500</v>
          </cell>
          <cell r="G1818">
            <v>0.51300000000000001</v>
          </cell>
          <cell r="H1818">
            <v>0.54</v>
          </cell>
          <cell r="I1818">
            <v>0.52200000000000002</v>
          </cell>
          <cell r="J1818">
            <v>0.50600000000000001</v>
          </cell>
          <cell r="K1818">
            <v>0.49199999999999999</v>
          </cell>
          <cell r="L1818">
            <v>0.47899999999999998</v>
          </cell>
        </row>
        <row r="1819">
          <cell r="F1819" t="str">
            <v>Ded=1500, C%=10/40, OOP Max=3000</v>
          </cell>
          <cell r="G1819">
            <v>0.50900000000000001</v>
          </cell>
          <cell r="H1819">
            <v>0.53700000000000003</v>
          </cell>
          <cell r="I1819">
            <v>0.51900000000000002</v>
          </cell>
          <cell r="J1819">
            <v>0.503</v>
          </cell>
          <cell r="K1819">
            <v>0.48899999999999999</v>
          </cell>
          <cell r="L1819">
            <v>0.47599999999999998</v>
          </cell>
        </row>
        <row r="1820">
          <cell r="F1820" t="str">
            <v>Ded=1500, C%=10/40, OOP Max=3500</v>
          </cell>
          <cell r="G1820">
            <v>0.50700000000000001</v>
          </cell>
          <cell r="H1820">
            <v>0.53500000000000003</v>
          </cell>
          <cell r="I1820">
            <v>0.51700000000000002</v>
          </cell>
          <cell r="J1820">
            <v>0.501</v>
          </cell>
          <cell r="K1820">
            <v>0.48699999999999999</v>
          </cell>
          <cell r="L1820">
            <v>0.47399999999999998</v>
          </cell>
        </row>
        <row r="1821">
          <cell r="F1821" t="str">
            <v>Ded=1500, C%=10/40, OOP Max=4000</v>
          </cell>
          <cell r="G1821">
            <v>0.505</v>
          </cell>
          <cell r="H1821">
            <v>0.53400000000000003</v>
          </cell>
          <cell r="I1821">
            <v>0.51600000000000001</v>
          </cell>
          <cell r="J1821">
            <v>0.5</v>
          </cell>
          <cell r="K1821">
            <v>0.48499999999999999</v>
          </cell>
          <cell r="L1821">
            <v>0.47299999999999998</v>
          </cell>
        </row>
        <row r="1822">
          <cell r="F1822" t="str">
            <v>Ded=1500, C%=10/40, OOP Max=4500</v>
          </cell>
          <cell r="G1822">
            <v>0.503</v>
          </cell>
          <cell r="H1822">
            <v>0.53300000000000003</v>
          </cell>
          <cell r="I1822">
            <v>0.51500000000000001</v>
          </cell>
          <cell r="J1822">
            <v>0.499</v>
          </cell>
          <cell r="K1822">
            <v>0.48399999999999999</v>
          </cell>
          <cell r="L1822">
            <v>0.47199999999999998</v>
          </cell>
        </row>
        <row r="1823">
          <cell r="F1823" t="str">
            <v>Ded=1500, C%=10/40, OOP Max=NA</v>
          </cell>
          <cell r="G1823">
            <v>0.49399999999999999</v>
          </cell>
          <cell r="H1823">
            <v>0.52600000000000002</v>
          </cell>
          <cell r="I1823">
            <v>0.50800000000000001</v>
          </cell>
          <cell r="J1823">
            <v>0.49199999999999999</v>
          </cell>
          <cell r="K1823">
            <v>0.47799999999999998</v>
          </cell>
          <cell r="L1823">
            <v>0.46500000000000002</v>
          </cell>
        </row>
        <row r="1824">
          <cell r="F1824" t="str">
            <v>Ded=1500, C%=10/50, OOP Max=1550</v>
          </cell>
          <cell r="G1824">
            <v>0.53400000000000003</v>
          </cell>
          <cell r="H1824">
            <v>0.55600000000000005</v>
          </cell>
          <cell r="I1824">
            <v>0.53800000000000003</v>
          </cell>
          <cell r="J1824">
            <v>0.52200000000000002</v>
          </cell>
          <cell r="K1824">
            <v>0.50800000000000001</v>
          </cell>
          <cell r="L1824">
            <v>0.495</v>
          </cell>
        </row>
        <row r="1825">
          <cell r="F1825" t="str">
            <v>Ded=1500, C%=10/50, OOP Max=1600</v>
          </cell>
          <cell r="G1825">
            <v>0.53</v>
          </cell>
          <cell r="H1825">
            <v>0.55300000000000005</v>
          </cell>
          <cell r="I1825">
            <v>0.53500000000000003</v>
          </cell>
          <cell r="J1825">
            <v>0.51900000000000002</v>
          </cell>
          <cell r="K1825">
            <v>0.505</v>
          </cell>
          <cell r="L1825">
            <v>0.49199999999999999</v>
          </cell>
        </row>
        <row r="1826">
          <cell r="F1826" t="str">
            <v>Ded=1500, C%=10/50, OOP Max=1650</v>
          </cell>
          <cell r="G1826">
            <v>0.52700000000000002</v>
          </cell>
          <cell r="H1826">
            <v>0.55100000000000005</v>
          </cell>
          <cell r="I1826">
            <v>0.53300000000000003</v>
          </cell>
          <cell r="J1826">
            <v>0.51700000000000002</v>
          </cell>
          <cell r="K1826">
            <v>0.502</v>
          </cell>
          <cell r="L1826">
            <v>0.49</v>
          </cell>
        </row>
        <row r="1827">
          <cell r="F1827" t="str">
            <v>Ded=1500, C%=10/50, OOP Max=1700</v>
          </cell>
          <cell r="G1827">
            <v>0.52500000000000002</v>
          </cell>
          <cell r="H1827">
            <v>0.54900000000000004</v>
          </cell>
          <cell r="I1827">
            <v>0.53100000000000003</v>
          </cell>
          <cell r="J1827">
            <v>0.51400000000000001</v>
          </cell>
          <cell r="K1827">
            <v>0.5</v>
          </cell>
          <cell r="L1827">
            <v>0.48799999999999999</v>
          </cell>
        </row>
        <row r="1828">
          <cell r="F1828" t="str">
            <v>Ded=1500, C%=10/50, OOP Max=1800</v>
          </cell>
          <cell r="G1828">
            <v>0.52100000000000002</v>
          </cell>
          <cell r="H1828">
            <v>0.54600000000000004</v>
          </cell>
          <cell r="I1828">
            <v>0.52800000000000002</v>
          </cell>
          <cell r="J1828">
            <v>0.51100000000000001</v>
          </cell>
          <cell r="K1828">
            <v>0.497</v>
          </cell>
          <cell r="L1828">
            <v>0.48399999999999999</v>
          </cell>
        </row>
        <row r="1829">
          <cell r="F1829" t="str">
            <v>Ded=1500, C%=10/50, OOP Max=1900</v>
          </cell>
          <cell r="G1829">
            <v>0.51800000000000002</v>
          </cell>
          <cell r="H1829">
            <v>0.54300000000000004</v>
          </cell>
          <cell r="I1829">
            <v>0.52500000000000002</v>
          </cell>
          <cell r="J1829">
            <v>0.50900000000000001</v>
          </cell>
          <cell r="K1829">
            <v>0.49399999999999999</v>
          </cell>
          <cell r="L1829">
            <v>0.48199999999999998</v>
          </cell>
        </row>
        <row r="1830">
          <cell r="F1830" t="str">
            <v>Ded=1500, C%=10/50, OOP Max=2000</v>
          </cell>
          <cell r="G1830">
            <v>0.51500000000000001</v>
          </cell>
          <cell r="H1830">
            <v>0.54100000000000004</v>
          </cell>
          <cell r="I1830">
            <v>0.52300000000000002</v>
          </cell>
          <cell r="J1830">
            <v>0.50700000000000001</v>
          </cell>
          <cell r="K1830">
            <v>0.49199999999999999</v>
          </cell>
          <cell r="L1830">
            <v>0.48</v>
          </cell>
        </row>
        <row r="1831">
          <cell r="F1831" t="str">
            <v>Ded=1500, C%=10/50, OOP Max=2250</v>
          </cell>
          <cell r="G1831">
            <v>0.51100000000000001</v>
          </cell>
          <cell r="H1831">
            <v>0.53800000000000003</v>
          </cell>
          <cell r="I1831">
            <v>0.52</v>
          </cell>
          <cell r="J1831">
            <v>0.503</v>
          </cell>
          <cell r="K1831">
            <v>0.48899999999999999</v>
          </cell>
          <cell r="L1831">
            <v>0.47599999999999998</v>
          </cell>
        </row>
        <row r="1832">
          <cell r="F1832" t="str">
            <v>Ded=1500, C%=10/50, OOP Max=2500</v>
          </cell>
          <cell r="G1832">
            <v>0.50800000000000001</v>
          </cell>
          <cell r="H1832">
            <v>0.53500000000000003</v>
          </cell>
          <cell r="I1832">
            <v>0.51700000000000002</v>
          </cell>
          <cell r="J1832">
            <v>0.501</v>
          </cell>
          <cell r="K1832">
            <v>0.48699999999999999</v>
          </cell>
          <cell r="L1832">
            <v>0.47399999999999998</v>
          </cell>
        </row>
        <row r="1833">
          <cell r="F1833" t="str">
            <v>Ded=1500, C%=10/50, OOP Max=3000</v>
          </cell>
          <cell r="G1833">
            <v>0.504</v>
          </cell>
          <cell r="H1833">
            <v>0.53200000000000003</v>
          </cell>
          <cell r="I1833">
            <v>0.51400000000000001</v>
          </cell>
          <cell r="J1833">
            <v>0.498</v>
          </cell>
          <cell r="K1833">
            <v>0.48399999999999999</v>
          </cell>
          <cell r="L1833">
            <v>0.47099999999999997</v>
          </cell>
        </row>
        <row r="1834">
          <cell r="F1834" t="str">
            <v>Ded=1500, C%=10/50, OOP Max=3500</v>
          </cell>
          <cell r="G1834">
            <v>0.501</v>
          </cell>
          <cell r="H1834">
            <v>0.53</v>
          </cell>
          <cell r="I1834">
            <v>0.51200000000000001</v>
          </cell>
          <cell r="J1834">
            <v>0.496</v>
          </cell>
          <cell r="K1834">
            <v>0.48199999999999998</v>
          </cell>
          <cell r="L1834">
            <v>0.46899999999999997</v>
          </cell>
        </row>
        <row r="1835">
          <cell r="F1835" t="str">
            <v>Ded=1500, C%=10/50, OOP Max=4000</v>
          </cell>
          <cell r="G1835">
            <v>0.5</v>
          </cell>
          <cell r="H1835">
            <v>0.52900000000000003</v>
          </cell>
          <cell r="I1835">
            <v>0.51100000000000001</v>
          </cell>
          <cell r="J1835">
            <v>0.495</v>
          </cell>
          <cell r="K1835">
            <v>0.48</v>
          </cell>
          <cell r="L1835">
            <v>0.46800000000000003</v>
          </cell>
        </row>
        <row r="1836">
          <cell r="F1836" t="str">
            <v>Ded=1500, C%=10/50, OOP Max=4500</v>
          </cell>
          <cell r="G1836">
            <v>0.498</v>
          </cell>
          <cell r="H1836">
            <v>0.52800000000000002</v>
          </cell>
          <cell r="I1836">
            <v>0.51</v>
          </cell>
          <cell r="J1836">
            <v>0.49399999999999999</v>
          </cell>
          <cell r="K1836">
            <v>0.47899999999999998</v>
          </cell>
          <cell r="L1836">
            <v>0.46700000000000003</v>
          </cell>
        </row>
        <row r="1837">
          <cell r="F1837" t="str">
            <v>Ded=1500, C%=10/50, OOP Max=NA</v>
          </cell>
          <cell r="G1837">
            <v>0.48899999999999999</v>
          </cell>
          <cell r="H1837">
            <v>0.52100000000000002</v>
          </cell>
          <cell r="I1837">
            <v>0.503</v>
          </cell>
          <cell r="J1837">
            <v>0.48699999999999999</v>
          </cell>
          <cell r="K1837">
            <v>0.47299999999999998</v>
          </cell>
          <cell r="L1837">
            <v>0.46</v>
          </cell>
        </row>
        <row r="1838">
          <cell r="F1838" t="str">
            <v>Ded=1500, C%=20/30, OOP Max=1600</v>
          </cell>
          <cell r="G1838">
            <v>0.52600000000000002</v>
          </cell>
          <cell r="H1838">
            <v>0.55900000000000005</v>
          </cell>
          <cell r="I1838">
            <v>0.54100000000000004</v>
          </cell>
          <cell r="J1838">
            <v>0.52500000000000002</v>
          </cell>
          <cell r="K1838">
            <v>0.51</v>
          </cell>
          <cell r="L1838">
            <v>0.498</v>
          </cell>
        </row>
        <row r="1839">
          <cell r="F1839" t="str">
            <v>Ded=1500, C%=20/30, OOP Max=1700</v>
          </cell>
          <cell r="G1839">
            <v>0.51900000000000002</v>
          </cell>
          <cell r="H1839">
            <v>0.55300000000000005</v>
          </cell>
          <cell r="I1839">
            <v>0.53500000000000003</v>
          </cell>
          <cell r="J1839">
            <v>0.51900000000000002</v>
          </cell>
          <cell r="K1839">
            <v>0.504</v>
          </cell>
          <cell r="L1839">
            <v>0.49199999999999999</v>
          </cell>
        </row>
        <row r="1840">
          <cell r="F1840" t="str">
            <v>Ded=1500, C%=20/30, OOP Max=1800</v>
          </cell>
          <cell r="G1840">
            <v>0.51400000000000001</v>
          </cell>
          <cell r="H1840">
            <v>0.54800000000000004</v>
          </cell>
          <cell r="I1840">
            <v>0.53</v>
          </cell>
          <cell r="J1840">
            <v>0.51400000000000001</v>
          </cell>
          <cell r="K1840">
            <v>0.5</v>
          </cell>
          <cell r="L1840">
            <v>0.48699999999999999</v>
          </cell>
        </row>
        <row r="1841">
          <cell r="F1841" t="str">
            <v>Ded=1500, C%=20/30, OOP Max=1900</v>
          </cell>
          <cell r="G1841">
            <v>0.50900000000000001</v>
          </cell>
          <cell r="H1841">
            <v>0.54400000000000004</v>
          </cell>
          <cell r="I1841">
            <v>0.52600000000000002</v>
          </cell>
          <cell r="J1841">
            <v>0.51</v>
          </cell>
          <cell r="K1841">
            <v>0.496</v>
          </cell>
          <cell r="L1841">
            <v>0.48299999999999998</v>
          </cell>
        </row>
        <row r="1842">
          <cell r="F1842" t="str">
            <v>Ded=1500, C%=20/30, OOP Max=2100</v>
          </cell>
          <cell r="G1842">
            <v>0.501</v>
          </cell>
          <cell r="H1842">
            <v>0.53800000000000003</v>
          </cell>
          <cell r="I1842">
            <v>0.52</v>
          </cell>
          <cell r="J1842">
            <v>0.503</v>
          </cell>
          <cell r="K1842">
            <v>0.48899999999999999</v>
          </cell>
          <cell r="L1842">
            <v>0.47699999999999998</v>
          </cell>
        </row>
        <row r="1843">
          <cell r="F1843" t="str">
            <v>Ded=1500, C%=20/30, OOP Max=2300</v>
          </cell>
          <cell r="G1843">
            <v>0.495</v>
          </cell>
          <cell r="H1843">
            <v>0.53300000000000003</v>
          </cell>
          <cell r="I1843">
            <v>0.51500000000000001</v>
          </cell>
          <cell r="J1843">
            <v>0.498</v>
          </cell>
          <cell r="K1843">
            <v>0.48399999999999999</v>
          </cell>
          <cell r="L1843">
            <v>0.47199999999999998</v>
          </cell>
        </row>
        <row r="1844">
          <cell r="F1844" t="str">
            <v>Ded=1500, C%=20/30, OOP Max=2500</v>
          </cell>
          <cell r="G1844">
            <v>0.49</v>
          </cell>
          <cell r="H1844">
            <v>0.52900000000000003</v>
          </cell>
          <cell r="I1844">
            <v>0.51100000000000001</v>
          </cell>
          <cell r="J1844">
            <v>0.49399999999999999</v>
          </cell>
          <cell r="K1844">
            <v>0.48</v>
          </cell>
          <cell r="L1844">
            <v>0.46800000000000003</v>
          </cell>
        </row>
        <row r="1845">
          <cell r="F1845" t="str">
            <v>Ded=1500, C%=20/30, OOP Max=3000</v>
          </cell>
          <cell r="G1845">
            <v>0.48099999999999998</v>
          </cell>
          <cell r="H1845">
            <v>0.52200000000000002</v>
          </cell>
          <cell r="I1845">
            <v>0.504</v>
          </cell>
          <cell r="J1845">
            <v>0.48799999999999999</v>
          </cell>
          <cell r="K1845">
            <v>0.47299999999999998</v>
          </cell>
          <cell r="L1845">
            <v>0.46100000000000002</v>
          </cell>
        </row>
        <row r="1846">
          <cell r="F1846" t="str">
            <v>Ded=1500, C%=20/30, OOP Max=3500</v>
          </cell>
          <cell r="G1846">
            <v>0.47599999999999998</v>
          </cell>
          <cell r="H1846">
            <v>0.51700000000000002</v>
          </cell>
          <cell r="I1846">
            <v>0.499</v>
          </cell>
          <cell r="J1846">
            <v>0.48299999999999998</v>
          </cell>
          <cell r="K1846">
            <v>0.46899999999999997</v>
          </cell>
          <cell r="L1846">
            <v>0.45700000000000002</v>
          </cell>
        </row>
        <row r="1847">
          <cell r="F1847" t="str">
            <v>Ded=1500, C%=20/30, OOP Max=4500</v>
          </cell>
          <cell r="G1847">
            <v>0.46800000000000003</v>
          </cell>
          <cell r="H1847">
            <v>0.51100000000000001</v>
          </cell>
          <cell r="I1847">
            <v>0.49399999999999999</v>
          </cell>
          <cell r="J1847">
            <v>0.47699999999999998</v>
          </cell>
          <cell r="K1847">
            <v>0.46300000000000002</v>
          </cell>
          <cell r="L1847">
            <v>0.45100000000000001</v>
          </cell>
        </row>
        <row r="1848">
          <cell r="F1848" t="str">
            <v>Ded=1500, C%=20/30, OOP Max=5500</v>
          </cell>
          <cell r="G1848">
            <v>0.46400000000000002</v>
          </cell>
          <cell r="H1848">
            <v>0.50800000000000001</v>
          </cell>
          <cell r="I1848">
            <v>0.49</v>
          </cell>
          <cell r="J1848">
            <v>0.47299999999999998</v>
          </cell>
          <cell r="K1848">
            <v>0.45900000000000002</v>
          </cell>
          <cell r="L1848">
            <v>0.44700000000000001</v>
          </cell>
        </row>
        <row r="1849">
          <cell r="F1849" t="str">
            <v>Ded=1500, C%=20/30, OOP Max=6500</v>
          </cell>
          <cell r="G1849">
            <v>0.46</v>
          </cell>
          <cell r="H1849">
            <v>0.505</v>
          </cell>
          <cell r="I1849">
            <v>0.48699999999999999</v>
          </cell>
          <cell r="J1849">
            <v>0.47099999999999997</v>
          </cell>
          <cell r="K1849">
            <v>0.45600000000000002</v>
          </cell>
          <cell r="L1849">
            <v>0.44400000000000001</v>
          </cell>
        </row>
        <row r="1850">
          <cell r="F1850" t="str">
            <v>Ded=1500, C%=20/30, OOP Max=7500</v>
          </cell>
          <cell r="G1850">
            <v>0.45700000000000002</v>
          </cell>
          <cell r="H1850">
            <v>0.503</v>
          </cell>
          <cell r="I1850">
            <v>0.48499999999999999</v>
          </cell>
          <cell r="J1850">
            <v>0.46800000000000003</v>
          </cell>
          <cell r="K1850">
            <v>0.45400000000000001</v>
          </cell>
          <cell r="L1850">
            <v>0.442</v>
          </cell>
        </row>
        <row r="1851">
          <cell r="F1851" t="str">
            <v>Ded=1500, C%=20/30, OOP Max=NA</v>
          </cell>
          <cell r="G1851">
            <v>0.439</v>
          </cell>
          <cell r="H1851">
            <v>0.48899999999999999</v>
          </cell>
          <cell r="I1851">
            <v>0.47099999999999997</v>
          </cell>
          <cell r="J1851">
            <v>0.45500000000000002</v>
          </cell>
          <cell r="K1851">
            <v>0.441</v>
          </cell>
          <cell r="L1851">
            <v>0.42899999999999999</v>
          </cell>
        </row>
        <row r="1852">
          <cell r="F1852" t="str">
            <v>Ded=1500, C%=20/40, OOP Max=1600</v>
          </cell>
          <cell r="G1852">
            <v>0.52100000000000002</v>
          </cell>
          <cell r="H1852">
            <v>0.55400000000000005</v>
          </cell>
          <cell r="I1852">
            <v>0.53600000000000003</v>
          </cell>
          <cell r="J1852">
            <v>0.52</v>
          </cell>
          <cell r="K1852">
            <v>0.505</v>
          </cell>
          <cell r="L1852">
            <v>0.49299999999999999</v>
          </cell>
        </row>
        <row r="1853">
          <cell r="F1853" t="str">
            <v>Ded=1500, C%=20/40, OOP Max=1700</v>
          </cell>
          <cell r="G1853">
            <v>0.51400000000000001</v>
          </cell>
          <cell r="H1853">
            <v>0.54800000000000004</v>
          </cell>
          <cell r="I1853">
            <v>0.53</v>
          </cell>
          <cell r="J1853">
            <v>0.51400000000000001</v>
          </cell>
          <cell r="K1853">
            <v>0.499</v>
          </cell>
          <cell r="L1853">
            <v>0.48699999999999999</v>
          </cell>
        </row>
        <row r="1854">
          <cell r="F1854" t="str">
            <v>Ded=1500, C%=20/40, OOP Max=1800</v>
          </cell>
          <cell r="G1854">
            <v>0.50900000000000001</v>
          </cell>
          <cell r="H1854">
            <v>0.54300000000000004</v>
          </cell>
          <cell r="I1854">
            <v>0.52500000000000002</v>
          </cell>
          <cell r="J1854">
            <v>0.50900000000000001</v>
          </cell>
          <cell r="K1854">
            <v>0.495</v>
          </cell>
          <cell r="L1854">
            <v>0.48199999999999998</v>
          </cell>
        </row>
        <row r="1855">
          <cell r="F1855" t="str">
            <v>Ded=1500, C%=20/40, OOP Max=1900</v>
          </cell>
          <cell r="G1855">
            <v>0.504</v>
          </cell>
          <cell r="H1855">
            <v>0.53900000000000003</v>
          </cell>
          <cell r="I1855">
            <v>0.52100000000000002</v>
          </cell>
          <cell r="J1855">
            <v>0.505</v>
          </cell>
          <cell r="K1855">
            <v>0.49099999999999999</v>
          </cell>
          <cell r="L1855">
            <v>0.47799999999999998</v>
          </cell>
        </row>
        <row r="1856">
          <cell r="F1856" t="str">
            <v>Ded=1500, C%=20/40, OOP Max=2100</v>
          </cell>
          <cell r="G1856">
            <v>0.496</v>
          </cell>
          <cell r="H1856">
            <v>0.53300000000000003</v>
          </cell>
          <cell r="I1856">
            <v>0.51500000000000001</v>
          </cell>
          <cell r="J1856">
            <v>0.498</v>
          </cell>
          <cell r="K1856">
            <v>0.48399999999999999</v>
          </cell>
          <cell r="L1856">
            <v>0.47199999999999998</v>
          </cell>
        </row>
        <row r="1857">
          <cell r="F1857" t="str">
            <v>Ded=1500, C%=20/40, OOP Max=2300</v>
          </cell>
          <cell r="G1857">
            <v>0.49</v>
          </cell>
          <cell r="H1857">
            <v>0.52800000000000002</v>
          </cell>
          <cell r="I1857">
            <v>0.51</v>
          </cell>
          <cell r="J1857">
            <v>0.49299999999999999</v>
          </cell>
          <cell r="K1857">
            <v>0.47899999999999998</v>
          </cell>
          <cell r="L1857">
            <v>0.46700000000000003</v>
          </cell>
        </row>
        <row r="1858">
          <cell r="F1858" t="str">
            <v>Ded=1500, C%=20/40, OOP Max=2500</v>
          </cell>
          <cell r="G1858">
            <v>0.48499999999999999</v>
          </cell>
          <cell r="H1858">
            <v>0.52400000000000002</v>
          </cell>
          <cell r="I1858">
            <v>0.50600000000000001</v>
          </cell>
          <cell r="J1858">
            <v>0.48899999999999999</v>
          </cell>
          <cell r="K1858">
            <v>0.47499999999999998</v>
          </cell>
          <cell r="L1858">
            <v>0.46300000000000002</v>
          </cell>
        </row>
        <row r="1859">
          <cell r="F1859" t="str">
            <v>Ded=1500, C%=20/40, OOP Max=3000</v>
          </cell>
          <cell r="G1859">
            <v>0.47599999999999998</v>
          </cell>
          <cell r="H1859">
            <v>0.51700000000000002</v>
          </cell>
          <cell r="I1859">
            <v>0.499</v>
          </cell>
          <cell r="J1859">
            <v>0.48299999999999998</v>
          </cell>
          <cell r="K1859">
            <v>0.46800000000000003</v>
          </cell>
          <cell r="L1859">
            <v>0.45600000000000002</v>
          </cell>
        </row>
        <row r="1860">
          <cell r="F1860" t="str">
            <v>Ded=1500, C%=20/40, OOP Max=3500</v>
          </cell>
          <cell r="G1860">
            <v>0.47099999999999997</v>
          </cell>
          <cell r="H1860">
            <v>0.51200000000000001</v>
          </cell>
          <cell r="I1860">
            <v>0.49399999999999999</v>
          </cell>
          <cell r="J1860">
            <v>0.47799999999999998</v>
          </cell>
          <cell r="K1860">
            <v>0.46400000000000002</v>
          </cell>
          <cell r="L1860">
            <v>0.45100000000000001</v>
          </cell>
        </row>
        <row r="1861">
          <cell r="F1861" t="str">
            <v>Ded=1500, C%=20/40, OOP Max=4500</v>
          </cell>
          <cell r="G1861">
            <v>0.46300000000000002</v>
          </cell>
          <cell r="H1861">
            <v>0.50600000000000001</v>
          </cell>
          <cell r="I1861">
            <v>0.48899999999999999</v>
          </cell>
          <cell r="J1861">
            <v>0.47199999999999998</v>
          </cell>
          <cell r="K1861">
            <v>0.45800000000000002</v>
          </cell>
          <cell r="L1861">
            <v>0.44600000000000001</v>
          </cell>
        </row>
        <row r="1862">
          <cell r="F1862" t="str">
            <v>Ded=1500, C%=20/40, OOP Max=5500</v>
          </cell>
          <cell r="G1862">
            <v>0.45800000000000002</v>
          </cell>
          <cell r="H1862">
            <v>0.503</v>
          </cell>
          <cell r="I1862">
            <v>0.48499999999999999</v>
          </cell>
          <cell r="J1862">
            <v>0.46800000000000003</v>
          </cell>
          <cell r="K1862">
            <v>0.45400000000000001</v>
          </cell>
          <cell r="L1862">
            <v>0.442</v>
          </cell>
        </row>
        <row r="1863">
          <cell r="F1863" t="str">
            <v>Ded=1500, C%=20/40, OOP Max=6500</v>
          </cell>
          <cell r="G1863">
            <v>0.45500000000000002</v>
          </cell>
          <cell r="H1863">
            <v>0.5</v>
          </cell>
          <cell r="I1863">
            <v>0.48199999999999998</v>
          </cell>
          <cell r="J1863">
            <v>0.46600000000000003</v>
          </cell>
          <cell r="K1863">
            <v>0.45100000000000001</v>
          </cell>
          <cell r="L1863">
            <v>0.439</v>
          </cell>
        </row>
        <row r="1864">
          <cell r="F1864" t="str">
            <v>Ded=1500, C%=20/40, OOP Max=7500</v>
          </cell>
          <cell r="G1864">
            <v>0.45200000000000001</v>
          </cell>
          <cell r="H1864">
            <v>0.497</v>
          </cell>
          <cell r="I1864">
            <v>0.48</v>
          </cell>
          <cell r="J1864">
            <v>0.46300000000000002</v>
          </cell>
          <cell r="K1864">
            <v>0.44900000000000001</v>
          </cell>
          <cell r="L1864">
            <v>0.437</v>
          </cell>
        </row>
        <row r="1865">
          <cell r="F1865" t="str">
            <v>Ded=1500, C%=20/40, OOP Max=NA</v>
          </cell>
          <cell r="G1865">
            <v>0.434</v>
          </cell>
          <cell r="H1865">
            <v>0.48399999999999999</v>
          </cell>
          <cell r="I1865">
            <v>0.46600000000000003</v>
          </cell>
          <cell r="J1865">
            <v>0.45</v>
          </cell>
          <cell r="K1865">
            <v>0.436</v>
          </cell>
          <cell r="L1865">
            <v>0.42399999999999999</v>
          </cell>
        </row>
        <row r="1866">
          <cell r="F1866" t="str">
            <v>Ded=1500, C%=20/50, OOP Max=1600</v>
          </cell>
          <cell r="G1866">
            <v>0.51600000000000001</v>
          </cell>
          <cell r="H1866">
            <v>0.54900000000000004</v>
          </cell>
          <cell r="I1866">
            <v>0.53100000000000003</v>
          </cell>
          <cell r="J1866">
            <v>0.51500000000000001</v>
          </cell>
          <cell r="K1866">
            <v>0.5</v>
          </cell>
          <cell r="L1866">
            <v>0.48799999999999999</v>
          </cell>
        </row>
        <row r="1867">
          <cell r="F1867" t="str">
            <v>Ded=1500, C%=20/50, OOP Max=1700</v>
          </cell>
          <cell r="G1867">
            <v>0.50900000000000001</v>
          </cell>
          <cell r="H1867">
            <v>0.54300000000000004</v>
          </cell>
          <cell r="I1867">
            <v>0.52500000000000002</v>
          </cell>
          <cell r="J1867">
            <v>0.50900000000000001</v>
          </cell>
          <cell r="K1867">
            <v>0.49399999999999999</v>
          </cell>
          <cell r="L1867">
            <v>0.48199999999999998</v>
          </cell>
        </row>
        <row r="1868">
          <cell r="F1868" t="str">
            <v>Ded=1500, C%=20/50, OOP Max=1800</v>
          </cell>
          <cell r="G1868">
            <v>0.503</v>
          </cell>
          <cell r="H1868">
            <v>0.53800000000000003</v>
          </cell>
          <cell r="I1868">
            <v>0.52</v>
          </cell>
          <cell r="J1868">
            <v>0.504</v>
          </cell>
          <cell r="K1868">
            <v>0.49</v>
          </cell>
          <cell r="L1868">
            <v>0.47699999999999998</v>
          </cell>
        </row>
        <row r="1869">
          <cell r="F1869" t="str">
            <v>Ded=1500, C%=20/50, OOP Max=1900</v>
          </cell>
          <cell r="G1869">
            <v>0.499</v>
          </cell>
          <cell r="H1869">
            <v>0.53400000000000003</v>
          </cell>
          <cell r="I1869">
            <v>0.51600000000000001</v>
          </cell>
          <cell r="J1869">
            <v>0.5</v>
          </cell>
          <cell r="K1869">
            <v>0.48599999999999999</v>
          </cell>
          <cell r="L1869">
            <v>0.47299999999999998</v>
          </cell>
        </row>
        <row r="1870">
          <cell r="F1870" t="str">
            <v>Ded=1500, C%=20/50, OOP Max=2100</v>
          </cell>
          <cell r="G1870">
            <v>0.49099999999999999</v>
          </cell>
          <cell r="H1870">
            <v>0.52800000000000002</v>
          </cell>
          <cell r="I1870">
            <v>0.51</v>
          </cell>
          <cell r="J1870">
            <v>0.49299999999999999</v>
          </cell>
          <cell r="K1870">
            <v>0.47899999999999998</v>
          </cell>
          <cell r="L1870">
            <v>0.46700000000000003</v>
          </cell>
        </row>
        <row r="1871">
          <cell r="F1871" t="str">
            <v>Ded=1500, C%=20/50, OOP Max=2300</v>
          </cell>
          <cell r="G1871">
            <v>0.48499999999999999</v>
          </cell>
          <cell r="H1871">
            <v>0.52300000000000002</v>
          </cell>
          <cell r="I1871">
            <v>0.505</v>
          </cell>
          <cell r="J1871">
            <v>0.48799999999999999</v>
          </cell>
          <cell r="K1871">
            <v>0.47399999999999998</v>
          </cell>
          <cell r="L1871">
            <v>0.46200000000000002</v>
          </cell>
        </row>
        <row r="1872">
          <cell r="F1872" t="str">
            <v>Ded=1500, C%=20/50, OOP Max=2500</v>
          </cell>
          <cell r="G1872">
            <v>0.48</v>
          </cell>
          <cell r="H1872">
            <v>0.51900000000000002</v>
          </cell>
          <cell r="I1872">
            <v>0.501</v>
          </cell>
          <cell r="J1872">
            <v>0.48399999999999999</v>
          </cell>
          <cell r="K1872">
            <v>0.47</v>
          </cell>
          <cell r="L1872">
            <v>0.45800000000000002</v>
          </cell>
        </row>
        <row r="1873">
          <cell r="F1873" t="str">
            <v>Ded=1500, C%=20/50, OOP Max=3000</v>
          </cell>
          <cell r="G1873">
            <v>0.47099999999999997</v>
          </cell>
          <cell r="H1873">
            <v>0.51200000000000001</v>
          </cell>
          <cell r="I1873">
            <v>0.49399999999999999</v>
          </cell>
          <cell r="J1873">
            <v>0.47799999999999998</v>
          </cell>
          <cell r="K1873">
            <v>0.46300000000000002</v>
          </cell>
          <cell r="L1873">
            <v>0.45100000000000001</v>
          </cell>
        </row>
        <row r="1874">
          <cell r="F1874" t="str">
            <v>Ded=1500, C%=20/50, OOP Max=3500</v>
          </cell>
          <cell r="G1874">
            <v>0.46500000000000002</v>
          </cell>
          <cell r="H1874">
            <v>0.50700000000000001</v>
          </cell>
          <cell r="I1874">
            <v>0.48899999999999999</v>
          </cell>
          <cell r="J1874">
            <v>0.47299999999999998</v>
          </cell>
          <cell r="K1874">
            <v>0.45900000000000002</v>
          </cell>
          <cell r="L1874">
            <v>0.44600000000000001</v>
          </cell>
        </row>
        <row r="1875">
          <cell r="F1875" t="str">
            <v>Ded=1500, C%=20/50, OOP Max=4500</v>
          </cell>
          <cell r="G1875">
            <v>0.45800000000000002</v>
          </cell>
          <cell r="H1875">
            <v>0.501</v>
          </cell>
          <cell r="I1875">
            <v>0.48399999999999999</v>
          </cell>
          <cell r="J1875">
            <v>0.46700000000000003</v>
          </cell>
          <cell r="K1875">
            <v>0.45300000000000001</v>
          </cell>
          <cell r="L1875">
            <v>0.441</v>
          </cell>
        </row>
        <row r="1876">
          <cell r="F1876" t="str">
            <v>Ded=1500, C%=20/50, OOP Max=5500</v>
          </cell>
          <cell r="G1876">
            <v>0.45300000000000001</v>
          </cell>
          <cell r="H1876">
            <v>0.498</v>
          </cell>
          <cell r="I1876">
            <v>0.48</v>
          </cell>
          <cell r="J1876">
            <v>0.46300000000000002</v>
          </cell>
          <cell r="K1876">
            <v>0.44900000000000001</v>
          </cell>
          <cell r="L1876">
            <v>0.437</v>
          </cell>
        </row>
        <row r="1877">
          <cell r="F1877" t="str">
            <v>Ded=1500, C%=20/50, OOP Max=6500</v>
          </cell>
          <cell r="G1877">
            <v>0.45</v>
          </cell>
          <cell r="H1877">
            <v>0.495</v>
          </cell>
          <cell r="I1877">
            <v>0.47699999999999998</v>
          </cell>
          <cell r="J1877">
            <v>0.46100000000000002</v>
          </cell>
          <cell r="K1877">
            <v>0.44600000000000001</v>
          </cell>
          <cell r="L1877">
            <v>0.434</v>
          </cell>
        </row>
        <row r="1878">
          <cell r="F1878" t="str">
            <v>Ded=1500, C%=20/50, OOP Max=7500</v>
          </cell>
          <cell r="G1878">
            <v>0.44700000000000001</v>
          </cell>
          <cell r="H1878">
            <v>0.49199999999999999</v>
          </cell>
          <cell r="I1878">
            <v>0.47499999999999998</v>
          </cell>
          <cell r="J1878">
            <v>0.45800000000000002</v>
          </cell>
          <cell r="K1878">
            <v>0.44400000000000001</v>
          </cell>
          <cell r="L1878">
            <v>0.432</v>
          </cell>
        </row>
        <row r="1879">
          <cell r="F1879" t="str">
            <v>Ded=1500, C%=20/50, OOP Max=NA</v>
          </cell>
          <cell r="G1879">
            <v>0.42799999999999999</v>
          </cell>
          <cell r="H1879">
            <v>0.47899999999999998</v>
          </cell>
          <cell r="I1879">
            <v>0.46100000000000002</v>
          </cell>
          <cell r="J1879">
            <v>0.44500000000000001</v>
          </cell>
          <cell r="K1879">
            <v>0.43099999999999999</v>
          </cell>
          <cell r="L1879">
            <v>0.41899999999999998</v>
          </cell>
        </row>
        <row r="1880">
          <cell r="F1880" t="str">
            <v>Ded=1500, C%=30/40, OOP Max=1650</v>
          </cell>
          <cell r="G1880">
            <v>0.51</v>
          </cell>
          <cell r="H1880">
            <v>0.55000000000000004</v>
          </cell>
          <cell r="I1880">
            <v>0.53200000000000003</v>
          </cell>
          <cell r="J1880">
            <v>0.51600000000000001</v>
          </cell>
          <cell r="K1880">
            <v>0.502</v>
          </cell>
          <cell r="L1880">
            <v>0.48899999999999999</v>
          </cell>
        </row>
        <row r="1881">
          <cell r="F1881" t="str">
            <v>Ded=1500, C%=30/40, OOP Max=1800</v>
          </cell>
          <cell r="G1881">
            <v>0.5</v>
          </cell>
          <cell r="H1881">
            <v>0.54100000000000004</v>
          </cell>
          <cell r="I1881">
            <v>0.52300000000000002</v>
          </cell>
          <cell r="J1881">
            <v>0.50700000000000001</v>
          </cell>
          <cell r="K1881">
            <v>0.49299999999999999</v>
          </cell>
          <cell r="L1881">
            <v>0.48</v>
          </cell>
        </row>
        <row r="1882">
          <cell r="F1882" t="str">
            <v>Ded=1500, C%=30/40, OOP Max=1950</v>
          </cell>
          <cell r="G1882">
            <v>0.49099999999999999</v>
          </cell>
          <cell r="H1882">
            <v>0.53400000000000003</v>
          </cell>
          <cell r="I1882">
            <v>0.51600000000000001</v>
          </cell>
          <cell r="J1882">
            <v>0.5</v>
          </cell>
          <cell r="K1882">
            <v>0.48599999999999999</v>
          </cell>
          <cell r="L1882">
            <v>0.47299999999999998</v>
          </cell>
        </row>
        <row r="1883">
          <cell r="F1883" t="str">
            <v>Ded=1500, C%=30/40, OOP Max=2100</v>
          </cell>
          <cell r="G1883">
            <v>0.48399999999999999</v>
          </cell>
          <cell r="H1883">
            <v>0.52800000000000002</v>
          </cell>
          <cell r="I1883">
            <v>0.51</v>
          </cell>
          <cell r="J1883">
            <v>0.49399999999999999</v>
          </cell>
          <cell r="K1883">
            <v>0.48</v>
          </cell>
          <cell r="L1883">
            <v>0.46700000000000003</v>
          </cell>
        </row>
        <row r="1884">
          <cell r="F1884" t="str">
            <v>Ded=1500, C%=30/40, OOP Max=2400</v>
          </cell>
          <cell r="G1884">
            <v>0.47299999999999998</v>
          </cell>
          <cell r="H1884">
            <v>0.51800000000000002</v>
          </cell>
          <cell r="I1884">
            <v>0.5</v>
          </cell>
          <cell r="J1884">
            <v>0.48399999999999999</v>
          </cell>
          <cell r="K1884">
            <v>0.47</v>
          </cell>
          <cell r="L1884">
            <v>0.45700000000000002</v>
          </cell>
        </row>
        <row r="1885">
          <cell r="F1885" t="str">
            <v>Ded=1500, C%=30/40, OOP Max=2700</v>
          </cell>
          <cell r="G1885">
            <v>0.46400000000000002</v>
          </cell>
          <cell r="H1885">
            <v>0.51100000000000001</v>
          </cell>
          <cell r="I1885">
            <v>0.49299999999999999</v>
          </cell>
          <cell r="J1885">
            <v>0.47699999999999998</v>
          </cell>
          <cell r="K1885">
            <v>0.46200000000000002</v>
          </cell>
          <cell r="L1885">
            <v>0.45</v>
          </cell>
        </row>
        <row r="1886">
          <cell r="F1886" t="str">
            <v>Ded=1500, C%=30/40, OOP Max=3000</v>
          </cell>
          <cell r="G1886">
            <v>0.45600000000000002</v>
          </cell>
          <cell r="H1886">
            <v>0.505</v>
          </cell>
          <cell r="I1886">
            <v>0.48699999999999999</v>
          </cell>
          <cell r="J1886">
            <v>0.47099999999999997</v>
          </cell>
          <cell r="K1886">
            <v>0.45700000000000002</v>
          </cell>
          <cell r="L1886">
            <v>0.44400000000000001</v>
          </cell>
        </row>
        <row r="1887">
          <cell r="F1887" t="str">
            <v>Ded=1500, C%=30/40, OOP Max=3750</v>
          </cell>
          <cell r="G1887">
            <v>0.44400000000000001</v>
          </cell>
          <cell r="H1887">
            <v>0.495</v>
          </cell>
          <cell r="I1887">
            <v>0.47699999999999998</v>
          </cell>
          <cell r="J1887">
            <v>0.46100000000000002</v>
          </cell>
          <cell r="K1887">
            <v>0.44600000000000001</v>
          </cell>
          <cell r="L1887">
            <v>0.434</v>
          </cell>
        </row>
        <row r="1888">
          <cell r="F1888" t="str">
            <v>Ded=1500, C%=30/40, OOP Max=4500</v>
          </cell>
          <cell r="G1888">
            <v>0.435</v>
          </cell>
          <cell r="H1888">
            <v>0.48799999999999999</v>
          </cell>
          <cell r="I1888">
            <v>0.47</v>
          </cell>
          <cell r="J1888">
            <v>0.45400000000000001</v>
          </cell>
          <cell r="K1888">
            <v>0.44</v>
          </cell>
          <cell r="L1888">
            <v>0.42699999999999999</v>
          </cell>
        </row>
        <row r="1889">
          <cell r="F1889" t="str">
            <v>Ded=1500, C%=30/40, OOP Max=6000</v>
          </cell>
          <cell r="G1889">
            <v>0.42399999999999999</v>
          </cell>
          <cell r="H1889">
            <v>0.47899999999999998</v>
          </cell>
          <cell r="I1889">
            <v>0.46100000000000002</v>
          </cell>
          <cell r="J1889">
            <v>0.44500000000000001</v>
          </cell>
          <cell r="K1889">
            <v>0.43099999999999999</v>
          </cell>
          <cell r="L1889">
            <v>0.41899999999999998</v>
          </cell>
        </row>
        <row r="1890">
          <cell r="F1890" t="str">
            <v>Ded=1500, C%=30/40, OOP Max=7500</v>
          </cell>
          <cell r="G1890">
            <v>0.41699999999999998</v>
          </cell>
          <cell r="H1890">
            <v>0.47299999999999998</v>
          </cell>
          <cell r="I1890">
            <v>0.45500000000000002</v>
          </cell>
          <cell r="J1890">
            <v>0.439</v>
          </cell>
          <cell r="K1890">
            <v>0.42499999999999999</v>
          </cell>
          <cell r="L1890">
            <v>0.41299999999999998</v>
          </cell>
        </row>
        <row r="1891">
          <cell r="F1891" t="str">
            <v>Ded=1500, C%=30/40, OOP Max=9000</v>
          </cell>
          <cell r="G1891">
            <v>0.41199999999999998</v>
          </cell>
          <cell r="H1891">
            <v>0.46899999999999997</v>
          </cell>
          <cell r="I1891">
            <v>0.45100000000000001</v>
          </cell>
          <cell r="J1891">
            <v>0.435</v>
          </cell>
          <cell r="K1891">
            <v>0.42099999999999999</v>
          </cell>
          <cell r="L1891">
            <v>0.40899999999999997</v>
          </cell>
        </row>
        <row r="1892">
          <cell r="F1892" t="str">
            <v>Ded=1500, C%=30/40, OOP Max=10500</v>
          </cell>
          <cell r="G1892">
            <v>0.40799999999999997</v>
          </cell>
          <cell r="H1892">
            <v>0.46600000000000003</v>
          </cell>
          <cell r="I1892">
            <v>0.44800000000000001</v>
          </cell>
          <cell r="J1892">
            <v>0.432</v>
          </cell>
          <cell r="K1892">
            <v>0.41799999999999998</v>
          </cell>
          <cell r="L1892">
            <v>0.40500000000000003</v>
          </cell>
        </row>
        <row r="1893">
          <cell r="F1893" t="str">
            <v>Ded=1500, C%=30/40, OOP Max=NA</v>
          </cell>
          <cell r="G1893">
            <v>0.38</v>
          </cell>
          <cell r="H1893">
            <v>0.44500000000000001</v>
          </cell>
          <cell r="I1893">
            <v>0.42799999999999999</v>
          </cell>
          <cell r="J1893">
            <v>0.41199999999999998</v>
          </cell>
          <cell r="K1893">
            <v>0.39800000000000002</v>
          </cell>
          <cell r="L1893">
            <v>0.38500000000000001</v>
          </cell>
        </row>
        <row r="1894">
          <cell r="F1894" t="str">
            <v>Ded=1500, C%=30/50, OOP Max=1650</v>
          </cell>
          <cell r="G1894">
            <v>0.505</v>
          </cell>
          <cell r="H1894">
            <v>0.54500000000000004</v>
          </cell>
          <cell r="I1894">
            <v>0.52700000000000002</v>
          </cell>
          <cell r="J1894">
            <v>0.51100000000000001</v>
          </cell>
          <cell r="K1894">
            <v>0.497</v>
          </cell>
          <cell r="L1894">
            <v>0.48399999999999999</v>
          </cell>
        </row>
        <row r="1895">
          <cell r="F1895" t="str">
            <v>Ded=1500, C%=30/50, OOP Max=1800</v>
          </cell>
          <cell r="G1895">
            <v>0.495</v>
          </cell>
          <cell r="H1895">
            <v>0.53600000000000003</v>
          </cell>
          <cell r="I1895">
            <v>0.51800000000000002</v>
          </cell>
          <cell r="J1895">
            <v>0.502</v>
          </cell>
          <cell r="K1895">
            <v>0.48799999999999999</v>
          </cell>
          <cell r="L1895">
            <v>0.47499999999999998</v>
          </cell>
        </row>
        <row r="1896">
          <cell r="F1896" t="str">
            <v>Ded=1500, C%=30/50, OOP Max=1950</v>
          </cell>
          <cell r="G1896">
            <v>0.48599999999999999</v>
          </cell>
          <cell r="H1896">
            <v>0.52900000000000003</v>
          </cell>
          <cell r="I1896">
            <v>0.51100000000000001</v>
          </cell>
          <cell r="J1896">
            <v>0.495</v>
          </cell>
          <cell r="K1896">
            <v>0.48099999999999998</v>
          </cell>
          <cell r="L1896">
            <v>0.46800000000000003</v>
          </cell>
        </row>
        <row r="1897">
          <cell r="F1897" t="str">
            <v>Ded=1500, C%=30/50, OOP Max=2100</v>
          </cell>
          <cell r="G1897">
            <v>0.47899999999999998</v>
          </cell>
          <cell r="H1897">
            <v>0.52300000000000002</v>
          </cell>
          <cell r="I1897">
            <v>0.505</v>
          </cell>
          <cell r="J1897">
            <v>0.48899999999999999</v>
          </cell>
          <cell r="K1897">
            <v>0.47499999999999998</v>
          </cell>
          <cell r="L1897">
            <v>0.46200000000000002</v>
          </cell>
        </row>
        <row r="1898">
          <cell r="F1898" t="str">
            <v>Ded=1500, C%=30/50, OOP Max=2400</v>
          </cell>
          <cell r="G1898">
            <v>0.46800000000000003</v>
          </cell>
          <cell r="H1898">
            <v>0.51300000000000001</v>
          </cell>
          <cell r="I1898">
            <v>0.495</v>
          </cell>
          <cell r="J1898">
            <v>0.47899999999999998</v>
          </cell>
          <cell r="K1898">
            <v>0.46500000000000002</v>
          </cell>
          <cell r="L1898">
            <v>0.45200000000000001</v>
          </cell>
        </row>
        <row r="1899">
          <cell r="F1899" t="str">
            <v>Ded=1500, C%=30/50, OOP Max=2700</v>
          </cell>
          <cell r="G1899">
            <v>0.45900000000000002</v>
          </cell>
          <cell r="H1899">
            <v>0.50600000000000001</v>
          </cell>
          <cell r="I1899">
            <v>0.48799999999999999</v>
          </cell>
          <cell r="J1899">
            <v>0.47199999999999998</v>
          </cell>
          <cell r="K1899">
            <v>0.45700000000000002</v>
          </cell>
          <cell r="L1899">
            <v>0.44500000000000001</v>
          </cell>
        </row>
        <row r="1900">
          <cell r="F1900" t="str">
            <v>Ded=1500, C%=30/50, OOP Max=3000</v>
          </cell>
          <cell r="G1900">
            <v>0.45100000000000001</v>
          </cell>
          <cell r="H1900">
            <v>0.5</v>
          </cell>
          <cell r="I1900">
            <v>0.48199999999999998</v>
          </cell>
          <cell r="J1900">
            <v>0.46600000000000003</v>
          </cell>
          <cell r="K1900">
            <v>0.45200000000000001</v>
          </cell>
          <cell r="L1900">
            <v>0.439</v>
          </cell>
        </row>
        <row r="1901">
          <cell r="F1901" t="str">
            <v>Ded=1500, C%=30/50, OOP Max=3750</v>
          </cell>
          <cell r="G1901">
            <v>0.438</v>
          </cell>
          <cell r="H1901">
            <v>0.49</v>
          </cell>
          <cell r="I1901">
            <v>0.47199999999999998</v>
          </cell>
          <cell r="J1901">
            <v>0.45600000000000002</v>
          </cell>
          <cell r="K1901">
            <v>0.441</v>
          </cell>
          <cell r="L1901">
            <v>0.42899999999999999</v>
          </cell>
        </row>
        <row r="1902">
          <cell r="F1902" t="str">
            <v>Ded=1500, C%=30/50, OOP Max=4500</v>
          </cell>
          <cell r="G1902">
            <v>0.43</v>
          </cell>
          <cell r="H1902">
            <v>0.48299999999999998</v>
          </cell>
          <cell r="I1902">
            <v>0.46500000000000002</v>
          </cell>
          <cell r="J1902">
            <v>0.44900000000000001</v>
          </cell>
          <cell r="K1902">
            <v>0.435</v>
          </cell>
          <cell r="L1902">
            <v>0.42199999999999999</v>
          </cell>
        </row>
        <row r="1903">
          <cell r="F1903" t="str">
            <v>Ded=1500, C%=30/50, OOP Max=6000</v>
          </cell>
          <cell r="G1903">
            <v>0.41899999999999998</v>
          </cell>
          <cell r="H1903">
            <v>0.47399999999999998</v>
          </cell>
          <cell r="I1903">
            <v>0.45600000000000002</v>
          </cell>
          <cell r="J1903">
            <v>0.44</v>
          </cell>
          <cell r="K1903">
            <v>0.42599999999999999</v>
          </cell>
          <cell r="L1903">
            <v>0.41399999999999998</v>
          </cell>
        </row>
        <row r="1904">
          <cell r="F1904" t="str">
            <v>Ded=1500, C%=30/50, OOP Max=7500</v>
          </cell>
          <cell r="G1904">
            <v>0.41199999999999998</v>
          </cell>
          <cell r="H1904">
            <v>0.46800000000000003</v>
          </cell>
          <cell r="I1904">
            <v>0.45</v>
          </cell>
          <cell r="J1904">
            <v>0.434</v>
          </cell>
          <cell r="K1904">
            <v>0.42</v>
          </cell>
          <cell r="L1904">
            <v>0.40799999999999997</v>
          </cell>
        </row>
        <row r="1905">
          <cell r="F1905" t="str">
            <v>Ded=1500, C%=30/50, OOP Max=9000</v>
          </cell>
          <cell r="G1905">
            <v>0.40699999999999997</v>
          </cell>
          <cell r="H1905">
            <v>0.46400000000000002</v>
          </cell>
          <cell r="I1905">
            <v>0.44600000000000001</v>
          </cell>
          <cell r="J1905">
            <v>0.43</v>
          </cell>
          <cell r="K1905">
            <v>0.41599999999999998</v>
          </cell>
          <cell r="L1905">
            <v>0.40400000000000003</v>
          </cell>
        </row>
        <row r="1906">
          <cell r="F1906" t="str">
            <v>Ded=1500, C%=30/50, OOP Max=10500</v>
          </cell>
          <cell r="G1906">
            <v>0.40200000000000002</v>
          </cell>
          <cell r="H1906">
            <v>0.46100000000000002</v>
          </cell>
          <cell r="I1906">
            <v>0.443</v>
          </cell>
          <cell r="J1906">
            <v>0.42699999999999999</v>
          </cell>
          <cell r="K1906">
            <v>0.41299999999999998</v>
          </cell>
          <cell r="L1906">
            <v>0.4</v>
          </cell>
        </row>
        <row r="1907">
          <cell r="F1907" t="str">
            <v>Ded=1500, C%=30/50, OOP Max=NA</v>
          </cell>
          <cell r="G1907">
            <v>0.375</v>
          </cell>
          <cell r="H1907">
            <v>0.44</v>
          </cell>
          <cell r="I1907">
            <v>0.42299999999999999</v>
          </cell>
          <cell r="J1907">
            <v>0.40699999999999997</v>
          </cell>
          <cell r="K1907">
            <v>0.39300000000000002</v>
          </cell>
          <cell r="L1907">
            <v>0.38</v>
          </cell>
        </row>
      </sheetData>
      <sheetData sheetId="5" refreshError="1">
        <row r="6">
          <cell r="D6" t="str">
            <v>MSC Care</v>
          </cell>
          <cell r="E6">
            <v>0.82399999999999995</v>
          </cell>
        </row>
        <row r="10">
          <cell r="D10" t="str">
            <v>Prime Care $10</v>
          </cell>
          <cell r="E10">
            <v>0.84199999999999997</v>
          </cell>
        </row>
        <row r="11">
          <cell r="D11" t="str">
            <v>Prime Care $15</v>
          </cell>
          <cell r="E11">
            <v>0.82199999999999995</v>
          </cell>
        </row>
        <row r="12">
          <cell r="D12" t="str">
            <v>Prime Care $20</v>
          </cell>
          <cell r="E12">
            <v>0.80400000000000005</v>
          </cell>
        </row>
        <row r="14">
          <cell r="D14" t="str">
            <v>PLAN 1</v>
          </cell>
          <cell r="E14">
            <v>0.999</v>
          </cell>
        </row>
        <row r="15">
          <cell r="D15" t="str">
            <v>PLAN 2 $5 Copay</v>
          </cell>
          <cell r="E15">
            <v>0.96599999999999997</v>
          </cell>
        </row>
        <row r="16">
          <cell r="D16" t="str">
            <v>PLAN 2 $10 Copay</v>
          </cell>
          <cell r="E16">
            <v>0.94399999999999995</v>
          </cell>
        </row>
        <row r="17">
          <cell r="D17" t="str">
            <v>PLAN 3</v>
          </cell>
          <cell r="E17">
            <v>0.99399999999999999</v>
          </cell>
        </row>
        <row r="18">
          <cell r="D18" t="str">
            <v>PLAN 4 $5 Copay</v>
          </cell>
          <cell r="E18">
            <v>0.96</v>
          </cell>
        </row>
        <row r="19">
          <cell r="D19" t="str">
            <v>PLAN 4 $10 Copay</v>
          </cell>
          <cell r="E19">
            <v>0.93799999999999994</v>
          </cell>
        </row>
        <row r="20">
          <cell r="D20" t="str">
            <v>PLAN 4 $15 Copay</v>
          </cell>
          <cell r="E20">
            <v>0.91600000000000004</v>
          </cell>
        </row>
        <row r="21">
          <cell r="D21" t="str">
            <v>PLAN 4 $20 Copay</v>
          </cell>
          <cell r="E21">
            <v>0.89300000000000002</v>
          </cell>
        </row>
        <row r="22">
          <cell r="D22" t="str">
            <v>PLAN 6 $5 Copay</v>
          </cell>
          <cell r="E22">
            <v>0.94499999999999995</v>
          </cell>
        </row>
        <row r="23">
          <cell r="D23" t="str">
            <v>PLAN 6 $10 Copay</v>
          </cell>
          <cell r="E23">
            <v>0.92300000000000004</v>
          </cell>
        </row>
        <row r="24">
          <cell r="D24" t="str">
            <v>PLAN 6 $15 Copay</v>
          </cell>
          <cell r="E24">
            <v>0.90200000000000002</v>
          </cell>
        </row>
        <row r="25">
          <cell r="D25" t="str">
            <v>PLAN 6 $20 Copay</v>
          </cell>
          <cell r="E25">
            <v>0.88100000000000001</v>
          </cell>
        </row>
        <row r="26">
          <cell r="D26" t="str">
            <v>PLAN 6 Hospital Groups $5 Copay</v>
          </cell>
          <cell r="E26">
            <v>0.95799999999999996</v>
          </cell>
        </row>
        <row r="27">
          <cell r="D27" t="str">
            <v>PLAN 6 Hospital Groups $10 Copay</v>
          </cell>
          <cell r="E27">
            <v>0.93700000000000006</v>
          </cell>
        </row>
        <row r="28">
          <cell r="D28" t="str">
            <v>PLAN 7 $5 Copay</v>
          </cell>
          <cell r="E28">
            <v>0.94599999999999995</v>
          </cell>
        </row>
        <row r="29">
          <cell r="D29" t="str">
            <v>PLAN 8 $10 Copay</v>
          </cell>
          <cell r="E29">
            <v>0.91100000000000003</v>
          </cell>
        </row>
        <row r="31">
          <cell r="D31" t="str">
            <v>$10 Copay, 0.8 IP/0.8 OP, $500 OOP Max</v>
          </cell>
          <cell r="E31">
            <v>0.90200000000000002</v>
          </cell>
        </row>
        <row r="32">
          <cell r="D32" t="str">
            <v>$10 Copay, 100 IP/100 OP, $500 OOP Max</v>
          </cell>
          <cell r="E32">
            <v>0.89500000000000002</v>
          </cell>
        </row>
        <row r="33">
          <cell r="D33" t="str">
            <v>$10 Copay, 200 IP/200 OP, $500 OOP Max</v>
          </cell>
          <cell r="E33">
            <v>0.88700000000000001</v>
          </cell>
        </row>
        <row r="34">
          <cell r="D34" t="str">
            <v>$10 Copay, 0.8 IP/0.8 OP, $1000 OOP Max</v>
          </cell>
          <cell r="E34">
            <v>0.89700000000000002</v>
          </cell>
        </row>
        <row r="35">
          <cell r="D35" t="str">
            <v>$10 Copay, 100 IP/100 OP, $1000 OOP Max</v>
          </cell>
          <cell r="E35">
            <v>0.89</v>
          </cell>
        </row>
        <row r="36">
          <cell r="D36" t="str">
            <v>$10 Copay, 200 IP/200 OP, $1000 OOP Max</v>
          </cell>
          <cell r="E36">
            <v>0.88</v>
          </cell>
        </row>
        <row r="37">
          <cell r="D37" t="str">
            <v>$10 Copay, 0.8 IP/0.8 OP, $1500 OOP Max</v>
          </cell>
          <cell r="E37">
            <v>0.89400000000000002</v>
          </cell>
        </row>
        <row r="38">
          <cell r="D38" t="str">
            <v>$10 Copay, 100 IP/100 OP, $1500 OOP Max</v>
          </cell>
          <cell r="E38">
            <v>0.88800000000000001</v>
          </cell>
        </row>
        <row r="39">
          <cell r="D39" t="str">
            <v>$10 Copay, 200 IP/200 OP, $1500 OOP Max</v>
          </cell>
          <cell r="E39">
            <v>0.877</v>
          </cell>
        </row>
        <row r="40">
          <cell r="D40" t="str">
            <v>$10 Copay, 100 IP/100 OP, $2000 OOP Max</v>
          </cell>
          <cell r="E40">
            <v>0.88600000000000001</v>
          </cell>
        </row>
        <row r="41">
          <cell r="D41" t="str">
            <v>$15 Copay, 0.8 IP/0.8 OP, $500 OOP Max</v>
          </cell>
          <cell r="E41">
            <v>0.88600000000000001</v>
          </cell>
        </row>
        <row r="42">
          <cell r="D42" t="str">
            <v>$15 Copay, 100 IP/100 OP, $500 OOP Max</v>
          </cell>
          <cell r="E42">
            <v>0.879</v>
          </cell>
        </row>
        <row r="43">
          <cell r="D43" t="str">
            <v>$15 Copay, 200 IP/200 OP, $500 OOP Max</v>
          </cell>
          <cell r="E43">
            <v>0.872</v>
          </cell>
        </row>
        <row r="44">
          <cell r="D44" t="str">
            <v>$15 Copay, 0.8 IP/0.8 OP, $1000 OOP Max</v>
          </cell>
          <cell r="E44">
            <v>0.88100000000000001</v>
          </cell>
        </row>
        <row r="45">
          <cell r="D45" t="str">
            <v>$15 Copay, 100 IP/100 OP, $1000 OOP Max</v>
          </cell>
          <cell r="E45">
            <v>0.874</v>
          </cell>
        </row>
        <row r="46">
          <cell r="D46" t="str">
            <v>$15 Copay, 200 IP/200 OP, $1000 OOP Max</v>
          </cell>
          <cell r="E46">
            <v>0.86399999999999999</v>
          </cell>
        </row>
        <row r="47">
          <cell r="D47" t="str">
            <v>$15 Copay, 0.8 IP/0.8 OP, $1500 OOP Max</v>
          </cell>
          <cell r="E47">
            <v>0.878</v>
          </cell>
        </row>
        <row r="48">
          <cell r="D48" t="str">
            <v>$15 Copay, 100 IP/100 OP, $1500 OOP Max</v>
          </cell>
          <cell r="E48">
            <v>0.872</v>
          </cell>
        </row>
        <row r="49">
          <cell r="D49" t="str">
            <v>$15 Copay, 200 IP/200 OP, $1500 OOP Max</v>
          </cell>
          <cell r="E49">
            <v>0.86099999999999999</v>
          </cell>
        </row>
        <row r="50">
          <cell r="D50" t="str">
            <v>$20 Copay, 0.8 IP/0.8 OP, $500 OOP Max</v>
          </cell>
          <cell r="E50">
            <v>0.872</v>
          </cell>
        </row>
        <row r="51">
          <cell r="D51" t="str">
            <v>$20 Copay, 100 IP/100 OP, $500 OOP Max</v>
          </cell>
          <cell r="E51">
            <v>0.86599999999999999</v>
          </cell>
        </row>
        <row r="52">
          <cell r="D52" t="str">
            <v>$20 Copay, 200 IP/200 OP, $500 OOP Max</v>
          </cell>
          <cell r="E52">
            <v>0.85799999999999998</v>
          </cell>
        </row>
        <row r="53">
          <cell r="D53" t="str">
            <v>$20 Copay, 0.8 IP/0.8 OP, $1000 OOP Max</v>
          </cell>
          <cell r="E53">
            <v>0.86699999999999999</v>
          </cell>
        </row>
        <row r="54">
          <cell r="D54" t="str">
            <v>$20 Copay, 100 IP/100 OP, $1000 OOP Max</v>
          </cell>
          <cell r="E54">
            <v>0.86</v>
          </cell>
        </row>
        <row r="55">
          <cell r="D55" t="str">
            <v>$20 Copay, 200 IP/200 OP, $1000 OOP Max</v>
          </cell>
          <cell r="E55">
            <v>0.85099999999999998</v>
          </cell>
        </row>
        <row r="56">
          <cell r="D56" t="str">
            <v>$20 Copay, 0.8 IP/0.8 OP, $1500 OOP Max</v>
          </cell>
          <cell r="E56">
            <v>0.86399999999999999</v>
          </cell>
        </row>
        <row r="57">
          <cell r="D57" t="str">
            <v>$20 Copay, 100 IP/100 OP, $1500 OOP Max</v>
          </cell>
          <cell r="E57">
            <v>0.85799999999999998</v>
          </cell>
        </row>
        <row r="58">
          <cell r="D58" t="str">
            <v>$20 Copay, 200 IP/200 OP, $1500 OOP Max</v>
          </cell>
          <cell r="E58">
            <v>0.84699999999999998</v>
          </cell>
        </row>
        <row r="60">
          <cell r="D60" t="str">
            <v>Ded=0/--, C%=0/--, OOPMax=NA/--, Copay=NA/--</v>
          </cell>
          <cell r="E60">
            <v>0.95</v>
          </cell>
        </row>
        <row r="61">
          <cell r="D61" t="str">
            <v>Ded=0/--, C%=0/--, OOPMax=NA/--, Copay=$5/--</v>
          </cell>
          <cell r="E61">
            <v>0.91100000000000003</v>
          </cell>
        </row>
        <row r="62">
          <cell r="D62" t="str">
            <v>Ded=0/--, C%=0/--, OOPMax=NA/--, Copay=$10/--</v>
          </cell>
          <cell r="E62">
            <v>0.89200000000000002</v>
          </cell>
        </row>
        <row r="63">
          <cell r="D63" t="str">
            <v>Ded=0/--, C%=0/--, OOPMax=NA/--, Copay=$15/--</v>
          </cell>
          <cell r="E63">
            <v>0.875</v>
          </cell>
        </row>
        <row r="64">
          <cell r="D64" t="str">
            <v>Ded=0/--, C%=0/--, OOPMax=NA/--, Copay=$20/--</v>
          </cell>
          <cell r="E64">
            <v>0.86</v>
          </cell>
        </row>
        <row r="65">
          <cell r="D65" t="str">
            <v>Ded=0/--, C%=0/--, OOPMax=NA/--, Copay=$25/--</v>
          </cell>
          <cell r="E65">
            <v>0.84699999999999998</v>
          </cell>
        </row>
        <row r="66">
          <cell r="D66" t="str">
            <v>Ded=0/--, C%=10/--, OOPMax=NA/--, Copay=NA/--</v>
          </cell>
          <cell r="E66">
            <v>0.93700000000000006</v>
          </cell>
        </row>
        <row r="67">
          <cell r="D67" t="str">
            <v>Ded=0/--, C%=10/--, OOPMax=NA/--, Copay=$5/--</v>
          </cell>
          <cell r="E67">
            <v>0.93799999999999994</v>
          </cell>
        </row>
        <row r="68">
          <cell r="D68" t="str">
            <v>Ded=0/--, C%=10/--, OOPMax=NA/--, Copay=$10/--</v>
          </cell>
          <cell r="E68">
            <v>0.91700000000000004</v>
          </cell>
        </row>
        <row r="69">
          <cell r="D69" t="str">
            <v>Ded=0/--, C%=10/--, OOPMax=NA/--, Copay=$15/--</v>
          </cell>
          <cell r="E69">
            <v>0.89800000000000002</v>
          </cell>
        </row>
        <row r="70">
          <cell r="D70" t="str">
            <v>Ded=0/--, C%=10/--, OOPMax=NA/--, Copay=$20/--</v>
          </cell>
          <cell r="E70">
            <v>0.88100000000000001</v>
          </cell>
        </row>
        <row r="71">
          <cell r="D71" t="str">
            <v>Ded=0/--, C%=10/--, OOPMax=NA/--, Copay=$25/--</v>
          </cell>
          <cell r="E71">
            <v>0.86599999999999999</v>
          </cell>
        </row>
        <row r="72">
          <cell r="D72" t="str">
            <v>Ded=0/--, C%=10/--, OOPMax=1000/--, Copay=NA/--</v>
          </cell>
          <cell r="E72">
            <v>0.96799999999999997</v>
          </cell>
        </row>
        <row r="73">
          <cell r="D73" t="str">
            <v>Ded=0/--, C%=10/--, OOPMax=1000/--, Copay=$5/--</v>
          </cell>
          <cell r="E73">
            <v>0.96099999999999997</v>
          </cell>
        </row>
        <row r="74">
          <cell r="D74" t="str">
            <v>Ded=0/--, C%=10/--, OOPMax=1000/--, Copay=$10/--</v>
          </cell>
          <cell r="E74">
            <v>0.93899999999999995</v>
          </cell>
        </row>
        <row r="75">
          <cell r="D75" t="str">
            <v>Ded=0/--, C%=10/--, OOPMax=1000/--, Copay=$15/--</v>
          </cell>
          <cell r="E75">
            <v>0.92</v>
          </cell>
        </row>
        <row r="76">
          <cell r="D76" t="str">
            <v>Ded=0/--, C%=10/--, OOPMax=1000/--, Copay=$20/--</v>
          </cell>
          <cell r="E76">
            <v>0.90300000000000002</v>
          </cell>
        </row>
        <row r="77">
          <cell r="D77" t="str">
            <v>Ded=0/--, C%=10/--, OOPMax=1000/--, Copay=$25/--</v>
          </cell>
          <cell r="E77">
            <v>0.88800000000000001</v>
          </cell>
        </row>
        <row r="78">
          <cell r="D78" t="str">
            <v>Ded=0/--, C%=10/--, OOPMax=2000/--, Copay=NA/--</v>
          </cell>
          <cell r="E78">
            <v>0.95699999999999996</v>
          </cell>
        </row>
        <row r="79">
          <cell r="D79" t="str">
            <v>Ded=0/--, C%=10/--, OOPMax=2000/--, Copay=$5/--</v>
          </cell>
          <cell r="E79">
            <v>0.95299999999999996</v>
          </cell>
        </row>
        <row r="80">
          <cell r="D80" t="str">
            <v>Ded=0/--, C%=10/--, OOPMax=2000/--, Copay=$10/--</v>
          </cell>
          <cell r="E80">
            <v>0.93100000000000005</v>
          </cell>
        </row>
        <row r="81">
          <cell r="D81" t="str">
            <v>Ded=0/--, C%=10/--, OOPMax=2000/--, Copay=$15/--</v>
          </cell>
          <cell r="E81">
            <v>0.91200000000000003</v>
          </cell>
        </row>
        <row r="82">
          <cell r="D82" t="str">
            <v>Ded=0/--, C%=10/--, OOPMax=2000/--, Copay=$20/--</v>
          </cell>
          <cell r="E82">
            <v>0.89500000000000002</v>
          </cell>
        </row>
        <row r="83">
          <cell r="D83" t="str">
            <v>Ded=0/--, C%=10/--, OOPMax=2000/--, Copay=$25/--</v>
          </cell>
          <cell r="E83">
            <v>0.88</v>
          </cell>
        </row>
        <row r="84">
          <cell r="D84" t="str">
            <v>Ded=0/--, C%=10/--, OOPMax=3000/--, Copay=NA/--</v>
          </cell>
          <cell r="E84">
            <v>0.95199999999999996</v>
          </cell>
        </row>
        <row r="85">
          <cell r="D85" t="str">
            <v>Ded=0/--, C%=10/--, OOPMax=3000/--, Copay=$5/--</v>
          </cell>
          <cell r="E85">
            <v>0.94899999999999995</v>
          </cell>
        </row>
        <row r="86">
          <cell r="D86" t="str">
            <v>Ded=0/--, C%=10/--, OOPMax=3000/--, Copay=$10/--</v>
          </cell>
          <cell r="E86">
            <v>0.92800000000000005</v>
          </cell>
        </row>
        <row r="87">
          <cell r="D87" t="str">
            <v>Ded=0/--, C%=10/--, OOPMax=3000/--, Copay=$15/--</v>
          </cell>
          <cell r="E87">
            <v>0.90800000000000003</v>
          </cell>
        </row>
        <row r="88">
          <cell r="D88" t="str">
            <v>Ded=0/--, C%=10/--, OOPMax=3000/--, Copay=$20/--</v>
          </cell>
          <cell r="E88">
            <v>0.89100000000000001</v>
          </cell>
        </row>
        <row r="89">
          <cell r="D89" t="str">
            <v>Ded=0/--, C%=10/--, OOPMax=3000/--, Copay=$25/--</v>
          </cell>
          <cell r="E89">
            <v>0.876</v>
          </cell>
        </row>
        <row r="90">
          <cell r="D90" t="str">
            <v>Ded=0/--, C%=10/--, OOPMax=4000/--, Copay=NA/--</v>
          </cell>
          <cell r="E90">
            <v>0.94899999999999995</v>
          </cell>
        </row>
        <row r="91">
          <cell r="D91" t="str">
            <v>Ded=0/--, C%=10/--, OOPMax=4000/--, Copay=$5/--</v>
          </cell>
          <cell r="E91">
            <v>0.94699999999999995</v>
          </cell>
        </row>
        <row r="92">
          <cell r="D92" t="str">
            <v>Ded=0/--, C%=10/--, OOPMax=4000/--, Copay=$10/--</v>
          </cell>
          <cell r="E92">
            <v>0.92500000000000004</v>
          </cell>
        </row>
        <row r="93">
          <cell r="D93" t="str">
            <v>Ded=0/--, C%=10/--, OOPMax=4000/--, Copay=$15/--</v>
          </cell>
          <cell r="E93">
            <v>0.90600000000000003</v>
          </cell>
        </row>
        <row r="94">
          <cell r="D94" t="str">
            <v>Ded=0/--, C%=10/--, OOPMax=4000/--, Copay=$20/--</v>
          </cell>
          <cell r="E94">
            <v>0.88900000000000001</v>
          </cell>
        </row>
        <row r="95">
          <cell r="D95" t="str">
            <v>Ded=0/--, C%=10/--, OOPMax=4000/--, Copay=$25/--</v>
          </cell>
          <cell r="E95">
            <v>0.874</v>
          </cell>
        </row>
        <row r="96">
          <cell r="D96" t="str">
            <v>Ded=0/--, C%=10/--, OOPMax=5000/--, Copay=NA/--</v>
          </cell>
          <cell r="E96">
            <v>0.94699999999999995</v>
          </cell>
        </row>
        <row r="97">
          <cell r="D97" t="str">
            <v>Ded=0/--, C%=10/--, OOPMax=5000/--, Copay=$5/--</v>
          </cell>
          <cell r="E97">
            <v>0.94499999999999995</v>
          </cell>
        </row>
        <row r="98">
          <cell r="D98" t="str">
            <v>Ded=0/--, C%=10/--, OOPMax=5000/--, Copay=$10/--</v>
          </cell>
          <cell r="E98">
            <v>0.92400000000000004</v>
          </cell>
        </row>
        <row r="99">
          <cell r="D99" t="str">
            <v>Ded=0/--, C%=10/--, OOPMax=5000/--, Copay=$15/--</v>
          </cell>
          <cell r="E99">
            <v>0.90400000000000003</v>
          </cell>
        </row>
        <row r="100">
          <cell r="D100" t="str">
            <v>Ded=0/--, C%=10/--, OOPMax=5000/--, Copay=$20/--</v>
          </cell>
          <cell r="E100">
            <v>0.88700000000000001</v>
          </cell>
        </row>
        <row r="101">
          <cell r="D101" t="str">
            <v>Ded=0/--, C%=10/--, OOPMax=5000/--, Copay=$25/--</v>
          </cell>
          <cell r="E101">
            <v>0.872</v>
          </cell>
        </row>
        <row r="102">
          <cell r="D102" t="str">
            <v>Ded=0/--, C%=20/--, OOPMax=NA/--, Copay=NA/--</v>
          </cell>
          <cell r="E102">
            <v>0.80700000000000005</v>
          </cell>
        </row>
        <row r="103">
          <cell r="D103" t="str">
            <v>Ded=0/--, C%=20/--, OOPMax=NA/--, Copay=$5/--</v>
          </cell>
          <cell r="E103">
            <v>0.83899999999999997</v>
          </cell>
        </row>
        <row r="104">
          <cell r="D104" t="str">
            <v>Ded=0/--, C%=20/--, OOPMax=NA/--, Copay=$10/--</v>
          </cell>
          <cell r="E104">
            <v>0.81799999999999995</v>
          </cell>
        </row>
        <row r="105">
          <cell r="D105" t="str">
            <v>Ded=0/--, C%=20/--, OOPMax=NA/--, Copay=$15/--</v>
          </cell>
          <cell r="E105">
            <v>0.79900000000000004</v>
          </cell>
        </row>
        <row r="106">
          <cell r="D106" t="str">
            <v>Ded=0/--, C%=20/--, OOPMax=NA/--, Copay=$20/--</v>
          </cell>
          <cell r="E106">
            <v>0.78200000000000003</v>
          </cell>
        </row>
        <row r="107">
          <cell r="D107" t="str">
            <v>Ded=0/--, C%=20/--, OOPMax=NA/--, Copay=$25/--</v>
          </cell>
          <cell r="E107">
            <v>0.76700000000000002</v>
          </cell>
        </row>
        <row r="108">
          <cell r="D108" t="str">
            <v>Ded=0/--, C%=20/--, OOPMax=1000/--, Copay=NA/--</v>
          </cell>
          <cell r="E108">
            <v>0.89200000000000002</v>
          </cell>
        </row>
        <row r="109">
          <cell r="D109" t="str">
            <v>Ded=0/--, C%=20/--, OOPMax=1000/--, Copay=$5/--</v>
          </cell>
          <cell r="E109">
            <v>0.90300000000000002</v>
          </cell>
        </row>
        <row r="110">
          <cell r="D110" t="str">
            <v>Ded=0/--, C%=20/--, OOPMax=1000/--, Copay=$10/--</v>
          </cell>
          <cell r="E110">
            <v>0.88200000000000001</v>
          </cell>
        </row>
        <row r="111">
          <cell r="D111" t="str">
            <v>Ded=0/--, C%=20/--, OOPMax=1000/--, Copay=$15/--</v>
          </cell>
          <cell r="E111">
            <v>0.86199999999999999</v>
          </cell>
        </row>
        <row r="112">
          <cell r="D112" t="str">
            <v>Ded=0/--, C%=20/--, OOPMax=1000/--, Copay=$20/--</v>
          </cell>
          <cell r="E112">
            <v>0.84499999999999997</v>
          </cell>
        </row>
        <row r="113">
          <cell r="D113" t="str">
            <v>Ded=0/--, C%=20/--, OOPMax=1000/--, Copay=$25/--</v>
          </cell>
          <cell r="E113">
            <v>0.83099999999999996</v>
          </cell>
        </row>
        <row r="114">
          <cell r="D114" t="str">
            <v>Ded=0/--, C%=20/--, OOPMax=2000/--, Copay=NA/--</v>
          </cell>
          <cell r="E114">
            <v>0.86599999999999999</v>
          </cell>
        </row>
        <row r="115">
          <cell r="D115" t="str">
            <v>Ded=0/--, C%=20/--, OOPMax=2000/--, Copay=$5/--</v>
          </cell>
          <cell r="E115">
            <v>0.88300000000000001</v>
          </cell>
        </row>
        <row r="116">
          <cell r="D116" t="str">
            <v>Ded=0/--, C%=20/--, OOPMax=2000/--, Copay=$10/--</v>
          </cell>
          <cell r="E116">
            <v>0.86099999999999999</v>
          </cell>
        </row>
        <row r="117">
          <cell r="D117" t="str">
            <v>Ded=0/--, C%=20/--, OOPMax=2000/--, Copay=$15/--</v>
          </cell>
          <cell r="E117">
            <v>0.84199999999999997</v>
          </cell>
        </row>
        <row r="118">
          <cell r="D118" t="str">
            <v>Ded=0/--, C%=20/--, OOPMax=2000/--, Copay=$20/--</v>
          </cell>
          <cell r="E118">
            <v>0.82499999999999996</v>
          </cell>
        </row>
        <row r="119">
          <cell r="D119" t="str">
            <v>Ded=0/--, C%=20/--, OOPMax=2000/--, Copay=$25/--</v>
          </cell>
          <cell r="E119">
            <v>0.81</v>
          </cell>
        </row>
        <row r="120">
          <cell r="D120" t="str">
            <v>Ded=0/--, C%=20/--, OOPMax=3000/--, Copay=NA/--</v>
          </cell>
          <cell r="E120">
            <v>0.85299999999999998</v>
          </cell>
        </row>
        <row r="121">
          <cell r="D121" t="str">
            <v>Ded=0/--, C%=20/--, OOPMax=3000/--, Copay=$5/--</v>
          </cell>
          <cell r="E121">
            <v>0.873</v>
          </cell>
        </row>
        <row r="122">
          <cell r="D122" t="str">
            <v>Ded=0/--, C%=20/--, OOPMax=3000/--, Copay=$10/--</v>
          </cell>
          <cell r="E122">
            <v>0.85199999999999998</v>
          </cell>
        </row>
        <row r="123">
          <cell r="D123" t="str">
            <v>Ded=0/--, C%=20/--, OOPMax=3000/--, Copay=$15/--</v>
          </cell>
          <cell r="E123">
            <v>0.83199999999999996</v>
          </cell>
        </row>
        <row r="124">
          <cell r="D124" t="str">
            <v>Ded=0/--, C%=20/--, OOPMax=3000/--, Copay=$20/--</v>
          </cell>
          <cell r="E124">
            <v>0.81599999999999995</v>
          </cell>
        </row>
        <row r="125">
          <cell r="D125" t="str">
            <v>Ded=0/--, C%=20/--, OOPMax=3000/--, Copay=$25/--</v>
          </cell>
          <cell r="E125">
            <v>0.80100000000000005</v>
          </cell>
        </row>
        <row r="126">
          <cell r="D126" t="str">
            <v>Ded=0/--, C%=20/--, OOPMax=4000/--, Copay=NA/--</v>
          </cell>
          <cell r="E126">
            <v>0.84599999999999997</v>
          </cell>
        </row>
        <row r="127">
          <cell r="D127" t="str">
            <v>Ded=0/--, C%=20/--, OOPMax=4000/--, Copay=$5/--</v>
          </cell>
          <cell r="E127">
            <v>0.86699999999999999</v>
          </cell>
        </row>
        <row r="128">
          <cell r="D128" t="str">
            <v>Ded=0/--, C%=20/--, OOPMax=4000/--, Copay=$10/--</v>
          </cell>
          <cell r="E128">
            <v>0.84599999999999997</v>
          </cell>
        </row>
        <row r="129">
          <cell r="D129" t="str">
            <v>Ded=0/--, C%=20/--, OOPMax=4000/--, Copay=$15/--</v>
          </cell>
          <cell r="E129">
            <v>0.82599999999999996</v>
          </cell>
        </row>
        <row r="130">
          <cell r="D130" t="str">
            <v>Ded=0/--, C%=20/--, OOPMax=4000/--, Copay=$20/--</v>
          </cell>
          <cell r="E130">
            <v>0.81</v>
          </cell>
        </row>
        <row r="131">
          <cell r="D131" t="str">
            <v>Ded=0/--, C%=20/--, OOPMax=4000/--, Copay=$25/--</v>
          </cell>
          <cell r="E131">
            <v>0.79500000000000004</v>
          </cell>
        </row>
        <row r="132">
          <cell r="D132" t="str">
            <v>Ded=0/--, C%=20/--, OOPMax=5000/--, Copay=NA/--</v>
          </cell>
          <cell r="E132">
            <v>0.84</v>
          </cell>
        </row>
        <row r="133">
          <cell r="D133" t="str">
            <v>Ded=0/--, C%=20/--, OOPMax=5000/--, Copay=$5/--</v>
          </cell>
          <cell r="E133">
            <v>0.86299999999999999</v>
          </cell>
        </row>
        <row r="134">
          <cell r="D134" t="str">
            <v>Ded=0/--, C%=20/--, OOPMax=5000/--, Copay=$10/--</v>
          </cell>
          <cell r="E134">
            <v>0.84199999999999997</v>
          </cell>
        </row>
        <row r="135">
          <cell r="D135" t="str">
            <v>Ded=0/--, C%=20/--, OOPMax=5000/--, Copay=$15/--</v>
          </cell>
          <cell r="E135">
            <v>0.82199999999999995</v>
          </cell>
        </row>
        <row r="136">
          <cell r="D136" t="str">
            <v>Ded=0/--, C%=20/--, OOPMax=5000/--, Copay=$20/--</v>
          </cell>
          <cell r="E136">
            <v>0.80500000000000005</v>
          </cell>
        </row>
        <row r="137">
          <cell r="D137" t="str">
            <v>Ded=0/--, C%=20/--, OOPMax=5000/--, Copay=$25/--</v>
          </cell>
          <cell r="E137">
            <v>0.79100000000000004</v>
          </cell>
        </row>
        <row r="138">
          <cell r="D138" t="str">
            <v>Ded=0/--, C%=30/--, OOPMax=NA/--, Copay=NA/--</v>
          </cell>
          <cell r="E138">
            <v>0.69199999999999995</v>
          </cell>
        </row>
        <row r="139">
          <cell r="D139" t="str">
            <v>Ded=0/--, C%=30/--, OOPMax=NA/--, Copay=$5/--</v>
          </cell>
          <cell r="E139">
            <v>0.747</v>
          </cell>
        </row>
        <row r="140">
          <cell r="D140" t="str">
            <v>Ded=0/--, C%=30/--, OOPMax=NA/--, Copay=$10/--</v>
          </cell>
          <cell r="E140">
            <v>0.72599999999999998</v>
          </cell>
        </row>
        <row r="141">
          <cell r="D141" t="str">
            <v>Ded=0/--, C%=30/--, OOPMax=NA/--, Copay=$15/--</v>
          </cell>
          <cell r="E141">
            <v>0.70699999999999996</v>
          </cell>
        </row>
        <row r="142">
          <cell r="D142" t="str">
            <v>Ded=0/--, C%=30/--, OOPMax=NA/--, Copay=$20/--</v>
          </cell>
          <cell r="E142">
            <v>0.69099999999999995</v>
          </cell>
        </row>
        <row r="143">
          <cell r="D143" t="str">
            <v>Ded=0/--, C%=30/--, OOPMax=NA/--, Copay=$25/--</v>
          </cell>
          <cell r="E143">
            <v>0.67600000000000005</v>
          </cell>
        </row>
        <row r="144">
          <cell r="D144" t="str">
            <v>Ded=0/--, C%=30/--, OOPMax=1000/--, Copay=NA/--</v>
          </cell>
          <cell r="E144">
            <v>0.83899999999999997</v>
          </cell>
        </row>
        <row r="145">
          <cell r="D145" t="str">
            <v>Ded=0/--, C%=30/--, OOPMax=1000/--, Copay=$5/--</v>
          </cell>
          <cell r="E145">
            <v>0.86199999999999999</v>
          </cell>
        </row>
        <row r="146">
          <cell r="D146" t="str">
            <v>Ded=0/--, C%=30/--, OOPMax=1000/--, Copay=$10/--</v>
          </cell>
          <cell r="E146">
            <v>0.84099999999999997</v>
          </cell>
        </row>
        <row r="147">
          <cell r="D147" t="str">
            <v>Ded=0/--, C%=30/--, OOPMax=1000/--, Copay=$15/--</v>
          </cell>
          <cell r="E147">
            <v>0.82099999999999995</v>
          </cell>
        </row>
        <row r="148">
          <cell r="D148" t="str">
            <v>Ded=0/--, C%=30/--, OOPMax=1000/--, Copay=$20/--</v>
          </cell>
          <cell r="E148">
            <v>0.80500000000000005</v>
          </cell>
        </row>
        <row r="149">
          <cell r="D149" t="str">
            <v>Ded=0/--, C%=30/--, OOPMax=1000/--, Copay=$25/--</v>
          </cell>
          <cell r="E149">
            <v>0.79</v>
          </cell>
        </row>
        <row r="150">
          <cell r="D150" t="str">
            <v>Ded=0/--, C%=30/--, OOPMax=2000/--, Copay=NA/--</v>
          </cell>
          <cell r="E150">
            <v>0.79800000000000004</v>
          </cell>
        </row>
        <row r="151">
          <cell r="D151" t="str">
            <v>Ded=0/--, C%=30/--, OOPMax=2000/--, Copay=$5/--</v>
          </cell>
          <cell r="E151">
            <v>0.82799999999999996</v>
          </cell>
        </row>
        <row r="152">
          <cell r="D152" t="str">
            <v>Ded=0/--, C%=30/--, OOPMax=2000/--, Copay=$10/--</v>
          </cell>
          <cell r="E152">
            <v>0.80700000000000005</v>
          </cell>
        </row>
        <row r="153">
          <cell r="D153" t="str">
            <v>Ded=0/--, C%=30/--, OOPMax=2000/--, Copay=$15/--</v>
          </cell>
          <cell r="E153">
            <v>0.78800000000000003</v>
          </cell>
        </row>
        <row r="154">
          <cell r="D154" t="str">
            <v>Ded=0/--, C%=30/--, OOPMax=2000/--, Copay=$20/--</v>
          </cell>
          <cell r="E154">
            <v>0.77100000000000002</v>
          </cell>
        </row>
        <row r="155">
          <cell r="D155" t="str">
            <v>Ded=0/--, C%=30/--, OOPMax=2000/--, Copay=$25/--</v>
          </cell>
          <cell r="E155">
            <v>0.75600000000000001</v>
          </cell>
        </row>
        <row r="156">
          <cell r="D156" t="str">
            <v>Ded=0/--, C%=30/--, OOPMax=3000/--, Copay=NA/--</v>
          </cell>
          <cell r="E156">
            <v>0.77700000000000002</v>
          </cell>
        </row>
        <row r="157">
          <cell r="D157" t="str">
            <v>Ded=0/--, C%=30/--, OOPMax=3000/--, Copay=$5/--</v>
          </cell>
          <cell r="E157">
            <v>0.81200000000000006</v>
          </cell>
        </row>
        <row r="158">
          <cell r="D158" t="str">
            <v>Ded=0/--, C%=30/--, OOPMax=3000/--, Copay=$10/--</v>
          </cell>
          <cell r="E158">
            <v>0.79</v>
          </cell>
        </row>
        <row r="159">
          <cell r="D159" t="str">
            <v>Ded=0/--, C%=30/--, OOPMax=3000/--, Copay=$15/--</v>
          </cell>
          <cell r="E159">
            <v>0.77100000000000002</v>
          </cell>
        </row>
        <row r="160">
          <cell r="D160" t="str">
            <v>Ded=0/--, C%=30/--, OOPMax=3000/--, Copay=$20/--</v>
          </cell>
          <cell r="E160">
            <v>0.754</v>
          </cell>
        </row>
        <row r="161">
          <cell r="D161" t="str">
            <v>Ded=0/--, C%=30/--, OOPMax=3000/--, Copay=$25/--</v>
          </cell>
          <cell r="E161">
            <v>0.74</v>
          </cell>
        </row>
        <row r="162">
          <cell r="D162" t="str">
            <v>Ded=0/--, C%=30/--, OOPMax=4000/--, Copay=NA/--</v>
          </cell>
          <cell r="E162">
            <v>0.76400000000000001</v>
          </cell>
        </row>
        <row r="163">
          <cell r="D163" t="str">
            <v>Ded=0/--, C%=30/--, OOPMax=4000/--, Copay=$5/--</v>
          </cell>
          <cell r="E163">
            <v>0.80100000000000005</v>
          </cell>
        </row>
        <row r="164">
          <cell r="D164" t="str">
            <v>Ded=0/--, C%=30/--, OOPMax=4000/--, Copay=$10/--</v>
          </cell>
          <cell r="E164">
            <v>0.78</v>
          </cell>
        </row>
        <row r="165">
          <cell r="D165" t="str">
            <v>Ded=0/--, C%=30/--, OOPMax=4000/--, Copay=$15/--</v>
          </cell>
          <cell r="E165">
            <v>0.76100000000000001</v>
          </cell>
        </row>
        <row r="166">
          <cell r="D166" t="str">
            <v>Ded=0/--, C%=30/--, OOPMax=4000/--, Copay=$20/--</v>
          </cell>
          <cell r="E166">
            <v>0.74399999999999999</v>
          </cell>
        </row>
        <row r="167">
          <cell r="D167" t="str">
            <v>Ded=0/--, C%=30/--, OOPMax=4000/--, Copay=$25/--</v>
          </cell>
          <cell r="E167">
            <v>0.73</v>
          </cell>
        </row>
        <row r="168">
          <cell r="D168" t="str">
            <v>Ded=0/--, C%=30/--, OOPMax=5000/--, Copay=NA/--</v>
          </cell>
          <cell r="E168">
            <v>0.755</v>
          </cell>
        </row>
        <row r="169">
          <cell r="D169" t="str">
            <v>Ded=0/--, C%=30/--, OOPMax=5000/--, Copay=$5/--</v>
          </cell>
          <cell r="E169">
            <v>0.79400000000000004</v>
          </cell>
        </row>
        <row r="170">
          <cell r="D170" t="str">
            <v>Ded=0/--, C%=30/--, OOPMax=5000/--, Copay=$10/--</v>
          </cell>
          <cell r="E170">
            <v>0.77300000000000002</v>
          </cell>
        </row>
        <row r="171">
          <cell r="D171" t="str">
            <v>Ded=0/--, C%=30/--, OOPMax=5000/--, Copay=$15/--</v>
          </cell>
          <cell r="E171">
            <v>0.754</v>
          </cell>
        </row>
        <row r="172">
          <cell r="D172" t="str">
            <v>Ded=0/--, C%=30/--, OOPMax=5000/--, Copay=$20/--</v>
          </cell>
          <cell r="E172">
            <v>0.73699999999999999</v>
          </cell>
        </row>
        <row r="173">
          <cell r="D173" t="str">
            <v>Ded=0/--, C%=30/--, OOPMax=5000/--, Copay=$25/--</v>
          </cell>
          <cell r="E173">
            <v>0.72199999999999998</v>
          </cell>
        </row>
        <row r="174">
          <cell r="D174" t="str">
            <v>Ded=0/--, C%=50/--, OOPMax=NA/--, Copay=NA/--</v>
          </cell>
          <cell r="E174">
            <v>0.47899999999999998</v>
          </cell>
        </row>
        <row r="175">
          <cell r="D175" t="str">
            <v>Ded=0/--, C%=50/--, OOPMax=NA/--, Copay=$5/--</v>
          </cell>
          <cell r="E175">
            <v>0.57099999999999995</v>
          </cell>
        </row>
        <row r="176">
          <cell r="D176" t="str">
            <v>Ded=0/--, C%=50/--, OOPMax=NA/--, Copay=$10/--</v>
          </cell>
          <cell r="E176">
            <v>0.55100000000000005</v>
          </cell>
        </row>
        <row r="177">
          <cell r="D177" t="str">
            <v>Ded=0/--, C%=50/--, OOPMax=NA/--, Copay=$15/--</v>
          </cell>
          <cell r="E177">
            <v>0.53200000000000003</v>
          </cell>
        </row>
        <row r="178">
          <cell r="D178" t="str">
            <v>Ded=0/--, C%=50/--, OOPMax=NA/--, Copay=$20/--</v>
          </cell>
          <cell r="E178">
            <v>0.51600000000000001</v>
          </cell>
        </row>
        <row r="179">
          <cell r="D179" t="str">
            <v>Ded=0/--, C%=50/--, OOPMax=NA/--, Copay=$25/--</v>
          </cell>
          <cell r="E179">
            <v>0.501</v>
          </cell>
        </row>
        <row r="180">
          <cell r="D180" t="str">
            <v>Ded=0/--, C%=50/--, OOPMax=1000/--, Copay=NA/--</v>
          </cell>
          <cell r="E180">
            <v>0.76500000000000001</v>
          </cell>
        </row>
        <row r="181">
          <cell r="D181" t="str">
            <v>Ded=0/--, C%=50/--, OOPMax=1000/--, Copay=$5/--</v>
          </cell>
          <cell r="E181">
            <v>0.79900000000000004</v>
          </cell>
        </row>
        <row r="182">
          <cell r="D182" t="str">
            <v>Ded=0/--, C%=50/--, OOPMax=1000/--, Copay=$10/--</v>
          </cell>
          <cell r="E182">
            <v>0.77800000000000002</v>
          </cell>
        </row>
        <row r="183">
          <cell r="D183" t="str">
            <v>Ded=0/--, C%=50/--, OOPMax=1000/--, Copay=$15/--</v>
          </cell>
          <cell r="E183">
            <v>0.75800000000000001</v>
          </cell>
        </row>
        <row r="184">
          <cell r="D184" t="str">
            <v>Ded=0/--, C%=50/--, OOPMax=1000/--, Copay=$20/--</v>
          </cell>
          <cell r="E184">
            <v>0.74099999999999999</v>
          </cell>
        </row>
        <row r="185">
          <cell r="D185" t="str">
            <v>Ded=0/--, C%=50/--, OOPMax=1000/--, Copay=$25/--</v>
          </cell>
          <cell r="E185">
            <v>0.72699999999999998</v>
          </cell>
        </row>
        <row r="186">
          <cell r="D186" t="str">
            <v>Ded=0/--, C%=50/--, OOPMax=2000/--, Copay=NA/--</v>
          </cell>
          <cell r="E186">
            <v>0.69899999999999995</v>
          </cell>
        </row>
        <row r="187">
          <cell r="D187" t="str">
            <v>Ded=0/--, C%=50/--, OOPMax=2000/--, Copay=$5/--</v>
          </cell>
          <cell r="E187">
            <v>0.74299999999999999</v>
          </cell>
        </row>
        <row r="188">
          <cell r="D188" t="str">
            <v>Ded=0/--, C%=50/--, OOPMax=2000/--, Copay=$10/--</v>
          </cell>
          <cell r="E188">
            <v>0.72199999999999998</v>
          </cell>
        </row>
        <row r="189">
          <cell r="D189" t="str">
            <v>Ded=0/--, C%=50/--, OOPMax=2000/--, Copay=$15/--</v>
          </cell>
          <cell r="E189">
            <v>0.70199999999999996</v>
          </cell>
        </row>
        <row r="190">
          <cell r="D190" t="str">
            <v>Ded=0/--, C%=50/--, OOPMax=2000/--, Copay=$20/--</v>
          </cell>
          <cell r="E190">
            <v>0.68600000000000005</v>
          </cell>
        </row>
        <row r="191">
          <cell r="D191" t="str">
            <v>Ded=0/--, C%=50/--, OOPMax=2000/--, Copay=$25/--</v>
          </cell>
          <cell r="E191">
            <v>0.67100000000000004</v>
          </cell>
        </row>
        <row r="192">
          <cell r="D192" t="str">
            <v>Ded=0/--, C%=50/--, OOPMax=3000/--, Copay=NA/--</v>
          </cell>
          <cell r="E192">
            <v>0.66</v>
          </cell>
        </row>
        <row r="193">
          <cell r="D193" t="str">
            <v>Ded=0/--, C%=50/--, OOPMax=3000/--, Copay=$5/--</v>
          </cell>
          <cell r="E193">
            <v>0.71099999999999997</v>
          </cell>
        </row>
        <row r="194">
          <cell r="D194" t="str">
            <v>Ded=0/--, C%=50/--, OOPMax=3000/--, Copay=$10/--</v>
          </cell>
          <cell r="E194">
            <v>0.69</v>
          </cell>
        </row>
        <row r="195">
          <cell r="D195" t="str">
            <v>Ded=0/--, C%=50/--, OOPMax=3000/--, Copay=$15/--</v>
          </cell>
          <cell r="E195">
            <v>0.67</v>
          </cell>
        </row>
        <row r="196">
          <cell r="D196" t="str">
            <v>Ded=0/--, C%=50/--, OOPMax=3000/--, Copay=$20/--</v>
          </cell>
          <cell r="E196">
            <v>0.65400000000000003</v>
          </cell>
        </row>
        <row r="197">
          <cell r="D197" t="str">
            <v>Ded=0/--, C%=50/--, OOPMax=3000/--, Copay=$25/--</v>
          </cell>
          <cell r="E197">
            <v>0.63900000000000001</v>
          </cell>
        </row>
        <row r="198">
          <cell r="D198" t="str">
            <v>Ded=0/--, C%=50/--, OOPMax=4000/--, Copay=NA/--</v>
          </cell>
          <cell r="E198">
            <v>0.63400000000000001</v>
          </cell>
        </row>
        <row r="199">
          <cell r="D199" t="str">
            <v>Ded=0/--, C%=50/--, OOPMax=4000/--, Copay=$5/--</v>
          </cell>
          <cell r="E199">
            <v>0.69</v>
          </cell>
        </row>
        <row r="200">
          <cell r="D200" t="str">
            <v>Ded=0/--, C%=50/--, OOPMax=4000/--, Copay=$10/--</v>
          </cell>
          <cell r="E200">
            <v>0.66900000000000004</v>
          </cell>
        </row>
        <row r="201">
          <cell r="D201" t="str">
            <v>Ded=0/--, C%=50/--, OOPMax=4000/--, Copay=$15/--</v>
          </cell>
          <cell r="E201">
            <v>0.65</v>
          </cell>
        </row>
        <row r="202">
          <cell r="D202" t="str">
            <v>Ded=0/--, C%=50/--, OOPMax=4000/--, Copay=$20/--</v>
          </cell>
          <cell r="E202">
            <v>0.63300000000000001</v>
          </cell>
        </row>
        <row r="203">
          <cell r="D203" t="str">
            <v>Ded=0/--, C%=50/--, OOPMax=4000/--, Copay=$25/--</v>
          </cell>
          <cell r="E203">
            <v>0.61899999999999999</v>
          </cell>
        </row>
        <row r="204">
          <cell r="D204" t="str">
            <v>Ded=0/--, C%=50/--, OOPMax=5000/--, Copay=NA/--</v>
          </cell>
          <cell r="E204">
            <v>0.61599999999999999</v>
          </cell>
        </row>
        <row r="205">
          <cell r="D205" t="str">
            <v>Ded=0/--, C%=50/--, OOPMax=5000/--, Copay=$5/--</v>
          </cell>
          <cell r="E205">
            <v>0.67500000000000004</v>
          </cell>
        </row>
        <row r="206">
          <cell r="D206" t="str">
            <v>Ded=0/--, C%=50/--, OOPMax=5000/--, Copay=$10/--</v>
          </cell>
          <cell r="E206">
            <v>0.65500000000000003</v>
          </cell>
        </row>
        <row r="207">
          <cell r="D207" t="str">
            <v>Ded=0/--, C%=50/--, OOPMax=5000/--, Copay=$15/--</v>
          </cell>
          <cell r="E207">
            <v>0.63600000000000001</v>
          </cell>
        </row>
        <row r="208">
          <cell r="D208" t="str">
            <v>Ded=0/--, C%=50/--, OOPMax=5000/--, Copay=$20/--</v>
          </cell>
          <cell r="E208">
            <v>0.61899999999999999</v>
          </cell>
        </row>
        <row r="209">
          <cell r="D209" t="str">
            <v>Ded=0/--, C%=50/--, OOPMax=5000/--, Copay=$25/--</v>
          </cell>
          <cell r="E209">
            <v>0.60399999999999998</v>
          </cell>
        </row>
        <row r="210">
          <cell r="D210" t="str">
            <v>Ded=100/--, C%=10/--, OOPMax=NA/--, Copay=NA/--</v>
          </cell>
          <cell r="E210">
            <v>0.876</v>
          </cell>
        </row>
        <row r="211">
          <cell r="D211" t="str">
            <v>Ded=100/--, C%=10/--, OOPMax=NA/--, Copay=$5/--</v>
          </cell>
          <cell r="E211">
            <v>0.879</v>
          </cell>
        </row>
        <row r="212">
          <cell r="D212" t="str">
            <v>Ded=100/--, C%=10/--, OOPMax=NA/--, Copay=$10/--</v>
          </cell>
          <cell r="E212">
            <v>0.85799999999999998</v>
          </cell>
        </row>
        <row r="213">
          <cell r="D213" t="str">
            <v>Ded=100/--, C%=10/--, OOPMax=NA/--, Copay=$15/--</v>
          </cell>
          <cell r="E213">
            <v>0.83799999999999997</v>
          </cell>
        </row>
        <row r="214">
          <cell r="D214" t="str">
            <v>Ded=100/--, C%=10/--, OOPMax=NA/--, Copay=$20/--</v>
          </cell>
          <cell r="E214">
            <v>0.82199999999999995</v>
          </cell>
        </row>
        <row r="215">
          <cell r="D215" t="str">
            <v>Ded=100/--, C%=10/--, OOPMax=NA/--, Copay=$25/--</v>
          </cell>
          <cell r="E215">
            <v>0.80700000000000005</v>
          </cell>
        </row>
        <row r="216">
          <cell r="D216" t="str">
            <v>Ded=100/--, C%=10/--, OOPMax=1000/--, Copay=NA/--</v>
          </cell>
          <cell r="E216">
            <v>0.90700000000000003</v>
          </cell>
        </row>
        <row r="217">
          <cell r="D217" t="str">
            <v>Ded=100/--, C%=10/--, OOPMax=1000/--, Copay=$5/--</v>
          </cell>
          <cell r="E217">
            <v>0.90300000000000002</v>
          </cell>
        </row>
        <row r="218">
          <cell r="D218" t="str">
            <v>Ded=100/--, C%=10/--, OOPMax=1000/--, Copay=$10/--</v>
          </cell>
          <cell r="E218">
            <v>0.88100000000000001</v>
          </cell>
        </row>
        <row r="219">
          <cell r="D219" t="str">
            <v>Ded=100/--, C%=10/--, OOPMax=1000/--, Copay=$15/--</v>
          </cell>
          <cell r="E219">
            <v>0.86199999999999999</v>
          </cell>
        </row>
        <row r="220">
          <cell r="D220" t="str">
            <v>Ded=100/--, C%=10/--, OOPMax=1000/--, Copay=$20/--</v>
          </cell>
          <cell r="E220">
            <v>0.84499999999999997</v>
          </cell>
        </row>
        <row r="221">
          <cell r="D221" t="str">
            <v>Ded=100/--, C%=10/--, OOPMax=1000/--, Copay=$25/--</v>
          </cell>
          <cell r="E221">
            <v>0.83</v>
          </cell>
        </row>
        <row r="222">
          <cell r="D222" t="str">
            <v>Ded=100/--, C%=10/--, OOPMax=1100/--, Copay=NA/--</v>
          </cell>
          <cell r="E222">
            <v>0.90600000000000003</v>
          </cell>
        </row>
        <row r="223">
          <cell r="D223" t="str">
            <v>Ded=100/--, C%=10/--, OOPMax=1100/--, Copay=$5/--</v>
          </cell>
          <cell r="E223">
            <v>0.90100000000000002</v>
          </cell>
        </row>
        <row r="224">
          <cell r="D224" t="str">
            <v>Ded=100/--, C%=10/--, OOPMax=1100/--, Copay=$10/--</v>
          </cell>
          <cell r="E224">
            <v>0.88</v>
          </cell>
        </row>
        <row r="225">
          <cell r="D225" t="str">
            <v>Ded=100/--, C%=10/--, OOPMax=1100/--, Copay=$15/--</v>
          </cell>
          <cell r="E225">
            <v>0.86</v>
          </cell>
        </row>
        <row r="226">
          <cell r="D226" t="str">
            <v>Ded=100/--, C%=10/--, OOPMax=1100/--, Copay=$20/--</v>
          </cell>
          <cell r="E226">
            <v>0.84299999999999997</v>
          </cell>
        </row>
        <row r="227">
          <cell r="D227" t="str">
            <v>Ded=100/--, C%=10/--, OOPMax=1100/--, Copay=$25/--</v>
          </cell>
          <cell r="E227">
            <v>0.82799999999999996</v>
          </cell>
        </row>
        <row r="228">
          <cell r="D228" t="str">
            <v>Ded=100/--, C%=10/--, OOPMax=2000/--, Copay=NA/--</v>
          </cell>
          <cell r="E228">
            <v>0.89600000000000002</v>
          </cell>
        </row>
        <row r="229">
          <cell r="D229" t="str">
            <v>Ded=100/--, C%=10/--, OOPMax=2000/--, Copay=$5/--</v>
          </cell>
          <cell r="E229">
            <v>0.89400000000000002</v>
          </cell>
        </row>
        <row r="230">
          <cell r="D230" t="str">
            <v>Ded=100/--, C%=10/--, OOPMax=2000/--, Copay=$10/--</v>
          </cell>
          <cell r="E230">
            <v>0.873</v>
          </cell>
        </row>
        <row r="231">
          <cell r="D231" t="str">
            <v>Ded=100/--, C%=10/--, OOPMax=2000/--, Copay=$15/--</v>
          </cell>
          <cell r="E231">
            <v>0.85299999999999998</v>
          </cell>
        </row>
        <row r="232">
          <cell r="D232" t="str">
            <v>Ded=100/--, C%=10/--, OOPMax=2000/--, Copay=$20/--</v>
          </cell>
          <cell r="E232">
            <v>0.83599999999999997</v>
          </cell>
        </row>
        <row r="233">
          <cell r="D233" t="str">
            <v>Ded=100/--, C%=10/--, OOPMax=2000/--, Copay=$25/--</v>
          </cell>
          <cell r="E233">
            <v>0.82099999999999995</v>
          </cell>
        </row>
        <row r="234">
          <cell r="D234" t="str">
            <v>Ded=100/--, C%=10/--, OOPMax=2100/--, Copay=NA/--</v>
          </cell>
          <cell r="E234">
            <v>0.89500000000000002</v>
          </cell>
        </row>
        <row r="235">
          <cell r="D235" t="str">
            <v>Ded=100/--, C%=10/--, OOPMax=2100/--, Copay=$5/--</v>
          </cell>
          <cell r="E235">
            <v>0.89400000000000002</v>
          </cell>
        </row>
        <row r="236">
          <cell r="D236" t="str">
            <v>Ded=100/--, C%=10/--, OOPMax=2100/--, Copay=$10/--</v>
          </cell>
          <cell r="E236">
            <v>0.872</v>
          </cell>
        </row>
        <row r="237">
          <cell r="D237" t="str">
            <v>Ded=100/--, C%=10/--, OOPMax=2100/--, Copay=$15/--</v>
          </cell>
          <cell r="E237">
            <v>0.85299999999999998</v>
          </cell>
        </row>
        <row r="238">
          <cell r="D238" t="str">
            <v>Ded=100/--, C%=10/--, OOPMax=2100/--, Copay=$20/--</v>
          </cell>
          <cell r="E238">
            <v>0.83599999999999997</v>
          </cell>
        </row>
        <row r="239">
          <cell r="D239" t="str">
            <v>Ded=100/--, C%=10/--, OOPMax=2100/--, Copay=$25/--</v>
          </cell>
          <cell r="E239">
            <v>0.82099999999999995</v>
          </cell>
        </row>
        <row r="240">
          <cell r="D240" t="str">
            <v>Ded=100/--, C%=10/--, OOPMax=3000/--, Copay=NA/--</v>
          </cell>
          <cell r="E240">
            <v>0.89100000000000001</v>
          </cell>
        </row>
        <row r="241">
          <cell r="D241" t="str">
            <v>Ded=100/--, C%=10/--, OOPMax=3000/--, Copay=$5/--</v>
          </cell>
          <cell r="E241">
            <v>0.89</v>
          </cell>
        </row>
        <row r="242">
          <cell r="D242" t="str">
            <v>Ded=100/--, C%=10/--, OOPMax=3000/--, Copay=$10/--</v>
          </cell>
          <cell r="E242">
            <v>0.86899999999999999</v>
          </cell>
        </row>
        <row r="243">
          <cell r="D243" t="str">
            <v>Ded=100/--, C%=10/--, OOPMax=3000/--, Copay=$15/--</v>
          </cell>
          <cell r="E243">
            <v>0.84899999999999998</v>
          </cell>
        </row>
        <row r="244">
          <cell r="D244" t="str">
            <v>Ded=100/--, C%=10/--, OOPMax=3000/--, Copay=$20/--</v>
          </cell>
          <cell r="E244">
            <v>0.83199999999999996</v>
          </cell>
        </row>
        <row r="245">
          <cell r="D245" t="str">
            <v>Ded=100/--, C%=10/--, OOPMax=3000/--, Copay=$25/--</v>
          </cell>
          <cell r="E245">
            <v>0.81699999999999995</v>
          </cell>
        </row>
        <row r="246">
          <cell r="D246" t="str">
            <v>Ded=100/--, C%=10/--, OOPMax=4000/--, Copay=NA/--</v>
          </cell>
          <cell r="E246">
            <v>0.88800000000000001</v>
          </cell>
        </row>
        <row r="247">
          <cell r="D247" t="str">
            <v>Ded=100/--, C%=10/--, OOPMax=4000/--, Copay=$5/--</v>
          </cell>
          <cell r="E247">
            <v>0.88800000000000001</v>
          </cell>
        </row>
        <row r="248">
          <cell r="D248" t="str">
            <v>Ded=100/--, C%=10/--, OOPMax=4000/--, Copay=$10/--</v>
          </cell>
          <cell r="E248">
            <v>0.86599999999999999</v>
          </cell>
        </row>
        <row r="249">
          <cell r="D249" t="str">
            <v>Ded=100/--, C%=10/--, OOPMax=4000/--, Copay=$15/--</v>
          </cell>
          <cell r="E249">
            <v>0.84699999999999998</v>
          </cell>
        </row>
        <row r="250">
          <cell r="D250" t="str">
            <v>Ded=100/--, C%=10/--, OOPMax=4000/--, Copay=$20/--</v>
          </cell>
          <cell r="E250">
            <v>0.83</v>
          </cell>
        </row>
        <row r="251">
          <cell r="D251" t="str">
            <v>Ded=100/--, C%=10/--, OOPMax=4000/--, Copay=$25/--</v>
          </cell>
          <cell r="E251">
            <v>0.81499999999999995</v>
          </cell>
        </row>
        <row r="252">
          <cell r="D252" t="str">
            <v>Ded=100/--, C%=10/--, OOPMax=5000/--, Copay=NA/--</v>
          </cell>
          <cell r="E252">
            <v>0.88500000000000001</v>
          </cell>
        </row>
        <row r="253">
          <cell r="D253" t="str">
            <v>Ded=100/--, C%=10/--, OOPMax=5000/--, Copay=$5/--</v>
          </cell>
          <cell r="E253">
            <v>0.88600000000000001</v>
          </cell>
        </row>
        <row r="254">
          <cell r="D254" t="str">
            <v>Ded=100/--, C%=10/--, OOPMax=5000/--, Copay=$10/--</v>
          </cell>
          <cell r="E254">
            <v>0.86399999999999999</v>
          </cell>
        </row>
        <row r="255">
          <cell r="D255" t="str">
            <v>Ded=100/--, C%=10/--, OOPMax=5000/--, Copay=$15/--</v>
          </cell>
          <cell r="E255">
            <v>0.84499999999999997</v>
          </cell>
        </row>
        <row r="256">
          <cell r="D256" t="str">
            <v>Ded=100/--, C%=10/--, OOPMax=5000/--, Copay=$20/--</v>
          </cell>
          <cell r="E256">
            <v>0.82799999999999996</v>
          </cell>
        </row>
        <row r="257">
          <cell r="D257" t="str">
            <v>Ded=100/--, C%=10/--, OOPMax=5000/--, Copay=$25/--</v>
          </cell>
          <cell r="E257">
            <v>0.81299999999999994</v>
          </cell>
        </row>
        <row r="258">
          <cell r="D258" t="str">
            <v>Ded=100/--, C%=20/--, OOPMax=NA/--, Copay=NA/--</v>
          </cell>
          <cell r="E258">
            <v>0.753</v>
          </cell>
        </row>
        <row r="259">
          <cell r="D259" t="str">
            <v>Ded=100/--, C%=20/--, OOPMax=NA/--, Copay=$5/--</v>
          </cell>
          <cell r="E259">
            <v>0.78700000000000003</v>
          </cell>
        </row>
        <row r="260">
          <cell r="D260" t="str">
            <v>Ded=100/--, C%=20/--, OOPMax=NA/--, Copay=$10/--</v>
          </cell>
          <cell r="E260">
            <v>0.76600000000000001</v>
          </cell>
        </row>
        <row r="261">
          <cell r="D261" t="str">
            <v>Ded=100/--, C%=20/--, OOPMax=NA/--, Copay=$15/--</v>
          </cell>
          <cell r="E261">
            <v>0.747</v>
          </cell>
        </row>
        <row r="262">
          <cell r="D262" t="str">
            <v>Ded=100/--, C%=20/--, OOPMax=NA/--, Copay=$20/--</v>
          </cell>
          <cell r="E262">
            <v>0.73</v>
          </cell>
        </row>
        <row r="263">
          <cell r="D263" t="str">
            <v>Ded=100/--, C%=20/--, OOPMax=NA/--, Copay=$25/--</v>
          </cell>
          <cell r="E263">
            <v>0.71499999999999997</v>
          </cell>
        </row>
        <row r="264">
          <cell r="D264" t="str">
            <v>Ded=100/--, C%=20/--, OOPMax=1000/--, Copay=NA/--</v>
          </cell>
          <cell r="E264">
            <v>0.84</v>
          </cell>
        </row>
        <row r="265">
          <cell r="D265" t="str">
            <v>Ded=100/--, C%=20/--, OOPMax=1000/--, Copay=$5/--</v>
          </cell>
          <cell r="E265">
            <v>0.85399999999999998</v>
          </cell>
        </row>
        <row r="266">
          <cell r="D266" t="str">
            <v>Ded=100/--, C%=20/--, OOPMax=1000/--, Copay=$10/--</v>
          </cell>
          <cell r="E266">
            <v>0.83199999999999996</v>
          </cell>
        </row>
        <row r="267">
          <cell r="D267" t="str">
            <v>Ded=100/--, C%=20/--, OOPMax=1000/--, Copay=$15/--</v>
          </cell>
          <cell r="E267">
            <v>0.81299999999999994</v>
          </cell>
        </row>
        <row r="268">
          <cell r="D268" t="str">
            <v>Ded=100/--, C%=20/--, OOPMax=1000/--, Copay=$20/--</v>
          </cell>
          <cell r="E268">
            <v>0.79600000000000004</v>
          </cell>
        </row>
        <row r="269">
          <cell r="D269" t="str">
            <v>Ded=100/--, C%=20/--, OOPMax=1000/--, Copay=$25/--</v>
          </cell>
          <cell r="E269">
            <v>0.78100000000000003</v>
          </cell>
        </row>
        <row r="270">
          <cell r="D270" t="str">
            <v>Ded=100/--, C%=20/--, OOPMax=1100/--, Copay=NA/--</v>
          </cell>
          <cell r="E270">
            <v>0.83599999999999997</v>
          </cell>
        </row>
        <row r="271">
          <cell r="D271" t="str">
            <v>Ded=100/--, C%=20/--, OOPMax=1100/--, Copay=$5/--</v>
          </cell>
          <cell r="E271">
            <v>0.85</v>
          </cell>
        </row>
        <row r="272">
          <cell r="D272" t="str">
            <v>Ded=100/--, C%=20/--, OOPMax=1100/--, Copay=$10/--</v>
          </cell>
          <cell r="E272">
            <v>0.82899999999999996</v>
          </cell>
        </row>
        <row r="273">
          <cell r="D273" t="str">
            <v>Ded=100/--, C%=20/--, OOPMax=1100/--, Copay=$15/--</v>
          </cell>
          <cell r="E273">
            <v>0.80900000000000005</v>
          </cell>
        </row>
        <row r="274">
          <cell r="D274" t="str">
            <v>Ded=100/--, C%=20/--, OOPMax=1100/--, Copay=$20/--</v>
          </cell>
          <cell r="E274">
            <v>0.79200000000000004</v>
          </cell>
        </row>
        <row r="275">
          <cell r="D275" t="str">
            <v>Ded=100/--, C%=20/--, OOPMax=1100/--, Copay=$25/--</v>
          </cell>
          <cell r="E275">
            <v>0.77700000000000002</v>
          </cell>
        </row>
        <row r="276">
          <cell r="D276" t="str">
            <v>Ded=100/--, C%=20/--, OOPMax=2000/--, Copay=NA/--</v>
          </cell>
          <cell r="E276">
            <v>0.81299999999999994</v>
          </cell>
        </row>
        <row r="277">
          <cell r="D277" t="str">
            <v>Ded=100/--, C%=20/--, OOPMax=2000/--, Copay=$5/--</v>
          </cell>
          <cell r="E277">
            <v>0.83199999999999996</v>
          </cell>
        </row>
        <row r="278">
          <cell r="D278" t="str">
            <v>Ded=100/--, C%=20/--, OOPMax=2000/--, Copay=$10/--</v>
          </cell>
          <cell r="E278">
            <v>0.81</v>
          </cell>
        </row>
        <row r="279">
          <cell r="D279" t="str">
            <v>Ded=100/--, C%=20/--, OOPMax=2000/--, Copay=$15/--</v>
          </cell>
          <cell r="E279">
            <v>0.79100000000000004</v>
          </cell>
        </row>
        <row r="280">
          <cell r="D280" t="str">
            <v>Ded=100/--, C%=20/--, OOPMax=2000/--, Copay=$20/--</v>
          </cell>
          <cell r="E280">
            <v>0.77400000000000002</v>
          </cell>
        </row>
        <row r="281">
          <cell r="D281" t="str">
            <v>Ded=100/--, C%=20/--, OOPMax=2000/--, Copay=$25/--</v>
          </cell>
          <cell r="E281">
            <v>0.75900000000000001</v>
          </cell>
        </row>
        <row r="282">
          <cell r="D282" t="str">
            <v>Ded=100/--, C%=20/--, OOPMax=2100/--, Copay=NA/--</v>
          </cell>
          <cell r="E282">
            <v>0.81100000000000005</v>
          </cell>
        </row>
        <row r="283">
          <cell r="D283" t="str">
            <v>Ded=100/--, C%=20/--, OOPMax=2100/--, Copay=$5/--</v>
          </cell>
          <cell r="E283">
            <v>0.83</v>
          </cell>
        </row>
        <row r="284">
          <cell r="D284" t="str">
            <v>Ded=100/--, C%=20/--, OOPMax=2100/--, Copay=$10/--</v>
          </cell>
          <cell r="E284">
            <v>0.80900000000000005</v>
          </cell>
        </row>
        <row r="285">
          <cell r="D285" t="str">
            <v>Ded=100/--, C%=20/--, OOPMax=2100/--, Copay=$15/--</v>
          </cell>
          <cell r="E285">
            <v>0.78900000000000003</v>
          </cell>
        </row>
        <row r="286">
          <cell r="D286" t="str">
            <v>Ded=100/--, C%=20/--, OOPMax=2100/--, Copay=$20/--</v>
          </cell>
          <cell r="E286">
            <v>0.77300000000000002</v>
          </cell>
        </row>
        <row r="287">
          <cell r="D287" t="str">
            <v>Ded=100/--, C%=20/--, OOPMax=2100/--, Copay=$25/--</v>
          </cell>
          <cell r="E287">
            <v>0.75800000000000001</v>
          </cell>
        </row>
        <row r="288">
          <cell r="D288" t="str">
            <v>Ded=100/--, C%=20/--, OOPMax=3000/--, Copay=NA/--</v>
          </cell>
          <cell r="E288">
            <v>0.8</v>
          </cell>
        </row>
        <row r="289">
          <cell r="D289" t="str">
            <v>Ded=100/--, C%=20/--, OOPMax=3000/--, Copay=$5/--</v>
          </cell>
          <cell r="E289">
            <v>0.82199999999999995</v>
          </cell>
        </row>
        <row r="290">
          <cell r="D290" t="str">
            <v>Ded=100/--, C%=20/--, OOPMax=3000/--, Copay=$10/--</v>
          </cell>
          <cell r="E290">
            <v>0.8</v>
          </cell>
        </row>
        <row r="291">
          <cell r="D291" t="str">
            <v>Ded=100/--, C%=20/--, OOPMax=3000/--, Copay=$15/--</v>
          </cell>
          <cell r="E291">
            <v>0.78100000000000003</v>
          </cell>
        </row>
        <row r="292">
          <cell r="D292" t="str">
            <v>Ded=100/--, C%=20/--, OOPMax=3000/--, Copay=$20/--</v>
          </cell>
          <cell r="E292">
            <v>0.76400000000000001</v>
          </cell>
        </row>
        <row r="293">
          <cell r="D293" t="str">
            <v>Ded=100/--, C%=20/--, OOPMax=3000/--, Copay=$25/--</v>
          </cell>
          <cell r="E293">
            <v>0.749</v>
          </cell>
        </row>
        <row r="294">
          <cell r="D294" t="str">
            <v>Ded=100/--, C%=20/--, OOPMax=4000/--, Copay=NA/--</v>
          </cell>
          <cell r="E294">
            <v>0.79200000000000004</v>
          </cell>
        </row>
        <row r="295">
          <cell r="D295" t="str">
            <v>Ded=100/--, C%=20/--, OOPMax=4000/--, Copay=$5/--</v>
          </cell>
          <cell r="E295">
            <v>0.81599999999999995</v>
          </cell>
        </row>
        <row r="296">
          <cell r="D296" t="str">
            <v>Ded=100/--, C%=20/--, OOPMax=4000/--, Copay=$10/--</v>
          </cell>
          <cell r="E296">
            <v>0.79400000000000004</v>
          </cell>
        </row>
        <row r="297">
          <cell r="D297" t="str">
            <v>Ded=100/--, C%=20/--, OOPMax=4000/--, Copay=$15/--</v>
          </cell>
          <cell r="E297">
            <v>0.77500000000000002</v>
          </cell>
        </row>
        <row r="298">
          <cell r="D298" t="str">
            <v>Ded=100/--, C%=20/--, OOPMax=4000/--, Copay=$20/--</v>
          </cell>
          <cell r="E298">
            <v>0.75800000000000001</v>
          </cell>
        </row>
        <row r="299">
          <cell r="D299" t="str">
            <v>Ded=100/--, C%=20/--, OOPMax=4000/--, Copay=$25/--</v>
          </cell>
          <cell r="E299">
            <v>0.74299999999999999</v>
          </cell>
        </row>
        <row r="300">
          <cell r="D300" t="str">
            <v>Ded=100/--, C%=20/--, OOPMax=5000/--, Copay=NA/--</v>
          </cell>
          <cell r="E300">
            <v>0.78600000000000003</v>
          </cell>
        </row>
        <row r="301">
          <cell r="D301" t="str">
            <v>Ded=100/--, C%=20/--, OOPMax=5000/--, Copay=$5/--</v>
          </cell>
          <cell r="E301">
            <v>0.81100000000000005</v>
          </cell>
        </row>
        <row r="302">
          <cell r="D302" t="str">
            <v>Ded=100/--, C%=20/--, OOPMax=5000/--, Copay=$10/--</v>
          </cell>
          <cell r="E302">
            <v>0.79</v>
          </cell>
        </row>
        <row r="303">
          <cell r="D303" t="str">
            <v>Ded=100/--, C%=20/--, OOPMax=5000/--, Copay=$15/--</v>
          </cell>
          <cell r="E303">
            <v>0.77</v>
          </cell>
        </row>
        <row r="304">
          <cell r="D304" t="str">
            <v>Ded=100/--, C%=20/--, OOPMax=5000/--, Copay=$20/--</v>
          </cell>
          <cell r="E304">
            <v>0.754</v>
          </cell>
        </row>
        <row r="305">
          <cell r="D305" t="str">
            <v>Ded=100/--, C%=20/--, OOPMax=5000/--, Copay=$25/--</v>
          </cell>
          <cell r="E305">
            <v>0.73899999999999999</v>
          </cell>
        </row>
        <row r="306">
          <cell r="D306" t="str">
            <v>Ded=100/--, C%=30/--, OOPMax=NA/--, Copay=NA/--</v>
          </cell>
          <cell r="E306">
            <v>0.64500000000000002</v>
          </cell>
        </row>
        <row r="307">
          <cell r="D307" t="str">
            <v>Ded=100/--, C%=30/--, OOPMax=NA/--, Copay=$5/--</v>
          </cell>
          <cell r="E307">
            <v>0.70199999999999996</v>
          </cell>
        </row>
        <row r="308">
          <cell r="D308" t="str">
            <v>Ded=100/--, C%=30/--, OOPMax=NA/--, Copay=$10/--</v>
          </cell>
          <cell r="E308">
            <v>0.68100000000000005</v>
          </cell>
        </row>
        <row r="309">
          <cell r="D309" t="str">
            <v>Ded=100/--, C%=30/--, OOPMax=NA/--, Copay=$15/--</v>
          </cell>
          <cell r="E309">
            <v>0.66200000000000003</v>
          </cell>
        </row>
        <row r="310">
          <cell r="D310" t="str">
            <v>Ded=100/--, C%=30/--, OOPMax=NA/--, Copay=$20/--</v>
          </cell>
          <cell r="E310">
            <v>0.64600000000000002</v>
          </cell>
        </row>
        <row r="311">
          <cell r="D311" t="str">
            <v>Ded=100/--, C%=30/--, OOPMax=NA/--, Copay=$25/--</v>
          </cell>
          <cell r="E311">
            <v>0.63100000000000001</v>
          </cell>
        </row>
        <row r="312">
          <cell r="D312" t="str">
            <v>Ded=100/--, C%=30/--, OOPMax=1000/--, Copay=NA/--</v>
          </cell>
          <cell r="E312">
            <v>0.79600000000000004</v>
          </cell>
        </row>
        <row r="313">
          <cell r="D313" t="str">
            <v>Ded=100/--, C%=30/--, OOPMax=1000/--, Copay=$5/--</v>
          </cell>
          <cell r="E313">
            <v>0.82</v>
          </cell>
        </row>
        <row r="314">
          <cell r="D314" t="str">
            <v>Ded=100/--, C%=30/--, OOPMax=1000/--, Copay=$10/--</v>
          </cell>
          <cell r="E314">
            <v>0.79900000000000004</v>
          </cell>
        </row>
        <row r="315">
          <cell r="D315" t="str">
            <v>Ded=100/--, C%=30/--, OOPMax=1000/--, Copay=$15/--</v>
          </cell>
          <cell r="E315">
            <v>0.77900000000000003</v>
          </cell>
        </row>
        <row r="316">
          <cell r="D316" t="str">
            <v>Ded=100/--, C%=30/--, OOPMax=1000/--, Copay=$20/--</v>
          </cell>
          <cell r="E316">
            <v>0.76200000000000001</v>
          </cell>
        </row>
        <row r="317">
          <cell r="D317" t="str">
            <v>Ded=100/--, C%=30/--, OOPMax=1000/--, Copay=$25/--</v>
          </cell>
          <cell r="E317">
            <v>0.747</v>
          </cell>
        </row>
        <row r="318">
          <cell r="D318" t="str">
            <v>Ded=100/--, C%=30/--, OOPMax=1100/--, Copay=NA/--</v>
          </cell>
          <cell r="E318">
            <v>0.79</v>
          </cell>
        </row>
        <row r="319">
          <cell r="D319" t="str">
            <v>Ded=100/--, C%=30/--, OOPMax=1100/--, Copay=$5/--</v>
          </cell>
          <cell r="E319">
            <v>0.81499999999999995</v>
          </cell>
        </row>
        <row r="320">
          <cell r="D320" t="str">
            <v>Ded=100/--, C%=30/--, OOPMax=1100/--, Copay=$10/--</v>
          </cell>
          <cell r="E320">
            <v>0.79300000000000004</v>
          </cell>
        </row>
        <row r="321">
          <cell r="D321" t="str">
            <v>Ded=100/--, C%=30/--, OOPMax=1100/--, Copay=$15/--</v>
          </cell>
          <cell r="E321">
            <v>0.77400000000000002</v>
          </cell>
        </row>
        <row r="322">
          <cell r="D322" t="str">
            <v>Ded=100/--, C%=30/--, OOPMax=1100/--, Copay=$20/--</v>
          </cell>
          <cell r="E322">
            <v>0.75700000000000001</v>
          </cell>
        </row>
        <row r="323">
          <cell r="D323" t="str">
            <v>Ded=100/--, C%=30/--, OOPMax=1100/--, Copay=$25/--</v>
          </cell>
          <cell r="E323">
            <v>0.74199999999999999</v>
          </cell>
        </row>
        <row r="324">
          <cell r="D324" t="str">
            <v>Ded=100/--, C%=30/--, OOPMax=2000/--, Copay=NA/--</v>
          </cell>
          <cell r="E324">
            <v>0.753</v>
          </cell>
        </row>
        <row r="325">
          <cell r="D325" t="str">
            <v>Ded=100/--, C%=30/--, OOPMax=2000/--, Copay=$5/--</v>
          </cell>
          <cell r="E325">
            <v>0.78400000000000003</v>
          </cell>
        </row>
        <row r="326">
          <cell r="D326" t="str">
            <v>Ded=100/--, C%=30/--, OOPMax=2000/--, Copay=$10/--</v>
          </cell>
          <cell r="E326">
            <v>0.76300000000000001</v>
          </cell>
        </row>
        <row r="327">
          <cell r="D327" t="str">
            <v>Ded=100/--, C%=30/--, OOPMax=2000/--, Copay=$15/--</v>
          </cell>
          <cell r="E327">
            <v>0.74399999999999999</v>
          </cell>
        </row>
        <row r="328">
          <cell r="D328" t="str">
            <v>Ded=100/--, C%=30/--, OOPMax=2000/--, Copay=$20/--</v>
          </cell>
          <cell r="E328">
            <v>0.72699999999999998</v>
          </cell>
        </row>
        <row r="329">
          <cell r="D329" t="str">
            <v>Ded=100/--, C%=30/--, OOPMax=2000/--, Copay=$25/--</v>
          </cell>
          <cell r="E329">
            <v>0.71199999999999997</v>
          </cell>
        </row>
        <row r="330">
          <cell r="D330" t="str">
            <v>Ded=100/--, C%=30/--, OOPMax=2100/--, Copay=NA/--</v>
          </cell>
          <cell r="E330">
            <v>0.75</v>
          </cell>
        </row>
        <row r="331">
          <cell r="D331" t="str">
            <v>Ded=100/--, C%=30/--, OOPMax=2100/--, Copay=$5/--</v>
          </cell>
          <cell r="E331">
            <v>0.78200000000000003</v>
          </cell>
        </row>
        <row r="332">
          <cell r="D332" t="str">
            <v>Ded=100/--, C%=30/--, OOPMax=2100/--, Copay=$10/--</v>
          </cell>
          <cell r="E332">
            <v>0.76100000000000001</v>
          </cell>
        </row>
        <row r="333">
          <cell r="D333" t="str">
            <v>Ded=100/--, C%=30/--, OOPMax=2100/--, Copay=$15/--</v>
          </cell>
          <cell r="E333">
            <v>0.74099999999999999</v>
          </cell>
        </row>
        <row r="334">
          <cell r="D334" t="str">
            <v>Ded=100/--, C%=30/--, OOPMax=2100/--, Copay=$20/--</v>
          </cell>
          <cell r="E334">
            <v>0.72499999999999998</v>
          </cell>
        </row>
        <row r="335">
          <cell r="D335" t="str">
            <v>Ded=100/--, C%=30/--, OOPMax=2100/--, Copay=$25/--</v>
          </cell>
          <cell r="E335">
            <v>0.71</v>
          </cell>
        </row>
        <row r="336">
          <cell r="D336" t="str">
            <v>Ded=100/--, C%=30/--, OOPMax=3000/--, Copay=NA/--</v>
          </cell>
          <cell r="E336">
            <v>0.73099999999999998</v>
          </cell>
        </row>
        <row r="337">
          <cell r="D337" t="str">
            <v>Ded=100/--, C%=30/--, OOPMax=3000/--, Copay=$5/--</v>
          </cell>
          <cell r="E337">
            <v>0.76700000000000002</v>
          </cell>
        </row>
        <row r="338">
          <cell r="D338" t="str">
            <v>Ded=100/--, C%=30/--, OOPMax=3000/--, Copay=$10/--</v>
          </cell>
          <cell r="E338">
            <v>0.746</v>
          </cell>
        </row>
        <row r="339">
          <cell r="D339" t="str">
            <v>Ded=100/--, C%=30/--, OOPMax=3000/--, Copay=$15/--</v>
          </cell>
          <cell r="E339">
            <v>0.72699999999999998</v>
          </cell>
        </row>
        <row r="340">
          <cell r="D340" t="str">
            <v>Ded=100/--, C%=30/--, OOPMax=3000/--, Copay=$20/--</v>
          </cell>
          <cell r="E340">
            <v>0.71</v>
          </cell>
        </row>
        <row r="341">
          <cell r="D341" t="str">
            <v>Ded=100/--, C%=30/--, OOPMax=3000/--, Copay=$25/--</v>
          </cell>
          <cell r="E341">
            <v>0.69499999999999995</v>
          </cell>
        </row>
        <row r="342">
          <cell r="D342" t="str">
            <v>Ded=100/--, C%=30/--, OOPMax=4000/--, Copay=NA/--</v>
          </cell>
          <cell r="E342">
            <v>0.71699999999999997</v>
          </cell>
        </row>
        <row r="343">
          <cell r="D343" t="str">
            <v>Ded=100/--, C%=30/--, OOPMax=4000/--, Copay=$5/--</v>
          </cell>
          <cell r="E343">
            <v>0.75700000000000001</v>
          </cell>
        </row>
        <row r="344">
          <cell r="D344" t="str">
            <v>Ded=100/--, C%=30/--, OOPMax=4000/--, Copay=$10/--</v>
          </cell>
          <cell r="E344">
            <v>0.73599999999999999</v>
          </cell>
        </row>
        <row r="345">
          <cell r="D345" t="str">
            <v>Ded=100/--, C%=30/--, OOPMax=4000/--, Copay=$15/--</v>
          </cell>
          <cell r="E345">
            <v>0.71599999999999997</v>
          </cell>
        </row>
        <row r="346">
          <cell r="D346" t="str">
            <v>Ded=100/--, C%=30/--, OOPMax=4000/--, Copay=$20/--</v>
          </cell>
          <cell r="E346">
            <v>0.7</v>
          </cell>
        </row>
        <row r="347">
          <cell r="D347" t="str">
            <v>Ded=100/--, C%=30/--, OOPMax=4000/--, Copay=$25/--</v>
          </cell>
          <cell r="E347">
            <v>0.68500000000000005</v>
          </cell>
        </row>
        <row r="348">
          <cell r="D348" t="str">
            <v>Ded=100/--, C%=30/--, OOPMax=5000/--, Copay=NA/--</v>
          </cell>
          <cell r="E348">
            <v>0.70799999999999996</v>
          </cell>
        </row>
        <row r="349">
          <cell r="D349" t="str">
            <v>Ded=100/--, C%=30/--, OOPMax=5000/--, Copay=$5/--</v>
          </cell>
          <cell r="E349">
            <v>0.749</v>
          </cell>
        </row>
        <row r="350">
          <cell r="D350" t="str">
            <v>Ded=100/--, C%=30/--, OOPMax=5000/--, Copay=$10/--</v>
          </cell>
          <cell r="E350">
            <v>0.72799999999999998</v>
          </cell>
        </row>
        <row r="351">
          <cell r="D351" t="str">
            <v>Ded=100/--, C%=30/--, OOPMax=5000/--, Copay=$15/--</v>
          </cell>
          <cell r="E351">
            <v>0.70899999999999996</v>
          </cell>
        </row>
        <row r="352">
          <cell r="D352" t="str">
            <v>Ded=100/--, C%=30/--, OOPMax=5000/--, Copay=$20/--</v>
          </cell>
          <cell r="E352">
            <v>0.69199999999999995</v>
          </cell>
        </row>
        <row r="353">
          <cell r="D353" t="str">
            <v>Ded=100/--, C%=30/--, OOPMax=5000/--, Copay=$25/--</v>
          </cell>
          <cell r="E353">
            <v>0.67800000000000005</v>
          </cell>
        </row>
        <row r="354">
          <cell r="D354" t="str">
            <v>Ded=100/--, C%=50/--, OOPMax=NA/--, Copay=NA/--</v>
          </cell>
          <cell r="E354">
            <v>0.44700000000000001</v>
          </cell>
        </row>
        <row r="355">
          <cell r="D355" t="str">
            <v>Ded=100/--, C%=50/--, OOPMax=NA/--, Copay=$5/--</v>
          </cell>
          <cell r="E355">
            <v>0.54</v>
          </cell>
        </row>
        <row r="356">
          <cell r="D356" t="str">
            <v>Ded=100/--, C%=50/--, OOPMax=NA/--, Copay=$10/--</v>
          </cell>
          <cell r="E356">
            <v>0.51900000000000002</v>
          </cell>
        </row>
        <row r="357">
          <cell r="D357" t="str">
            <v>Ded=100/--, C%=50/--, OOPMax=NA/--, Copay=$15/--</v>
          </cell>
          <cell r="E357">
            <v>0.501</v>
          </cell>
        </row>
        <row r="358">
          <cell r="D358" t="str">
            <v>Ded=100/--, C%=50/--, OOPMax=NA/--, Copay=$20/--</v>
          </cell>
          <cell r="E358">
            <v>0.48399999999999999</v>
          </cell>
        </row>
        <row r="359">
          <cell r="D359" t="str">
            <v>Ded=100/--, C%=50/--, OOPMax=NA/--, Copay=$25/--</v>
          </cell>
          <cell r="E359">
            <v>0.47</v>
          </cell>
        </row>
        <row r="360">
          <cell r="D360" t="str">
            <v>Ded=100/--, C%=50/--, OOPMax=1000/--, Copay=NA/--</v>
          </cell>
          <cell r="E360">
            <v>0.73399999999999999</v>
          </cell>
        </row>
        <row r="361">
          <cell r="D361" t="str">
            <v>Ded=100/--, C%=50/--, OOPMax=1000/--, Copay=$5/--</v>
          </cell>
          <cell r="E361">
            <v>0.76900000000000002</v>
          </cell>
        </row>
        <row r="362">
          <cell r="D362" t="str">
            <v>Ded=100/--, C%=50/--, OOPMax=1000/--, Copay=$10/--</v>
          </cell>
          <cell r="E362">
            <v>0.748</v>
          </cell>
        </row>
        <row r="363">
          <cell r="D363" t="str">
            <v>Ded=100/--, C%=50/--, OOPMax=1000/--, Copay=$15/--</v>
          </cell>
          <cell r="E363">
            <v>0.72799999999999998</v>
          </cell>
        </row>
        <row r="364">
          <cell r="D364" t="str">
            <v>Ded=100/--, C%=50/--, OOPMax=1000/--, Copay=$20/--</v>
          </cell>
          <cell r="E364">
            <v>0.71199999999999997</v>
          </cell>
        </row>
        <row r="365">
          <cell r="D365" t="str">
            <v>Ded=100/--, C%=50/--, OOPMax=1000/--, Copay=$25/--</v>
          </cell>
          <cell r="E365">
            <v>0.69699999999999995</v>
          </cell>
        </row>
        <row r="366">
          <cell r="D366" t="str">
            <v>Ded=100/--, C%=50/--, OOPMax=1100/--, Copay=NA/--</v>
          </cell>
          <cell r="E366">
            <v>0.72499999999999998</v>
          </cell>
        </row>
        <row r="367">
          <cell r="D367" t="str">
            <v>Ded=100/--, C%=50/--, OOPMax=1100/--, Copay=$5/--</v>
          </cell>
          <cell r="E367">
            <v>0.76100000000000001</v>
          </cell>
        </row>
        <row r="368">
          <cell r="D368" t="str">
            <v>Ded=100/--, C%=50/--, OOPMax=1100/--, Copay=$10/--</v>
          </cell>
          <cell r="E368">
            <v>0.74</v>
          </cell>
        </row>
        <row r="369">
          <cell r="D369" t="str">
            <v>Ded=100/--, C%=50/--, OOPMax=1100/--, Copay=$15/--</v>
          </cell>
          <cell r="E369">
            <v>0.72099999999999997</v>
          </cell>
        </row>
        <row r="370">
          <cell r="D370" t="str">
            <v>Ded=100/--, C%=50/--, OOPMax=1100/--, Copay=$20/--</v>
          </cell>
          <cell r="E370">
            <v>0.70399999999999996</v>
          </cell>
        </row>
        <row r="371">
          <cell r="D371" t="str">
            <v>Ded=100/--, C%=50/--, OOPMax=1100/--, Copay=$25/--</v>
          </cell>
          <cell r="E371">
            <v>0.68899999999999995</v>
          </cell>
        </row>
        <row r="372">
          <cell r="D372" t="str">
            <v>Ded=100/--, C%=50/--, OOPMax=2000/--, Copay=NA/--</v>
          </cell>
          <cell r="E372">
            <v>0.66700000000000004</v>
          </cell>
        </row>
        <row r="373">
          <cell r="D373" t="str">
            <v>Ded=100/--, C%=50/--, OOPMax=2000/--, Copay=$5/--</v>
          </cell>
          <cell r="E373">
            <v>0.71199999999999997</v>
          </cell>
        </row>
        <row r="374">
          <cell r="D374" t="str">
            <v>Ded=100/--, C%=50/--, OOPMax=2000/--, Copay=$10/--</v>
          </cell>
          <cell r="E374">
            <v>0.69099999999999995</v>
          </cell>
        </row>
        <row r="375">
          <cell r="D375" t="str">
            <v>Ded=100/--, C%=50/--, OOPMax=2000/--, Copay=$15/--</v>
          </cell>
          <cell r="E375">
            <v>0.67100000000000004</v>
          </cell>
        </row>
        <row r="376">
          <cell r="D376" t="str">
            <v>Ded=100/--, C%=50/--, OOPMax=2000/--, Copay=$20/--</v>
          </cell>
          <cell r="E376">
            <v>0.65500000000000003</v>
          </cell>
        </row>
        <row r="377">
          <cell r="D377" t="str">
            <v>Ded=100/--, C%=50/--, OOPMax=2000/--, Copay=$25/--</v>
          </cell>
          <cell r="E377">
            <v>0.64</v>
          </cell>
        </row>
        <row r="378">
          <cell r="D378" t="str">
            <v>Ded=100/--, C%=50/--, OOPMax=2100/--, Copay=NA/--</v>
          </cell>
          <cell r="E378">
            <v>0.66200000000000003</v>
          </cell>
        </row>
        <row r="379">
          <cell r="D379" t="str">
            <v>Ded=100/--, C%=50/--, OOPMax=2100/--, Copay=$5/--</v>
          </cell>
          <cell r="E379">
            <v>0.70799999999999996</v>
          </cell>
        </row>
        <row r="380">
          <cell r="D380" t="str">
            <v>Ded=100/--, C%=50/--, OOPMax=2100/--, Copay=$10/--</v>
          </cell>
          <cell r="E380">
            <v>0.68700000000000006</v>
          </cell>
        </row>
        <row r="381">
          <cell r="D381" t="str">
            <v>Ded=100/--, C%=50/--, OOPMax=2100/--, Copay=$15/--</v>
          </cell>
          <cell r="E381">
            <v>0.66700000000000004</v>
          </cell>
        </row>
        <row r="382">
          <cell r="D382" t="str">
            <v>Ded=100/--, C%=50/--, OOPMax=2100/--, Copay=$20/--</v>
          </cell>
          <cell r="E382">
            <v>0.65100000000000002</v>
          </cell>
        </row>
        <row r="383">
          <cell r="D383" t="str">
            <v>Ded=100/--, C%=50/--, OOPMax=2100/--, Copay=$25/--</v>
          </cell>
          <cell r="E383">
            <v>0.63600000000000001</v>
          </cell>
        </row>
        <row r="384">
          <cell r="D384" t="str">
            <v>Ded=100/--, C%=50/--, OOPMax=3000/--, Copay=NA/--</v>
          </cell>
          <cell r="E384">
            <v>0.628</v>
          </cell>
        </row>
        <row r="385">
          <cell r="D385" t="str">
            <v>Ded=100/--, C%=50/--, OOPMax=3000/--, Copay=$5/--</v>
          </cell>
          <cell r="E385">
            <v>0.67900000000000005</v>
          </cell>
        </row>
        <row r="386">
          <cell r="D386" t="str">
            <v>Ded=100/--, C%=50/--, OOPMax=3000/--, Copay=$10/--</v>
          </cell>
          <cell r="E386">
            <v>0.65800000000000003</v>
          </cell>
        </row>
        <row r="387">
          <cell r="D387" t="str">
            <v>Ded=100/--, C%=50/--, OOPMax=3000/--, Copay=$15/--</v>
          </cell>
          <cell r="E387">
            <v>0.63900000000000001</v>
          </cell>
        </row>
        <row r="388">
          <cell r="D388" t="str">
            <v>Ded=100/--, C%=50/--, OOPMax=3000/--, Copay=$20/--</v>
          </cell>
          <cell r="E388">
            <v>0.622</v>
          </cell>
        </row>
        <row r="389">
          <cell r="D389" t="str">
            <v>Ded=100/--, C%=50/--, OOPMax=3000/--, Copay=$25/--</v>
          </cell>
          <cell r="E389">
            <v>0.60799999999999998</v>
          </cell>
        </row>
        <row r="390">
          <cell r="D390" t="str">
            <v>Ded=100/--, C%=50/--, OOPMax=4000/--, Copay=NA/--</v>
          </cell>
          <cell r="E390">
            <v>0.60099999999999998</v>
          </cell>
        </row>
        <row r="391">
          <cell r="D391" t="str">
            <v>Ded=100/--, C%=50/--, OOPMax=4000/--, Copay=$5/--</v>
          </cell>
          <cell r="E391">
            <v>0.65800000000000003</v>
          </cell>
        </row>
        <row r="392">
          <cell r="D392" t="str">
            <v>Ded=100/--, C%=50/--, OOPMax=4000/--, Copay=$10/--</v>
          </cell>
          <cell r="E392">
            <v>0.63700000000000001</v>
          </cell>
        </row>
        <row r="393">
          <cell r="D393" t="str">
            <v>Ded=100/--, C%=50/--, OOPMax=4000/--, Copay=$15/--</v>
          </cell>
          <cell r="E393">
            <v>0.61799999999999999</v>
          </cell>
        </row>
        <row r="394">
          <cell r="D394" t="str">
            <v>Ded=100/--, C%=50/--, OOPMax=4000/--, Copay=$20/--</v>
          </cell>
          <cell r="E394">
            <v>0.60199999999999998</v>
          </cell>
        </row>
        <row r="395">
          <cell r="D395" t="str">
            <v>Ded=100/--, C%=50/--, OOPMax=4000/--, Copay=$25/--</v>
          </cell>
          <cell r="E395">
            <v>0.58699999999999997</v>
          </cell>
        </row>
        <row r="396">
          <cell r="D396" t="str">
            <v>Ded=100/--, C%=50/--, OOPMax=5000/--, Copay=NA/--</v>
          </cell>
          <cell r="E396">
            <v>0.58299999999999996</v>
          </cell>
        </row>
        <row r="397">
          <cell r="D397" t="str">
            <v>Ded=100/--, C%=50/--, OOPMax=5000/--, Copay=$5/--</v>
          </cell>
          <cell r="E397">
            <v>0.64400000000000002</v>
          </cell>
        </row>
        <row r="398">
          <cell r="D398" t="str">
            <v>Ded=100/--, C%=50/--, OOPMax=5000/--, Copay=$10/--</v>
          </cell>
          <cell r="E398">
            <v>0.623</v>
          </cell>
        </row>
        <row r="399">
          <cell r="D399" t="str">
            <v>Ded=100/--, C%=50/--, OOPMax=5000/--, Copay=$15/--</v>
          </cell>
          <cell r="E399">
            <v>0.60399999999999998</v>
          </cell>
        </row>
        <row r="400">
          <cell r="D400" t="str">
            <v>Ded=100/--, C%=50/--, OOPMax=5000/--, Copay=$20/--</v>
          </cell>
          <cell r="E400">
            <v>0.58699999999999997</v>
          </cell>
        </row>
        <row r="401">
          <cell r="D401" t="str">
            <v>Ded=100/--, C%=50/--, OOPMax=5000/--, Copay=$25/--</v>
          </cell>
          <cell r="E401">
            <v>0.57299999999999995</v>
          </cell>
        </row>
        <row r="402">
          <cell r="D402" t="str">
            <v>Ded=200/--, C%=10/--, OOPMax=NA/--, Copay=NA/--</v>
          </cell>
          <cell r="E402">
            <v>0.82</v>
          </cell>
        </row>
        <row r="403">
          <cell r="D403" t="str">
            <v>Ded=200/--, C%=10/--, OOPMax=NA/--, Copay=$5/--</v>
          </cell>
          <cell r="E403">
            <v>0.82799999999999996</v>
          </cell>
        </row>
        <row r="404">
          <cell r="D404" t="str">
            <v>Ded=200/--, C%=10/--, OOPMax=NA/--, Copay=$10/--</v>
          </cell>
          <cell r="E404">
            <v>0.80700000000000005</v>
          </cell>
        </row>
        <row r="405">
          <cell r="D405" t="str">
            <v>Ded=200/--, C%=10/--, OOPMax=NA/--, Copay=$15/--</v>
          </cell>
          <cell r="E405">
            <v>0.78700000000000003</v>
          </cell>
        </row>
        <row r="406">
          <cell r="D406" t="str">
            <v>Ded=200/--, C%=10/--, OOPMax=NA/--, Copay=$20/--</v>
          </cell>
          <cell r="E406">
            <v>0.77</v>
          </cell>
        </row>
        <row r="407">
          <cell r="D407" t="str">
            <v>Ded=200/--, C%=10/--, OOPMax=NA/--, Copay=$25/--</v>
          </cell>
          <cell r="E407">
            <v>0.75600000000000001</v>
          </cell>
        </row>
        <row r="408">
          <cell r="D408" t="str">
            <v>Ded=200/--, C%=10/--, OOPMax=1000/--, Copay=NA/--</v>
          </cell>
          <cell r="E408">
            <v>0.85299999999999998</v>
          </cell>
        </row>
        <row r="409">
          <cell r="D409" t="str">
            <v>Ded=200/--, C%=10/--, OOPMax=1000/--, Copay=$5/--</v>
          </cell>
          <cell r="E409">
            <v>0.85199999999999998</v>
          </cell>
        </row>
        <row r="410">
          <cell r="D410" t="str">
            <v>Ded=200/--, C%=10/--, OOPMax=1000/--, Copay=$10/--</v>
          </cell>
          <cell r="E410">
            <v>0.83099999999999996</v>
          </cell>
        </row>
        <row r="411">
          <cell r="D411" t="str">
            <v>Ded=200/--, C%=10/--, OOPMax=1000/--, Copay=$15/--</v>
          </cell>
          <cell r="E411">
            <v>0.81100000000000005</v>
          </cell>
        </row>
        <row r="412">
          <cell r="D412" t="str">
            <v>Ded=200/--, C%=10/--, OOPMax=1000/--, Copay=$20/--</v>
          </cell>
          <cell r="E412">
            <v>0.79500000000000004</v>
          </cell>
        </row>
        <row r="413">
          <cell r="D413" t="str">
            <v>Ded=200/--, C%=10/--, OOPMax=1000/--, Copay=$25/--</v>
          </cell>
          <cell r="E413">
            <v>0.78</v>
          </cell>
        </row>
        <row r="414">
          <cell r="D414" t="str">
            <v>Ded=200/--, C%=10/--, OOPMax=1200/--, Copay=NA/--</v>
          </cell>
          <cell r="E414">
            <v>0.84899999999999998</v>
          </cell>
        </row>
        <row r="415">
          <cell r="D415" t="str">
            <v>Ded=200/--, C%=10/--, OOPMax=1200/--, Copay=$5/--</v>
          </cell>
          <cell r="E415">
            <v>0.85</v>
          </cell>
        </row>
        <row r="416">
          <cell r="D416" t="str">
            <v>Ded=200/--, C%=10/--, OOPMax=1200/--, Copay=$10/--</v>
          </cell>
          <cell r="E416">
            <v>0.82799999999999996</v>
          </cell>
        </row>
        <row r="417">
          <cell r="D417" t="str">
            <v>Ded=200/--, C%=10/--, OOPMax=1200/--, Copay=$15/--</v>
          </cell>
          <cell r="E417">
            <v>0.80900000000000005</v>
          </cell>
        </row>
        <row r="418">
          <cell r="D418" t="str">
            <v>Ded=200/--, C%=10/--, OOPMax=1200/--, Copay=$20/--</v>
          </cell>
          <cell r="E418">
            <v>0.79200000000000004</v>
          </cell>
        </row>
        <row r="419">
          <cell r="D419" t="str">
            <v>Ded=200/--, C%=10/--, OOPMax=1200/--, Copay=$25/--</v>
          </cell>
          <cell r="E419">
            <v>0.77700000000000002</v>
          </cell>
        </row>
        <row r="420">
          <cell r="D420" t="str">
            <v>Ded=200/--, C%=10/--, OOPMax=2000/--, Copay=NA/--</v>
          </cell>
          <cell r="E420">
            <v>0.84099999999999997</v>
          </cell>
        </row>
        <row r="421">
          <cell r="D421" t="str">
            <v>Ded=200/--, C%=10/--, OOPMax=2000/--, Copay=$5/--</v>
          </cell>
          <cell r="E421">
            <v>0.84299999999999997</v>
          </cell>
        </row>
        <row r="422">
          <cell r="D422" t="str">
            <v>Ded=200/--, C%=10/--, OOPMax=2000/--, Copay=$10/--</v>
          </cell>
          <cell r="E422">
            <v>0.82199999999999995</v>
          </cell>
        </row>
        <row r="423">
          <cell r="D423" t="str">
            <v>Ded=200/--, C%=10/--, OOPMax=2000/--, Copay=$15/--</v>
          </cell>
          <cell r="E423">
            <v>0.80200000000000005</v>
          </cell>
        </row>
        <row r="424">
          <cell r="D424" t="str">
            <v>Ded=200/--, C%=10/--, OOPMax=2000/--, Copay=$20/--</v>
          </cell>
          <cell r="E424">
            <v>0.78500000000000003</v>
          </cell>
        </row>
        <row r="425">
          <cell r="D425" t="str">
            <v>Ded=200/--, C%=10/--, OOPMax=2000/--, Copay=$25/--</v>
          </cell>
          <cell r="E425">
            <v>0.77</v>
          </cell>
        </row>
        <row r="426">
          <cell r="D426" t="str">
            <v>Ded=200/--, C%=10/--, OOPMax=2200/--, Copay=NA/--</v>
          </cell>
          <cell r="E426">
            <v>0.83899999999999997</v>
          </cell>
        </row>
        <row r="427">
          <cell r="D427" t="str">
            <v>Ded=200/--, C%=10/--, OOPMax=2200/--, Copay=$5/--</v>
          </cell>
          <cell r="E427">
            <v>0.84199999999999997</v>
          </cell>
        </row>
        <row r="428">
          <cell r="D428" t="str">
            <v>Ded=200/--, C%=10/--, OOPMax=2200/--, Copay=$10/--</v>
          </cell>
          <cell r="E428">
            <v>0.82099999999999995</v>
          </cell>
        </row>
        <row r="429">
          <cell r="D429" t="str">
            <v>Ded=200/--, C%=10/--, OOPMax=2200/--, Copay=$15/--</v>
          </cell>
          <cell r="E429">
            <v>0.80100000000000005</v>
          </cell>
        </row>
        <row r="430">
          <cell r="D430" t="str">
            <v>Ded=200/--, C%=10/--, OOPMax=2200/--, Copay=$20/--</v>
          </cell>
          <cell r="E430">
            <v>0.78400000000000003</v>
          </cell>
        </row>
        <row r="431">
          <cell r="D431" t="str">
            <v>Ded=200/--, C%=10/--, OOPMax=2200/--, Copay=$25/--</v>
          </cell>
          <cell r="E431">
            <v>0.76900000000000002</v>
          </cell>
        </row>
        <row r="432">
          <cell r="D432" t="str">
            <v>Ded=200/--, C%=10/--, OOPMax=3000/--, Copay=NA/--</v>
          </cell>
          <cell r="E432">
            <v>0.83499999999999996</v>
          </cell>
        </row>
        <row r="433">
          <cell r="D433" t="str">
            <v>Ded=200/--, C%=10/--, OOPMax=3000/--, Copay=$5/--</v>
          </cell>
          <cell r="E433">
            <v>0.83899999999999997</v>
          </cell>
        </row>
        <row r="434">
          <cell r="D434" t="str">
            <v>Ded=200/--, C%=10/--, OOPMax=3000/--, Copay=$10/--</v>
          </cell>
          <cell r="E434">
            <v>0.81699999999999995</v>
          </cell>
        </row>
        <row r="435">
          <cell r="D435" t="str">
            <v>Ded=200/--, C%=10/--, OOPMax=3000/--, Copay=$15/--</v>
          </cell>
          <cell r="E435">
            <v>0.79800000000000004</v>
          </cell>
        </row>
        <row r="436">
          <cell r="D436" t="str">
            <v>Ded=200/--, C%=10/--, OOPMax=3000/--, Copay=$20/--</v>
          </cell>
          <cell r="E436">
            <v>0.78100000000000003</v>
          </cell>
        </row>
        <row r="437">
          <cell r="D437" t="str">
            <v>Ded=200/--, C%=10/--, OOPMax=3000/--, Copay=$25/--</v>
          </cell>
          <cell r="E437">
            <v>0.76600000000000001</v>
          </cell>
        </row>
        <row r="438">
          <cell r="D438" t="str">
            <v>Ded=200/--, C%=10/--, OOPMax=4000/--, Copay=NA/--</v>
          </cell>
          <cell r="E438">
            <v>0.83199999999999996</v>
          </cell>
        </row>
        <row r="439">
          <cell r="D439" t="str">
            <v>Ded=200/--, C%=10/--, OOPMax=4000/--, Copay=$5/--</v>
          </cell>
          <cell r="E439">
            <v>0.83599999999999997</v>
          </cell>
        </row>
        <row r="440">
          <cell r="D440" t="str">
            <v>Ded=200/--, C%=10/--, OOPMax=4000/--, Copay=$10/--</v>
          </cell>
          <cell r="E440">
            <v>0.81499999999999995</v>
          </cell>
        </row>
        <row r="441">
          <cell r="D441" t="str">
            <v>Ded=200/--, C%=10/--, OOPMax=4000/--, Copay=$15/--</v>
          </cell>
          <cell r="E441">
            <v>0.79500000000000004</v>
          </cell>
        </row>
        <row r="442">
          <cell r="D442" t="str">
            <v>Ded=200/--, C%=10/--, OOPMax=4000/--, Copay=$20/--</v>
          </cell>
          <cell r="E442">
            <v>0.77800000000000002</v>
          </cell>
        </row>
        <row r="443">
          <cell r="D443" t="str">
            <v>Ded=200/--, C%=10/--, OOPMax=4000/--, Copay=$25/--</v>
          </cell>
          <cell r="E443">
            <v>0.76400000000000001</v>
          </cell>
        </row>
        <row r="444">
          <cell r="D444" t="str">
            <v>Ded=200/--, C%=10/--, OOPMax=5000/--, Copay=NA/--</v>
          </cell>
          <cell r="E444">
            <v>0.83</v>
          </cell>
        </row>
        <row r="445">
          <cell r="D445" t="str">
            <v>Ded=200/--, C%=10/--, OOPMax=5000/--, Copay=$5/--</v>
          </cell>
          <cell r="E445">
            <v>0.83499999999999996</v>
          </cell>
        </row>
        <row r="446">
          <cell r="D446" t="str">
            <v>Ded=200/--, C%=10/--, OOPMax=5000/--, Copay=$10/--</v>
          </cell>
          <cell r="E446">
            <v>0.81299999999999994</v>
          </cell>
        </row>
        <row r="447">
          <cell r="D447" t="str">
            <v>Ded=200/--, C%=10/--, OOPMax=5000/--, Copay=$15/--</v>
          </cell>
          <cell r="E447">
            <v>0.79400000000000004</v>
          </cell>
        </row>
        <row r="448">
          <cell r="D448" t="str">
            <v>Ded=200/--, C%=10/--, OOPMax=5000/--, Copay=$20/--</v>
          </cell>
          <cell r="E448">
            <v>0.77700000000000002</v>
          </cell>
        </row>
        <row r="449">
          <cell r="D449" t="str">
            <v>Ded=200/--, C%=10/--, OOPMax=5000/--, Copay=$25/--</v>
          </cell>
          <cell r="E449">
            <v>0.76200000000000001</v>
          </cell>
        </row>
        <row r="450">
          <cell r="D450" t="str">
            <v>Ded=200/--, C%=20/--, OOPMax=NA/--, Copay=NA/--</v>
          </cell>
          <cell r="E450">
            <v>0.71</v>
          </cell>
        </row>
        <row r="451">
          <cell r="D451" t="str">
            <v>Ded=200/--, C%=20/--, OOPMax=NA/--, Copay=$5/--</v>
          </cell>
          <cell r="E451">
            <v>0.747</v>
          </cell>
        </row>
        <row r="452">
          <cell r="D452" t="str">
            <v>Ded=200/--, C%=20/--, OOPMax=NA/--, Copay=$10/--</v>
          </cell>
          <cell r="E452">
            <v>0.72599999999999998</v>
          </cell>
        </row>
        <row r="453">
          <cell r="D453" t="str">
            <v>Ded=200/--, C%=20/--, OOPMax=NA/--, Copay=$15/--</v>
          </cell>
          <cell r="E453">
            <v>0.70599999999999996</v>
          </cell>
        </row>
        <row r="454">
          <cell r="D454" t="str">
            <v>Ded=200/--, C%=20/--, OOPMax=NA/--, Copay=$20/--</v>
          </cell>
          <cell r="E454">
            <v>0.69</v>
          </cell>
        </row>
        <row r="455">
          <cell r="D455" t="str">
            <v>Ded=200/--, C%=20/--, OOPMax=NA/--, Copay=$25/--</v>
          </cell>
          <cell r="E455">
            <v>0.67500000000000004</v>
          </cell>
        </row>
        <row r="456">
          <cell r="D456" t="str">
            <v>Ded=200/--, C%=20/--, OOPMax=1000/--, Copay=NA/--</v>
          </cell>
          <cell r="E456">
            <v>0.8</v>
          </cell>
        </row>
        <row r="457">
          <cell r="D457" t="str">
            <v>Ded=200/--, C%=20/--, OOPMax=1000/--, Copay=$5/--</v>
          </cell>
          <cell r="E457">
            <v>0.81599999999999995</v>
          </cell>
        </row>
        <row r="458">
          <cell r="D458" t="str">
            <v>Ded=200/--, C%=20/--, OOPMax=1000/--, Copay=$10/--</v>
          </cell>
          <cell r="E458">
            <v>0.79400000000000004</v>
          </cell>
        </row>
        <row r="459">
          <cell r="D459" t="str">
            <v>Ded=200/--, C%=20/--, OOPMax=1000/--, Copay=$15/--</v>
          </cell>
          <cell r="E459">
            <v>0.77500000000000002</v>
          </cell>
        </row>
        <row r="460">
          <cell r="D460" t="str">
            <v>Ded=200/--, C%=20/--, OOPMax=1000/--, Copay=$20/--</v>
          </cell>
          <cell r="E460">
            <v>0.75800000000000001</v>
          </cell>
        </row>
        <row r="461">
          <cell r="D461" t="str">
            <v>Ded=200/--, C%=20/--, OOPMax=1000/--, Copay=$25/--</v>
          </cell>
          <cell r="E461">
            <v>0.74299999999999999</v>
          </cell>
        </row>
        <row r="462">
          <cell r="D462" t="str">
            <v>Ded=200/--, C%=20/--, OOPMax=1200/--, Copay=NA/--</v>
          </cell>
          <cell r="E462">
            <v>0.79100000000000004</v>
          </cell>
        </row>
        <row r="463">
          <cell r="D463" t="str">
            <v>Ded=200/--, C%=20/--, OOPMax=1200/--, Copay=$5/--</v>
          </cell>
          <cell r="E463">
            <v>0.80900000000000005</v>
          </cell>
        </row>
        <row r="464">
          <cell r="D464" t="str">
            <v>Ded=200/--, C%=20/--, OOPMax=1200/--, Copay=$10/--</v>
          </cell>
          <cell r="E464">
            <v>0.78700000000000003</v>
          </cell>
        </row>
        <row r="465">
          <cell r="D465" t="str">
            <v>Ded=200/--, C%=20/--, OOPMax=1200/--, Copay=$15/--</v>
          </cell>
          <cell r="E465">
            <v>0.76800000000000002</v>
          </cell>
        </row>
        <row r="466">
          <cell r="D466" t="str">
            <v>Ded=200/--, C%=20/--, OOPMax=1200/--, Copay=$20/--</v>
          </cell>
          <cell r="E466">
            <v>0.751</v>
          </cell>
        </row>
        <row r="467">
          <cell r="D467" t="str">
            <v>Ded=200/--, C%=20/--, OOPMax=1200/--, Copay=$25/--</v>
          </cell>
          <cell r="E467">
            <v>0.73599999999999999</v>
          </cell>
        </row>
        <row r="468">
          <cell r="D468" t="str">
            <v>Ded=200/--, C%=20/--, OOPMax=2000/--, Copay=NA/--</v>
          </cell>
          <cell r="E468">
            <v>0.77</v>
          </cell>
        </row>
        <row r="469">
          <cell r="D469" t="str">
            <v>Ded=200/--, C%=20/--, OOPMax=2000/--, Copay=$5/--</v>
          </cell>
          <cell r="E469">
            <v>0.79200000000000004</v>
          </cell>
        </row>
        <row r="470">
          <cell r="D470" t="str">
            <v>Ded=200/--, C%=20/--, OOPMax=2000/--, Copay=$10/--</v>
          </cell>
          <cell r="E470">
            <v>0.77</v>
          </cell>
        </row>
        <row r="471">
          <cell r="D471" t="str">
            <v>Ded=200/--, C%=20/--, OOPMax=2000/--, Copay=$15/--</v>
          </cell>
          <cell r="E471">
            <v>0.751</v>
          </cell>
        </row>
        <row r="472">
          <cell r="D472" t="str">
            <v>Ded=200/--, C%=20/--, OOPMax=2000/--, Copay=$20/--</v>
          </cell>
          <cell r="E472">
            <v>0.73399999999999999</v>
          </cell>
        </row>
        <row r="473">
          <cell r="D473" t="str">
            <v>Ded=200/--, C%=20/--, OOPMax=2000/--, Copay=$25/--</v>
          </cell>
          <cell r="E473">
            <v>0.71899999999999997</v>
          </cell>
        </row>
        <row r="474">
          <cell r="D474" t="str">
            <v>Ded=200/--, C%=20/--, OOPMax=2200/--, Copay=NA/--</v>
          </cell>
          <cell r="E474">
            <v>0.76700000000000002</v>
          </cell>
        </row>
        <row r="475">
          <cell r="D475" t="str">
            <v>Ded=200/--, C%=20/--, OOPMax=2200/--, Copay=$5/--</v>
          </cell>
          <cell r="E475">
            <v>0.78900000000000003</v>
          </cell>
        </row>
        <row r="476">
          <cell r="D476" t="str">
            <v>Ded=200/--, C%=20/--, OOPMax=2200/--, Copay=$10/--</v>
          </cell>
          <cell r="E476">
            <v>0.76800000000000002</v>
          </cell>
        </row>
        <row r="477">
          <cell r="D477" t="str">
            <v>Ded=200/--, C%=20/--, OOPMax=2200/--, Copay=$15/--</v>
          </cell>
          <cell r="E477">
            <v>0.748</v>
          </cell>
        </row>
        <row r="478">
          <cell r="D478" t="str">
            <v>Ded=200/--, C%=20/--, OOPMax=2200/--, Copay=$20/--</v>
          </cell>
          <cell r="E478">
            <v>0.73099999999999998</v>
          </cell>
        </row>
        <row r="479">
          <cell r="D479" t="str">
            <v>Ded=200/--, C%=20/--, OOPMax=2200/--, Copay=$25/--</v>
          </cell>
          <cell r="E479">
            <v>0.71699999999999997</v>
          </cell>
        </row>
        <row r="480">
          <cell r="D480" t="str">
            <v>Ded=200/--, C%=20/--, OOPMax=3000/--, Copay=NA/--</v>
          </cell>
          <cell r="E480">
            <v>0.75700000000000001</v>
          </cell>
        </row>
        <row r="481">
          <cell r="D481" t="str">
            <v>Ded=200/--, C%=20/--, OOPMax=3000/--, Copay=$5/--</v>
          </cell>
          <cell r="E481">
            <v>0.78100000000000003</v>
          </cell>
        </row>
        <row r="482">
          <cell r="D482" t="str">
            <v>Ded=200/--, C%=20/--, OOPMax=3000/--, Copay=$10/--</v>
          </cell>
          <cell r="E482">
            <v>0.76</v>
          </cell>
        </row>
        <row r="483">
          <cell r="D483" t="str">
            <v>Ded=200/--, C%=20/--, OOPMax=3000/--, Copay=$15/--</v>
          </cell>
          <cell r="E483">
            <v>0.74099999999999999</v>
          </cell>
        </row>
        <row r="484">
          <cell r="D484" t="str">
            <v>Ded=200/--, C%=20/--, OOPMax=3000/--, Copay=$20/--</v>
          </cell>
          <cell r="E484">
            <v>0.72399999999999998</v>
          </cell>
        </row>
        <row r="485">
          <cell r="D485" t="str">
            <v>Ded=200/--, C%=20/--, OOPMax=3000/--, Copay=$25/--</v>
          </cell>
          <cell r="E485">
            <v>0.70899999999999996</v>
          </cell>
        </row>
        <row r="486">
          <cell r="D486" t="str">
            <v>Ded=200/--, C%=20/--, OOPMax=4000/--, Copay=NA/--</v>
          </cell>
          <cell r="E486">
            <v>0.749</v>
          </cell>
        </row>
        <row r="487">
          <cell r="D487" t="str">
            <v>Ded=200/--, C%=20/--, OOPMax=4000/--, Copay=$5/--</v>
          </cell>
          <cell r="E487">
            <v>0.77500000000000002</v>
          </cell>
        </row>
        <row r="488">
          <cell r="D488" t="str">
            <v>Ded=200/--, C%=20/--, OOPMax=4000/--, Copay=$10/--</v>
          </cell>
          <cell r="E488">
            <v>0.754</v>
          </cell>
        </row>
        <row r="489">
          <cell r="D489" t="str">
            <v>Ded=200/--, C%=20/--, OOPMax=4000/--, Copay=$15/--</v>
          </cell>
          <cell r="E489">
            <v>0.73399999999999999</v>
          </cell>
        </row>
        <row r="490">
          <cell r="D490" t="str">
            <v>Ded=200/--, C%=20/--, OOPMax=4000/--, Copay=$20/--</v>
          </cell>
          <cell r="E490">
            <v>0.71799999999999997</v>
          </cell>
        </row>
        <row r="491">
          <cell r="D491" t="str">
            <v>Ded=200/--, C%=20/--, OOPMax=4000/--, Copay=$25/--</v>
          </cell>
          <cell r="E491">
            <v>0.70299999999999996</v>
          </cell>
        </row>
        <row r="492">
          <cell r="D492" t="str">
            <v>Ded=200/--, C%=20/--, OOPMax=5000/--, Copay=NA/--</v>
          </cell>
          <cell r="E492">
            <v>0.74299999999999999</v>
          </cell>
        </row>
        <row r="493">
          <cell r="D493" t="str">
            <v>Ded=200/--, C%=20/--, OOPMax=5000/--, Copay=$5/--</v>
          </cell>
          <cell r="E493">
            <v>0.77100000000000002</v>
          </cell>
        </row>
        <row r="494">
          <cell r="D494" t="str">
            <v>Ded=200/--, C%=20/--, OOPMax=5000/--, Copay=$10/--</v>
          </cell>
          <cell r="E494">
            <v>0.749</v>
          </cell>
        </row>
        <row r="495">
          <cell r="D495" t="str">
            <v>Ded=200/--, C%=20/--, OOPMax=5000/--, Copay=$15/--</v>
          </cell>
          <cell r="E495">
            <v>0.73</v>
          </cell>
        </row>
        <row r="496">
          <cell r="D496" t="str">
            <v>Ded=200/--, C%=20/--, OOPMax=5000/--, Copay=$20/--</v>
          </cell>
          <cell r="E496">
            <v>0.71299999999999997</v>
          </cell>
        </row>
        <row r="497">
          <cell r="D497" t="str">
            <v>Ded=200/--, C%=20/--, OOPMax=5000/--, Copay=$25/--</v>
          </cell>
          <cell r="E497">
            <v>0.69799999999999995</v>
          </cell>
        </row>
        <row r="498">
          <cell r="D498" t="str">
            <v>Ded=200/--, C%=30/--, OOPMax=NA/--, Copay=NA/--</v>
          </cell>
          <cell r="E498">
            <v>0.60799999999999998</v>
          </cell>
        </row>
        <row r="499">
          <cell r="D499" t="str">
            <v>Ded=200/--, C%=30/--, OOPMax=NA/--, Copay=$5/--</v>
          </cell>
          <cell r="E499">
            <v>0.66700000000000004</v>
          </cell>
        </row>
        <row r="500">
          <cell r="D500" t="str">
            <v>Ded=200/--, C%=30/--, OOPMax=NA/--, Copay=$10/--</v>
          </cell>
          <cell r="E500">
            <v>0.64600000000000002</v>
          </cell>
        </row>
        <row r="501">
          <cell r="D501" t="str">
            <v>Ded=200/--, C%=30/--, OOPMax=NA/--, Copay=$15/--</v>
          </cell>
          <cell r="E501">
            <v>0.627</v>
          </cell>
        </row>
        <row r="502">
          <cell r="D502" t="str">
            <v>Ded=200/--, C%=30/--, OOPMax=NA/--, Copay=$20/--</v>
          </cell>
          <cell r="E502">
            <v>0.61099999999999999</v>
          </cell>
        </row>
        <row r="503">
          <cell r="D503" t="str">
            <v>Ded=200/--, C%=30/--, OOPMax=NA/--, Copay=$25/--</v>
          </cell>
          <cell r="E503">
            <v>0.59599999999999997</v>
          </cell>
        </row>
        <row r="504">
          <cell r="D504" t="str">
            <v>Ded=200/--, C%=30/--, OOPMax=1000/--, Copay=NA/--</v>
          </cell>
          <cell r="E504">
            <v>0.76200000000000001</v>
          </cell>
        </row>
        <row r="505">
          <cell r="D505" t="str">
            <v>Ded=200/--, C%=30/--, OOPMax=1000/--, Copay=$5/--</v>
          </cell>
          <cell r="E505">
            <v>0.78800000000000003</v>
          </cell>
        </row>
        <row r="506">
          <cell r="D506" t="str">
            <v>Ded=200/--, C%=30/--, OOPMax=1000/--, Copay=$10/--</v>
          </cell>
          <cell r="E506">
            <v>0.76700000000000002</v>
          </cell>
        </row>
        <row r="507">
          <cell r="D507" t="str">
            <v>Ded=200/--, C%=30/--, OOPMax=1000/--, Copay=$15/--</v>
          </cell>
          <cell r="E507">
            <v>0.747</v>
          </cell>
        </row>
        <row r="508">
          <cell r="D508" t="str">
            <v>Ded=200/--, C%=30/--, OOPMax=1000/--, Copay=$20/--</v>
          </cell>
          <cell r="E508">
            <v>0.73</v>
          </cell>
        </row>
        <row r="509">
          <cell r="D509" t="str">
            <v>Ded=200/--, C%=30/--, OOPMax=1000/--, Copay=$25/--</v>
          </cell>
          <cell r="E509">
            <v>0.71499999999999997</v>
          </cell>
        </row>
        <row r="510">
          <cell r="D510" t="str">
            <v>Ded=200/--, C%=30/--, OOPMax=1200/--, Copay=NA/--</v>
          </cell>
          <cell r="E510">
            <v>0.75</v>
          </cell>
        </row>
        <row r="511">
          <cell r="D511" t="str">
            <v>Ded=200/--, C%=30/--, OOPMax=1200/--, Copay=$5/--</v>
          </cell>
          <cell r="E511">
            <v>0.77800000000000002</v>
          </cell>
        </row>
        <row r="512">
          <cell r="D512" t="str">
            <v>Ded=200/--, C%=30/--, OOPMax=1200/--, Copay=$10/--</v>
          </cell>
          <cell r="E512">
            <v>0.75600000000000001</v>
          </cell>
        </row>
        <row r="513">
          <cell r="D513" t="str">
            <v>Ded=200/--, C%=30/--, OOPMax=1200/--, Copay=$15/--</v>
          </cell>
          <cell r="E513">
            <v>0.73699999999999999</v>
          </cell>
        </row>
        <row r="514">
          <cell r="D514" t="str">
            <v>Ded=200/--, C%=30/--, OOPMax=1200/--, Copay=$20/--</v>
          </cell>
          <cell r="E514">
            <v>0.72</v>
          </cell>
        </row>
        <row r="515">
          <cell r="D515" t="str">
            <v>Ded=200/--, C%=30/--, OOPMax=1200/--, Copay=$25/--</v>
          </cell>
          <cell r="E515">
            <v>0.70499999999999996</v>
          </cell>
        </row>
        <row r="516">
          <cell r="D516" t="str">
            <v>Ded=200/--, C%=30/--, OOPMax=2000/--, Copay=NA/--</v>
          </cell>
          <cell r="E516">
            <v>0.71699999999999997</v>
          </cell>
        </row>
        <row r="517">
          <cell r="D517" t="str">
            <v>Ded=200/--, C%=30/--, OOPMax=2000/--, Copay=$5/--</v>
          </cell>
          <cell r="E517">
            <v>0.75</v>
          </cell>
        </row>
        <row r="518">
          <cell r="D518" t="str">
            <v>Ded=200/--, C%=30/--, OOPMax=2000/--, Copay=$10/--</v>
          </cell>
          <cell r="E518">
            <v>0.72899999999999998</v>
          </cell>
        </row>
        <row r="519">
          <cell r="D519" t="str">
            <v>Ded=200/--, C%=30/--, OOPMax=2000/--, Copay=$15/--</v>
          </cell>
          <cell r="E519">
            <v>0.71</v>
          </cell>
        </row>
        <row r="520">
          <cell r="D520" t="str">
            <v>Ded=200/--, C%=30/--, OOPMax=2000/--, Copay=$20/--</v>
          </cell>
          <cell r="E520">
            <v>0.69299999999999995</v>
          </cell>
        </row>
        <row r="521">
          <cell r="D521" t="str">
            <v>Ded=200/--, C%=30/--, OOPMax=2000/--, Copay=$25/--</v>
          </cell>
          <cell r="E521">
            <v>0.67800000000000005</v>
          </cell>
        </row>
        <row r="522">
          <cell r="D522" t="str">
            <v>Ded=200/--, C%=30/--, OOPMax=2200/--, Copay=NA/--</v>
          </cell>
          <cell r="E522">
            <v>0.71099999999999997</v>
          </cell>
        </row>
        <row r="523">
          <cell r="D523" t="str">
            <v>Ded=200/--, C%=30/--, OOPMax=2200/--, Copay=$5/--</v>
          </cell>
          <cell r="E523">
            <v>0.746</v>
          </cell>
        </row>
        <row r="524">
          <cell r="D524" t="str">
            <v>Ded=200/--, C%=30/--, OOPMax=2200/--, Copay=$10/--</v>
          </cell>
          <cell r="E524">
            <v>0.72499999999999998</v>
          </cell>
        </row>
        <row r="525">
          <cell r="D525" t="str">
            <v>Ded=200/--, C%=30/--, OOPMax=2200/--, Copay=$15/--</v>
          </cell>
          <cell r="E525">
            <v>0.70499999999999996</v>
          </cell>
        </row>
        <row r="526">
          <cell r="D526" t="str">
            <v>Ded=200/--, C%=30/--, OOPMax=2200/--, Copay=$20/--</v>
          </cell>
          <cell r="E526">
            <v>0.68799999999999994</v>
          </cell>
        </row>
        <row r="527">
          <cell r="D527" t="str">
            <v>Ded=200/--, C%=30/--, OOPMax=2200/--, Copay=$25/--</v>
          </cell>
          <cell r="E527">
            <v>0.67400000000000004</v>
          </cell>
        </row>
        <row r="528">
          <cell r="D528" t="str">
            <v>Ded=200/--, C%=30/--, OOPMax=3000/--, Copay=NA/--</v>
          </cell>
          <cell r="E528">
            <v>0.69399999999999995</v>
          </cell>
        </row>
        <row r="529">
          <cell r="D529" t="str">
            <v>Ded=200/--, C%=30/--, OOPMax=3000/--, Copay=$5/--</v>
          </cell>
          <cell r="E529">
            <v>0.73299999999999998</v>
          </cell>
        </row>
        <row r="530">
          <cell r="D530" t="str">
            <v>Ded=200/--, C%=30/--, OOPMax=3000/--, Copay=$10/--</v>
          </cell>
          <cell r="E530">
            <v>0.71099999999999997</v>
          </cell>
        </row>
        <row r="531">
          <cell r="D531" t="str">
            <v>Ded=200/--, C%=30/--, OOPMax=3000/--, Copay=$15/--</v>
          </cell>
          <cell r="E531">
            <v>0.69199999999999995</v>
          </cell>
        </row>
        <row r="532">
          <cell r="D532" t="str">
            <v>Ded=200/--, C%=30/--, OOPMax=3000/--, Copay=$20/--</v>
          </cell>
          <cell r="E532">
            <v>0.67500000000000004</v>
          </cell>
        </row>
        <row r="533">
          <cell r="D533" t="str">
            <v>Ded=200/--, C%=30/--, OOPMax=3000/--, Copay=$25/--</v>
          </cell>
          <cell r="E533">
            <v>0.66</v>
          </cell>
        </row>
        <row r="534">
          <cell r="D534" t="str">
            <v>Ded=200/--, C%=30/--, OOPMax=4000/--, Copay=NA/--</v>
          </cell>
          <cell r="E534">
            <v>0.68</v>
          </cell>
        </row>
        <row r="535">
          <cell r="D535" t="str">
            <v>Ded=200/--, C%=30/--, OOPMax=4000/--, Copay=$5/--</v>
          </cell>
          <cell r="E535">
            <v>0.72199999999999998</v>
          </cell>
        </row>
        <row r="536">
          <cell r="D536" t="str">
            <v>Ded=200/--, C%=30/--, OOPMax=4000/--, Copay=$10/--</v>
          </cell>
          <cell r="E536">
            <v>0.70099999999999996</v>
          </cell>
        </row>
        <row r="537">
          <cell r="D537" t="str">
            <v>Ded=200/--, C%=30/--, OOPMax=4000/--, Copay=$15/--</v>
          </cell>
          <cell r="E537">
            <v>0.68100000000000005</v>
          </cell>
        </row>
        <row r="538">
          <cell r="D538" t="str">
            <v>Ded=200/--, C%=30/--, OOPMax=4000/--, Copay=$20/--</v>
          </cell>
          <cell r="E538">
            <v>0.66500000000000004</v>
          </cell>
        </row>
        <row r="539">
          <cell r="D539" t="str">
            <v>Ded=200/--, C%=30/--, OOPMax=4000/--, Copay=$25/--</v>
          </cell>
          <cell r="E539">
            <v>0.65</v>
          </cell>
        </row>
        <row r="540">
          <cell r="D540" t="str">
            <v>Ded=200/--, C%=30/--, OOPMax=5000/--, Copay=NA/--</v>
          </cell>
          <cell r="E540">
            <v>0.67100000000000004</v>
          </cell>
        </row>
        <row r="541">
          <cell r="D541" t="str">
            <v>Ded=200/--, C%=30/--, OOPMax=5000/--, Copay=$5/--</v>
          </cell>
          <cell r="E541">
            <v>0.71499999999999997</v>
          </cell>
        </row>
        <row r="542">
          <cell r="D542" t="str">
            <v>Ded=200/--, C%=30/--, OOPMax=5000/--, Copay=$10/--</v>
          </cell>
          <cell r="E542">
            <v>0.69299999999999995</v>
          </cell>
        </row>
        <row r="543">
          <cell r="D543" t="str">
            <v>Ded=200/--, C%=30/--, OOPMax=5000/--, Copay=$15/--</v>
          </cell>
          <cell r="E543">
            <v>0.67400000000000004</v>
          </cell>
        </row>
        <row r="544">
          <cell r="D544" t="str">
            <v>Ded=200/--, C%=30/--, OOPMax=5000/--, Copay=$20/--</v>
          </cell>
          <cell r="E544">
            <v>0.65700000000000003</v>
          </cell>
        </row>
        <row r="545">
          <cell r="D545" t="str">
            <v>Ded=200/--, C%=30/--, OOPMax=5000/--, Copay=$25/--</v>
          </cell>
          <cell r="E545">
            <v>0.64300000000000002</v>
          </cell>
        </row>
        <row r="546">
          <cell r="D546" t="str">
            <v>Ded=200/--, C%=50/--, OOPMax=NA/--, Copay=NA/--</v>
          </cell>
          <cell r="E546">
            <v>0.42099999999999999</v>
          </cell>
        </row>
        <row r="547">
          <cell r="D547" t="str">
            <v>Ded=200/--, C%=50/--, OOPMax=NA/--, Copay=$5/--</v>
          </cell>
          <cell r="E547">
            <v>0.51500000000000001</v>
          </cell>
        </row>
        <row r="548">
          <cell r="D548" t="str">
            <v>Ded=200/--, C%=50/--, OOPMax=NA/--, Copay=$10/--</v>
          </cell>
          <cell r="E548">
            <v>0.495</v>
          </cell>
        </row>
        <row r="549">
          <cell r="D549" t="str">
            <v>Ded=200/--, C%=50/--, OOPMax=NA/--, Copay=$15/--</v>
          </cell>
          <cell r="E549">
            <v>0.47599999999999998</v>
          </cell>
        </row>
        <row r="550">
          <cell r="D550" t="str">
            <v>Ded=200/--, C%=50/--, OOPMax=NA/--, Copay=$20/--</v>
          </cell>
          <cell r="E550">
            <v>0.46</v>
          </cell>
        </row>
        <row r="551">
          <cell r="D551" t="str">
            <v>Ded=200/--, C%=50/--, OOPMax=NA/--, Copay=$25/--</v>
          </cell>
          <cell r="E551">
            <v>0.44600000000000001</v>
          </cell>
        </row>
        <row r="552">
          <cell r="D552" t="str">
            <v>Ded=200/--, C%=50/--, OOPMax=1000/--, Copay=NA/--</v>
          </cell>
          <cell r="E552">
            <v>0.71099999999999997</v>
          </cell>
        </row>
        <row r="553">
          <cell r="D553" t="str">
            <v>Ded=200/--, C%=50/--, OOPMax=1000/--, Copay=$5/--</v>
          </cell>
          <cell r="E553">
            <v>0.748</v>
          </cell>
        </row>
        <row r="554">
          <cell r="D554" t="str">
            <v>Ded=200/--, C%=50/--, OOPMax=1000/--, Copay=$10/--</v>
          </cell>
          <cell r="E554">
            <v>0.72599999999999998</v>
          </cell>
        </row>
        <row r="555">
          <cell r="D555" t="str">
            <v>Ded=200/--, C%=50/--, OOPMax=1000/--, Copay=$15/--</v>
          </cell>
          <cell r="E555">
            <v>0.70699999999999996</v>
          </cell>
        </row>
        <row r="556">
          <cell r="D556" t="str">
            <v>Ded=200/--, C%=50/--, OOPMax=1000/--, Copay=$20/--</v>
          </cell>
          <cell r="E556">
            <v>0.69</v>
          </cell>
        </row>
        <row r="557">
          <cell r="D557" t="str">
            <v>Ded=200/--, C%=50/--, OOPMax=1000/--, Copay=$25/--</v>
          </cell>
          <cell r="E557">
            <v>0.67500000000000004</v>
          </cell>
        </row>
        <row r="558">
          <cell r="D558" t="str">
            <v>Ded=200/--, C%=50/--, OOPMax=1200/--, Copay=NA/--</v>
          </cell>
          <cell r="E558">
            <v>0.69299999999999995</v>
          </cell>
        </row>
        <row r="559">
          <cell r="D559" t="str">
            <v>Ded=200/--, C%=50/--, OOPMax=1200/--, Copay=$5/--</v>
          </cell>
          <cell r="E559">
            <v>0.73199999999999998</v>
          </cell>
        </row>
        <row r="560">
          <cell r="D560" t="str">
            <v>Ded=200/--, C%=50/--, OOPMax=1200/--, Copay=$10/--</v>
          </cell>
          <cell r="E560">
            <v>0.71099999999999997</v>
          </cell>
        </row>
        <row r="561">
          <cell r="D561" t="str">
            <v>Ded=200/--, C%=50/--, OOPMax=1200/--, Copay=$15/--</v>
          </cell>
          <cell r="E561">
            <v>0.69099999999999995</v>
          </cell>
        </row>
        <row r="562">
          <cell r="D562" t="str">
            <v>Ded=200/--, C%=50/--, OOPMax=1200/--, Copay=$20/--</v>
          </cell>
          <cell r="E562">
            <v>0.67400000000000004</v>
          </cell>
        </row>
        <row r="563">
          <cell r="D563" t="str">
            <v>Ded=200/--, C%=50/--, OOPMax=1200/--, Copay=$25/--</v>
          </cell>
          <cell r="E563">
            <v>0.66</v>
          </cell>
        </row>
        <row r="564">
          <cell r="D564" t="str">
            <v>Ded=200/--, C%=50/--, OOPMax=2000/--, Copay=NA/--</v>
          </cell>
          <cell r="E564">
            <v>0.64200000000000002</v>
          </cell>
        </row>
        <row r="565">
          <cell r="D565" t="str">
            <v>Ded=200/--, C%=50/--, OOPMax=2000/--, Copay=$5/--</v>
          </cell>
          <cell r="E565">
            <v>0.68799999999999994</v>
          </cell>
        </row>
        <row r="566">
          <cell r="D566" t="str">
            <v>Ded=200/--, C%=50/--, OOPMax=2000/--, Copay=$10/--</v>
          </cell>
          <cell r="E566">
            <v>0.66700000000000004</v>
          </cell>
        </row>
        <row r="567">
          <cell r="D567" t="str">
            <v>Ded=200/--, C%=50/--, OOPMax=2000/--, Copay=$15/--</v>
          </cell>
          <cell r="E567">
            <v>0.64800000000000002</v>
          </cell>
        </row>
        <row r="568">
          <cell r="D568" t="str">
            <v>Ded=200/--, C%=50/--, OOPMax=2000/--, Copay=$20/--</v>
          </cell>
          <cell r="E568">
            <v>0.63100000000000001</v>
          </cell>
        </row>
        <row r="569">
          <cell r="D569" t="str">
            <v>Ded=200/--, C%=50/--, OOPMax=2000/--, Copay=$25/--</v>
          </cell>
          <cell r="E569">
            <v>0.61699999999999999</v>
          </cell>
        </row>
        <row r="570">
          <cell r="D570" t="str">
            <v>Ded=200/--, C%=50/--, OOPMax=2200/--, Copay=NA/--</v>
          </cell>
          <cell r="E570">
            <v>0.63200000000000001</v>
          </cell>
        </row>
        <row r="571">
          <cell r="D571" t="str">
            <v>Ded=200/--, C%=50/--, OOPMax=2200/--, Copay=$5/--</v>
          </cell>
          <cell r="E571">
            <v>0.68</v>
          </cell>
        </row>
        <row r="572">
          <cell r="D572" t="str">
            <v>Ded=200/--, C%=50/--, OOPMax=2200/--, Copay=$10/--</v>
          </cell>
          <cell r="E572">
            <v>0.65900000000000003</v>
          </cell>
        </row>
        <row r="573">
          <cell r="D573" t="str">
            <v>Ded=200/--, C%=50/--, OOPMax=2200/--, Copay=$15/--</v>
          </cell>
          <cell r="E573">
            <v>0.64</v>
          </cell>
        </row>
        <row r="574">
          <cell r="D574" t="str">
            <v>Ded=200/--, C%=50/--, OOPMax=2200/--, Copay=$20/--</v>
          </cell>
          <cell r="E574">
            <v>0.623</v>
          </cell>
        </row>
        <row r="575">
          <cell r="D575" t="str">
            <v>Ded=200/--, C%=50/--, OOPMax=2200/--, Copay=$25/--</v>
          </cell>
          <cell r="E575">
            <v>0.60899999999999999</v>
          </cell>
        </row>
        <row r="576">
          <cell r="D576" t="str">
            <v>Ded=200/--, C%=50/--, OOPMax=3000/--, Copay=NA/--</v>
          </cell>
          <cell r="E576">
            <v>0.60199999999999998</v>
          </cell>
        </row>
        <row r="577">
          <cell r="D577" t="str">
            <v>Ded=200/--, C%=50/--, OOPMax=3000/--, Copay=$5/--</v>
          </cell>
          <cell r="E577">
            <v>0.65500000000000003</v>
          </cell>
        </row>
        <row r="578">
          <cell r="D578" t="str">
            <v>Ded=200/--, C%=50/--, OOPMax=3000/--, Copay=$10/--</v>
          </cell>
          <cell r="E578">
            <v>0.63400000000000001</v>
          </cell>
        </row>
        <row r="579">
          <cell r="D579" t="str">
            <v>Ded=200/--, C%=50/--, OOPMax=3000/--, Copay=$15/--</v>
          </cell>
          <cell r="E579">
            <v>0.61499999999999999</v>
          </cell>
        </row>
        <row r="580">
          <cell r="D580" t="str">
            <v>Ded=200/--, C%=50/--, OOPMax=3000/--, Copay=$20/--</v>
          </cell>
          <cell r="E580">
            <v>0.59799999999999998</v>
          </cell>
        </row>
        <row r="581">
          <cell r="D581" t="str">
            <v>Ded=200/--, C%=50/--, OOPMax=3000/--, Copay=$25/--</v>
          </cell>
          <cell r="E581">
            <v>0.58399999999999996</v>
          </cell>
        </row>
        <row r="582">
          <cell r="D582" t="str">
            <v>Ded=200/--, C%=50/--, OOPMax=4000/--, Copay=NA/--</v>
          </cell>
          <cell r="E582">
            <v>0.57499999999999996</v>
          </cell>
        </row>
        <row r="583">
          <cell r="D583" t="str">
            <v>Ded=200/--, C%=50/--, OOPMax=4000/--, Copay=$5/--</v>
          </cell>
          <cell r="E583">
            <v>0.63400000000000001</v>
          </cell>
        </row>
        <row r="584">
          <cell r="D584" t="str">
            <v>Ded=200/--, C%=50/--, OOPMax=4000/--, Copay=$10/--</v>
          </cell>
          <cell r="E584">
            <v>0.61299999999999999</v>
          </cell>
        </row>
        <row r="585">
          <cell r="D585" t="str">
            <v>Ded=200/--, C%=50/--, OOPMax=4000/--, Copay=$15/--</v>
          </cell>
          <cell r="E585">
            <v>0.59399999999999997</v>
          </cell>
        </row>
        <row r="586">
          <cell r="D586" t="str">
            <v>Ded=200/--, C%=50/--, OOPMax=4000/--, Copay=$20/--</v>
          </cell>
          <cell r="E586">
            <v>0.57699999999999996</v>
          </cell>
        </row>
        <row r="587">
          <cell r="D587" t="str">
            <v>Ded=200/--, C%=50/--, OOPMax=4000/--, Copay=$25/--</v>
          </cell>
          <cell r="E587">
            <v>0.56299999999999994</v>
          </cell>
        </row>
        <row r="588">
          <cell r="D588" t="str">
            <v>Ded=200/--, C%=50/--, OOPMax=5000/--, Copay=NA/--</v>
          </cell>
          <cell r="E588">
            <v>0.55700000000000005</v>
          </cell>
        </row>
        <row r="589">
          <cell r="D589" t="str">
            <v>Ded=200/--, C%=50/--, OOPMax=5000/--, Copay=$5/--</v>
          </cell>
          <cell r="E589">
            <v>0.61899999999999999</v>
          </cell>
        </row>
        <row r="590">
          <cell r="D590" t="str">
            <v>Ded=200/--, C%=50/--, OOPMax=5000/--, Copay=$10/--</v>
          </cell>
          <cell r="E590">
            <v>0.59899999999999998</v>
          </cell>
        </row>
        <row r="591">
          <cell r="D591" t="str">
            <v>Ded=200/--, C%=50/--, OOPMax=5000/--, Copay=$15/--</v>
          </cell>
          <cell r="E591">
            <v>0.57899999999999996</v>
          </cell>
        </row>
        <row r="592">
          <cell r="D592" t="str">
            <v>Ded=200/--, C%=50/--, OOPMax=5000/--, Copay=$20/--</v>
          </cell>
          <cell r="E592">
            <v>0.56299999999999994</v>
          </cell>
        </row>
        <row r="593">
          <cell r="D593" t="str">
            <v>Ded=200/--, C%=50/--, OOPMax=5000/--, Copay=$25/--</v>
          </cell>
          <cell r="E593">
            <v>0.54800000000000004</v>
          </cell>
        </row>
        <row r="594">
          <cell r="D594" t="str">
            <v>Ded=250/--, C%=10/--, OOPMax=NA/--, Copay=NA/--</v>
          </cell>
          <cell r="E594">
            <v>0.79300000000000004</v>
          </cell>
        </row>
        <row r="595">
          <cell r="D595" t="str">
            <v>Ded=250/--, C%=10/--, OOPMax=NA/--, Copay=$5/--</v>
          </cell>
          <cell r="E595">
            <v>0.80300000000000005</v>
          </cell>
        </row>
        <row r="596">
          <cell r="D596" t="str">
            <v>Ded=250/--, C%=10/--, OOPMax=NA/--, Copay=$10/--</v>
          </cell>
          <cell r="E596">
            <v>0.78200000000000003</v>
          </cell>
        </row>
        <row r="597">
          <cell r="D597" t="str">
            <v>Ded=250/--, C%=10/--, OOPMax=NA/--, Copay=$15/--</v>
          </cell>
          <cell r="E597">
            <v>0.76300000000000001</v>
          </cell>
        </row>
        <row r="598">
          <cell r="D598" t="str">
            <v>Ded=250/--, C%=10/--, OOPMax=NA/--, Copay=$20/--</v>
          </cell>
          <cell r="E598">
            <v>0.746</v>
          </cell>
        </row>
        <row r="599">
          <cell r="D599" t="str">
            <v>Ded=250/--, C%=10/--, OOPMax=NA/--, Copay=$25/--</v>
          </cell>
          <cell r="E599">
            <v>0.73099999999999998</v>
          </cell>
        </row>
        <row r="600">
          <cell r="D600" t="str">
            <v>Ded=250/--, C%=10/--, OOPMax=1000/--, Copay=NA/--</v>
          </cell>
          <cell r="E600">
            <v>0.82699999999999996</v>
          </cell>
        </row>
        <row r="601">
          <cell r="D601" t="str">
            <v>Ded=250/--, C%=10/--, OOPMax=1000/--, Copay=$5/--</v>
          </cell>
          <cell r="E601">
            <v>0.82799999999999996</v>
          </cell>
        </row>
        <row r="602">
          <cell r="D602" t="str">
            <v>Ded=250/--, C%=10/--, OOPMax=1000/--, Copay=$10/--</v>
          </cell>
          <cell r="E602">
            <v>0.80700000000000005</v>
          </cell>
        </row>
        <row r="603">
          <cell r="D603" t="str">
            <v>Ded=250/--, C%=10/--, OOPMax=1000/--, Copay=$15/--</v>
          </cell>
          <cell r="E603">
            <v>0.78800000000000003</v>
          </cell>
        </row>
        <row r="604">
          <cell r="D604" t="str">
            <v>Ded=250/--, C%=10/--, OOPMax=1000/--, Copay=$20/--</v>
          </cell>
          <cell r="E604">
            <v>0.77100000000000002</v>
          </cell>
        </row>
        <row r="605">
          <cell r="D605" t="str">
            <v>Ded=250/--, C%=10/--, OOPMax=1000/--, Copay=$25/--</v>
          </cell>
          <cell r="E605">
            <v>0.75600000000000001</v>
          </cell>
        </row>
        <row r="606">
          <cell r="D606" t="str">
            <v>Ded=250/--, C%=10/--, OOPMax=1250/--, Copay=NA/--</v>
          </cell>
          <cell r="E606">
            <v>0.82199999999999995</v>
          </cell>
        </row>
        <row r="607">
          <cell r="D607" t="str">
            <v>Ded=250/--, C%=10/--, OOPMax=1250/--, Copay=$5/--</v>
          </cell>
          <cell r="E607">
            <v>0.82499999999999996</v>
          </cell>
        </row>
        <row r="608">
          <cell r="D608" t="str">
            <v>Ded=250/--, C%=10/--, OOPMax=1250/--, Copay=$10/--</v>
          </cell>
          <cell r="E608">
            <v>0.80300000000000005</v>
          </cell>
        </row>
        <row r="609">
          <cell r="D609" t="str">
            <v>Ded=250/--, C%=10/--, OOPMax=1250/--, Copay=$15/--</v>
          </cell>
          <cell r="E609">
            <v>0.78400000000000003</v>
          </cell>
        </row>
        <row r="610">
          <cell r="D610" t="str">
            <v>Ded=250/--, C%=10/--, OOPMax=1250/--, Copay=$20/--</v>
          </cell>
          <cell r="E610">
            <v>0.76700000000000002</v>
          </cell>
        </row>
        <row r="611">
          <cell r="D611" t="str">
            <v>Ded=250/--, C%=10/--, OOPMax=1250/--, Copay=$25/--</v>
          </cell>
          <cell r="E611">
            <v>0.752</v>
          </cell>
        </row>
        <row r="612">
          <cell r="D612" t="str">
            <v>Ded=250/--, C%=10/--, OOPMax=2000/--, Copay=NA/--</v>
          </cell>
          <cell r="E612">
            <v>0.81399999999999995</v>
          </cell>
        </row>
        <row r="613">
          <cell r="D613" t="str">
            <v>Ded=250/--, C%=10/--, OOPMax=2000/--, Copay=$5/--</v>
          </cell>
          <cell r="E613">
            <v>0.81899999999999995</v>
          </cell>
        </row>
        <row r="614">
          <cell r="D614" t="str">
            <v>Ded=250/--, C%=10/--, OOPMax=2000/--, Copay=$10/--</v>
          </cell>
          <cell r="E614">
            <v>0.79700000000000004</v>
          </cell>
        </row>
        <row r="615">
          <cell r="D615" t="str">
            <v>Ded=250/--, C%=10/--, OOPMax=2000/--, Copay=$15/--</v>
          </cell>
          <cell r="E615">
            <v>0.77800000000000002</v>
          </cell>
        </row>
        <row r="616">
          <cell r="D616" t="str">
            <v>Ded=250/--, C%=10/--, OOPMax=2000/--, Copay=$20/--</v>
          </cell>
          <cell r="E616">
            <v>0.76100000000000001</v>
          </cell>
        </row>
        <row r="617">
          <cell r="D617" t="str">
            <v>Ded=250/--, C%=10/--, OOPMax=2000/--, Copay=$25/--</v>
          </cell>
          <cell r="E617">
            <v>0.746</v>
          </cell>
        </row>
        <row r="618">
          <cell r="D618" t="str">
            <v>Ded=250/--, C%=10/--, OOPMax=2250/--, Copay=NA/--</v>
          </cell>
          <cell r="E618">
            <v>0.81200000000000006</v>
          </cell>
        </row>
        <row r="619">
          <cell r="D619" t="str">
            <v>Ded=250/--, C%=10/--, OOPMax=2250/--, Copay=$5/--</v>
          </cell>
          <cell r="E619">
            <v>0.81699999999999995</v>
          </cell>
        </row>
        <row r="620">
          <cell r="D620" t="str">
            <v>Ded=250/--, C%=10/--, OOPMax=2250/--, Copay=$10/--</v>
          </cell>
          <cell r="E620">
            <v>0.79600000000000004</v>
          </cell>
        </row>
        <row r="621">
          <cell r="D621" t="str">
            <v>Ded=250/--, C%=10/--, OOPMax=2250/--, Copay=$15/--</v>
          </cell>
          <cell r="E621">
            <v>0.77600000000000002</v>
          </cell>
        </row>
        <row r="622">
          <cell r="D622" t="str">
            <v>Ded=250/--, C%=10/--, OOPMax=2250/--, Copay=$20/--</v>
          </cell>
          <cell r="E622">
            <v>0.76</v>
          </cell>
        </row>
        <row r="623">
          <cell r="D623" t="str">
            <v>Ded=250/--, C%=10/--, OOPMax=2250/--, Copay=$25/--</v>
          </cell>
          <cell r="E623">
            <v>0.745</v>
          </cell>
        </row>
        <row r="624">
          <cell r="D624" t="str">
            <v>Ded=250/--, C%=10/--, OOPMax=3000/--, Copay=NA/--</v>
          </cell>
          <cell r="E624">
            <v>0.80900000000000005</v>
          </cell>
        </row>
        <row r="625">
          <cell r="D625" t="str">
            <v>Ded=250/--, C%=10/--, OOPMax=3000/--, Copay=$5/--</v>
          </cell>
          <cell r="E625">
            <v>0.81399999999999995</v>
          </cell>
        </row>
        <row r="626">
          <cell r="D626" t="str">
            <v>Ded=250/--, C%=10/--, OOPMax=3000/--, Copay=$10/--</v>
          </cell>
          <cell r="E626">
            <v>0.79300000000000004</v>
          </cell>
        </row>
        <row r="627">
          <cell r="D627" t="str">
            <v>Ded=250/--, C%=10/--, OOPMax=3000/--, Copay=$15/--</v>
          </cell>
          <cell r="E627">
            <v>0.77400000000000002</v>
          </cell>
        </row>
        <row r="628">
          <cell r="D628" t="str">
            <v>Ded=250/--, C%=10/--, OOPMax=3000/--, Copay=$20/--</v>
          </cell>
          <cell r="E628">
            <v>0.75700000000000001</v>
          </cell>
        </row>
        <row r="629">
          <cell r="D629" t="str">
            <v>Ded=250/--, C%=10/--, OOPMax=3000/--, Copay=$25/--</v>
          </cell>
          <cell r="E629">
            <v>0.74199999999999999</v>
          </cell>
        </row>
        <row r="630">
          <cell r="D630" t="str">
            <v>Ded=250/--, C%=10/--, OOPMax=4000/--, Copay=NA/--</v>
          </cell>
          <cell r="E630">
            <v>0.80500000000000005</v>
          </cell>
        </row>
        <row r="631">
          <cell r="D631" t="str">
            <v>Ded=250/--, C%=10/--, OOPMax=4000/--, Copay=$5/--</v>
          </cell>
          <cell r="E631">
            <v>0.81200000000000006</v>
          </cell>
        </row>
        <row r="632">
          <cell r="D632" t="str">
            <v>Ded=250/--, C%=10/--, OOPMax=4000/--, Copay=$10/--</v>
          </cell>
          <cell r="E632">
            <v>0.79</v>
          </cell>
        </row>
        <row r="633">
          <cell r="D633" t="str">
            <v>Ded=250/--, C%=10/--, OOPMax=4000/--, Copay=$15/--</v>
          </cell>
          <cell r="E633">
            <v>0.77100000000000002</v>
          </cell>
        </row>
        <row r="634">
          <cell r="D634" t="str">
            <v>Ded=250/--, C%=10/--, OOPMax=4000/--, Copay=$20/--</v>
          </cell>
          <cell r="E634">
            <v>0.754</v>
          </cell>
        </row>
        <row r="635">
          <cell r="D635" t="str">
            <v>Ded=250/--, C%=10/--, OOPMax=4000/--, Copay=$25/--</v>
          </cell>
          <cell r="E635">
            <v>0.73899999999999999</v>
          </cell>
        </row>
        <row r="636">
          <cell r="D636" t="str">
            <v>Ded=250/--, C%=10/--, OOPMax=5000/--, Copay=NA/--</v>
          </cell>
          <cell r="E636">
            <v>0.80300000000000005</v>
          </cell>
        </row>
        <row r="637">
          <cell r="D637" t="str">
            <v>Ded=250/--, C%=10/--, OOPMax=5000/--, Copay=$5/--</v>
          </cell>
          <cell r="E637">
            <v>0.81</v>
          </cell>
        </row>
        <row r="638">
          <cell r="D638" t="str">
            <v>Ded=250/--, C%=10/--, OOPMax=5000/--, Copay=$10/--</v>
          </cell>
          <cell r="E638">
            <v>0.78900000000000003</v>
          </cell>
        </row>
        <row r="639">
          <cell r="D639" t="str">
            <v>Ded=250/--, C%=10/--, OOPMax=5000/--, Copay=$15/--</v>
          </cell>
          <cell r="E639">
            <v>0.76900000000000002</v>
          </cell>
        </row>
        <row r="640">
          <cell r="D640" t="str">
            <v>Ded=250/--, C%=10/--, OOPMax=5000/--, Copay=$20/--</v>
          </cell>
          <cell r="E640">
            <v>0.752</v>
          </cell>
        </row>
        <row r="641">
          <cell r="D641" t="str">
            <v>Ded=250/--, C%=10/--, OOPMax=5000/--, Copay=$25/--</v>
          </cell>
          <cell r="E641">
            <v>0.73799999999999999</v>
          </cell>
        </row>
        <row r="642">
          <cell r="D642" t="str">
            <v>Ded=250/--, C%=20/--, OOPMax=NA/--, Copay=NA/--</v>
          </cell>
          <cell r="E642">
            <v>0.69</v>
          </cell>
        </row>
        <row r="643">
          <cell r="D643" t="str">
            <v>Ded=250/--, C%=20/--, OOPMax=NA/--, Copay=$5/--</v>
          </cell>
          <cell r="E643">
            <v>0.72799999999999998</v>
          </cell>
        </row>
        <row r="644">
          <cell r="D644" t="str">
            <v>Ded=250/--, C%=20/--, OOPMax=NA/--, Copay=$10/--</v>
          </cell>
          <cell r="E644">
            <v>0.70699999999999996</v>
          </cell>
        </row>
        <row r="645">
          <cell r="D645" t="str">
            <v>Ded=250/--, C%=20/--, OOPMax=NA/--, Copay=$15/--</v>
          </cell>
          <cell r="E645">
            <v>0.68799999999999994</v>
          </cell>
        </row>
        <row r="646">
          <cell r="D646" t="str">
            <v>Ded=250/--, C%=20/--, OOPMax=NA/--, Copay=$20/--</v>
          </cell>
          <cell r="E646">
            <v>0.67100000000000004</v>
          </cell>
        </row>
        <row r="647">
          <cell r="D647" t="str">
            <v>Ded=250/--, C%=20/--, OOPMax=NA/--, Copay=$25/--</v>
          </cell>
          <cell r="E647">
            <v>0.65700000000000003</v>
          </cell>
        </row>
        <row r="648">
          <cell r="D648" t="str">
            <v>Ded=250/--, C%=20/--, OOPMax=1000/--, Copay=NA/--</v>
          </cell>
          <cell r="E648">
            <v>0.78200000000000003</v>
          </cell>
        </row>
        <row r="649">
          <cell r="D649" t="str">
            <v>Ded=250/--, C%=20/--, OOPMax=1000/--, Copay=$5/--</v>
          </cell>
          <cell r="E649">
            <v>0.79900000000000004</v>
          </cell>
        </row>
        <row r="650">
          <cell r="D650" t="str">
            <v>Ded=250/--, C%=20/--, OOPMax=1000/--, Copay=$10/--</v>
          </cell>
          <cell r="E650">
            <v>0.77700000000000002</v>
          </cell>
        </row>
        <row r="651">
          <cell r="D651" t="str">
            <v>Ded=250/--, C%=20/--, OOPMax=1000/--, Copay=$15/--</v>
          </cell>
          <cell r="E651">
            <v>0.75800000000000001</v>
          </cell>
        </row>
        <row r="652">
          <cell r="D652" t="str">
            <v>Ded=250/--, C%=20/--, OOPMax=1000/--, Copay=$20/--</v>
          </cell>
          <cell r="E652">
            <v>0.74099999999999999</v>
          </cell>
        </row>
        <row r="653">
          <cell r="D653" t="str">
            <v>Ded=250/--, C%=20/--, OOPMax=1000/--, Copay=$25/--</v>
          </cell>
          <cell r="E653">
            <v>0.72599999999999998</v>
          </cell>
        </row>
        <row r="654">
          <cell r="D654" t="str">
            <v>Ded=250/--, C%=20/--, OOPMax=1250/--, Copay=NA/--</v>
          </cell>
          <cell r="E654">
            <v>0.77100000000000002</v>
          </cell>
        </row>
        <row r="655">
          <cell r="D655" t="str">
            <v>Ded=250/--, C%=20/--, OOPMax=1250/--, Copay=$5/--</v>
          </cell>
          <cell r="E655">
            <v>0.79</v>
          </cell>
        </row>
        <row r="656">
          <cell r="D656" t="str">
            <v>Ded=250/--, C%=20/--, OOPMax=1250/--, Copay=$10/--</v>
          </cell>
          <cell r="E656">
            <v>0.76800000000000002</v>
          </cell>
        </row>
        <row r="657">
          <cell r="D657" t="str">
            <v>Ded=250/--, C%=20/--, OOPMax=1250/--, Copay=$15/--</v>
          </cell>
          <cell r="E657">
            <v>0.749</v>
          </cell>
        </row>
        <row r="658">
          <cell r="D658" t="str">
            <v>Ded=250/--, C%=20/--, OOPMax=1250/--, Copay=$20/--</v>
          </cell>
          <cell r="E658">
            <v>0.73199999999999998</v>
          </cell>
        </row>
        <row r="659">
          <cell r="D659" t="str">
            <v>Ded=250/--, C%=20/--, OOPMax=1250/--, Copay=$25/--</v>
          </cell>
          <cell r="E659">
            <v>0.71699999999999997</v>
          </cell>
        </row>
        <row r="660">
          <cell r="D660" t="str">
            <v>Ded=250/--, C%=20/--, OOPMax=2000/--, Copay=NA/--</v>
          </cell>
          <cell r="E660">
            <v>0.751</v>
          </cell>
        </row>
        <row r="661">
          <cell r="D661" t="str">
            <v>Ded=250/--, C%=20/--, OOPMax=2000/--, Copay=$5/--</v>
          </cell>
          <cell r="E661">
            <v>0.77400000000000002</v>
          </cell>
        </row>
        <row r="662">
          <cell r="D662" t="str">
            <v>Ded=250/--, C%=20/--, OOPMax=2000/--, Copay=$10/--</v>
          </cell>
          <cell r="E662">
            <v>0.753</v>
          </cell>
        </row>
        <row r="663">
          <cell r="D663" t="str">
            <v>Ded=250/--, C%=20/--, OOPMax=2000/--, Copay=$15/--</v>
          </cell>
          <cell r="E663">
            <v>0.73299999999999998</v>
          </cell>
        </row>
        <row r="664">
          <cell r="D664" t="str">
            <v>Ded=250/--, C%=20/--, OOPMax=2000/--, Copay=$20/--</v>
          </cell>
          <cell r="E664">
            <v>0.71599999999999997</v>
          </cell>
        </row>
        <row r="665">
          <cell r="D665" t="str">
            <v>Ded=250/--, C%=20/--, OOPMax=2000/--, Copay=$25/--</v>
          </cell>
          <cell r="E665">
            <v>0.70099999999999996</v>
          </cell>
        </row>
        <row r="666">
          <cell r="D666" t="str">
            <v>Ded=250/--, C%=20/--, OOPMax=2250/--, Copay=NA/--</v>
          </cell>
          <cell r="E666">
            <v>0.747</v>
          </cell>
        </row>
        <row r="667">
          <cell r="D667" t="str">
            <v>Ded=250/--, C%=20/--, OOPMax=2250/--, Copay=$5/--</v>
          </cell>
          <cell r="E667">
            <v>0.77100000000000002</v>
          </cell>
        </row>
        <row r="668">
          <cell r="D668" t="str">
            <v>Ded=250/--, C%=20/--, OOPMax=2250/--, Copay=$10/--</v>
          </cell>
          <cell r="E668">
            <v>0.749</v>
          </cell>
        </row>
        <row r="669">
          <cell r="D669" t="str">
            <v>Ded=250/--, C%=20/--, OOPMax=2250/--, Copay=$15/--</v>
          </cell>
          <cell r="E669">
            <v>0.73</v>
          </cell>
        </row>
        <row r="670">
          <cell r="D670" t="str">
            <v>Ded=250/--, C%=20/--, OOPMax=2250/--, Copay=$20/--</v>
          </cell>
          <cell r="E670">
            <v>0.71299999999999997</v>
          </cell>
        </row>
        <row r="671">
          <cell r="D671" t="str">
            <v>Ded=250/--, C%=20/--, OOPMax=2250/--, Copay=$25/--</v>
          </cell>
          <cell r="E671">
            <v>0.69799999999999995</v>
          </cell>
        </row>
        <row r="672">
          <cell r="D672" t="str">
            <v>Ded=250/--, C%=20/--, OOPMax=3000/--, Copay=NA/--</v>
          </cell>
          <cell r="E672">
            <v>0.73699999999999999</v>
          </cell>
        </row>
        <row r="673">
          <cell r="D673" t="str">
            <v>Ded=250/--, C%=20/--, OOPMax=3000/--, Copay=$5/--</v>
          </cell>
          <cell r="E673">
            <v>0.76300000000000001</v>
          </cell>
        </row>
        <row r="674">
          <cell r="D674" t="str">
            <v>Ded=250/--, C%=20/--, OOPMax=3000/--, Copay=$10/--</v>
          </cell>
          <cell r="E674">
            <v>0.74199999999999999</v>
          </cell>
        </row>
        <row r="675">
          <cell r="D675" t="str">
            <v>Ded=250/--, C%=20/--, OOPMax=3000/--, Copay=$15/--</v>
          </cell>
          <cell r="E675">
            <v>0.72299999999999998</v>
          </cell>
        </row>
        <row r="676">
          <cell r="D676" t="str">
            <v>Ded=250/--, C%=20/--, OOPMax=3000/--, Copay=$20/--</v>
          </cell>
          <cell r="E676">
            <v>0.70599999999999996</v>
          </cell>
        </row>
        <row r="677">
          <cell r="D677" t="str">
            <v>Ded=250/--, C%=20/--, OOPMax=3000/--, Copay=$25/--</v>
          </cell>
          <cell r="E677">
            <v>0.69099999999999995</v>
          </cell>
        </row>
        <row r="678">
          <cell r="D678" t="str">
            <v>Ded=250/--, C%=20/--, OOPMax=4000/--, Copay=NA/--</v>
          </cell>
          <cell r="E678">
            <v>0.72899999999999998</v>
          </cell>
        </row>
        <row r="679">
          <cell r="D679" t="str">
            <v>Ded=250/--, C%=20/--, OOPMax=4000/--, Copay=$5/--</v>
          </cell>
          <cell r="E679">
            <v>0.75700000000000001</v>
          </cell>
        </row>
        <row r="680">
          <cell r="D680" t="str">
            <v>Ded=250/--, C%=20/--, OOPMax=4000/--, Copay=$10/--</v>
          </cell>
          <cell r="E680">
            <v>0.73599999999999999</v>
          </cell>
        </row>
        <row r="681">
          <cell r="D681" t="str">
            <v>Ded=250/--, C%=20/--, OOPMax=4000/--, Copay=$15/--</v>
          </cell>
          <cell r="E681">
            <v>0.71599999999999997</v>
          </cell>
        </row>
        <row r="682">
          <cell r="D682" t="str">
            <v>Ded=250/--, C%=20/--, OOPMax=4000/--, Copay=$20/--</v>
          </cell>
          <cell r="E682">
            <v>0.7</v>
          </cell>
        </row>
        <row r="683">
          <cell r="D683" t="str">
            <v>Ded=250/--, C%=20/--, OOPMax=4000/--, Copay=$25/--</v>
          </cell>
          <cell r="E683">
            <v>0.68500000000000005</v>
          </cell>
        </row>
        <row r="684">
          <cell r="D684" t="str">
            <v>Ded=250/--, C%=20/--, OOPMax=5000/--, Copay=NA/--</v>
          </cell>
          <cell r="E684">
            <v>0.72299999999999998</v>
          </cell>
        </row>
        <row r="685">
          <cell r="D685" t="str">
            <v>Ded=250/--, C%=20/--, OOPMax=5000/--, Copay=$5/--</v>
          </cell>
          <cell r="E685">
            <v>0.753</v>
          </cell>
        </row>
        <row r="686">
          <cell r="D686" t="str">
            <v>Ded=250/--, C%=20/--, OOPMax=5000/--, Copay=$10/--</v>
          </cell>
          <cell r="E686">
            <v>0.73099999999999998</v>
          </cell>
        </row>
        <row r="687">
          <cell r="D687" t="str">
            <v>Ded=250/--, C%=20/--, OOPMax=5000/--, Copay=$15/--</v>
          </cell>
          <cell r="E687">
            <v>0.71199999999999997</v>
          </cell>
        </row>
        <row r="688">
          <cell r="D688" t="str">
            <v>Ded=250/--, C%=20/--, OOPMax=5000/--, Copay=$20/--</v>
          </cell>
          <cell r="E688">
            <v>0.69499999999999995</v>
          </cell>
        </row>
        <row r="689">
          <cell r="D689" t="str">
            <v>Ded=250/--, C%=20/--, OOPMax=5000/--, Copay=$25/--</v>
          </cell>
          <cell r="E689">
            <v>0.68</v>
          </cell>
        </row>
        <row r="690">
          <cell r="D690" t="str">
            <v>Ded=250/--, C%=30/--, OOPMax=NA/--, Copay=NA/--</v>
          </cell>
          <cell r="E690">
            <v>0.59099999999999997</v>
          </cell>
        </row>
        <row r="691">
          <cell r="D691" t="str">
            <v>Ded=250/--, C%=30/--, OOPMax=NA/--, Copay=$5/--</v>
          </cell>
          <cell r="E691">
            <v>0.65200000000000002</v>
          </cell>
        </row>
        <row r="692">
          <cell r="D692" t="str">
            <v>Ded=250/--, C%=30/--, OOPMax=NA/--, Copay=$10/--</v>
          </cell>
          <cell r="E692">
            <v>0.63100000000000001</v>
          </cell>
        </row>
        <row r="693">
          <cell r="D693" t="str">
            <v>Ded=250/--, C%=30/--, OOPMax=NA/--, Copay=$15/--</v>
          </cell>
          <cell r="E693">
            <v>0.61199999999999999</v>
          </cell>
        </row>
        <row r="694">
          <cell r="D694" t="str">
            <v>Ded=250/--, C%=30/--, OOPMax=NA/--, Copay=$20/--</v>
          </cell>
          <cell r="E694">
            <v>0.59499999999999997</v>
          </cell>
        </row>
        <row r="695">
          <cell r="D695" t="str">
            <v>Ded=250/--, C%=30/--, OOPMax=NA/--, Copay=$25/--</v>
          </cell>
          <cell r="E695">
            <v>0.58099999999999996</v>
          </cell>
        </row>
        <row r="696">
          <cell r="D696" t="str">
            <v>Ded=250/--, C%=30/--, OOPMax=1000/--, Copay=NA/--</v>
          </cell>
          <cell r="E696">
            <v>0.747</v>
          </cell>
        </row>
        <row r="697">
          <cell r="D697" t="str">
            <v>Ded=250/--, C%=30/--, OOPMax=1000/--, Copay=$5/--</v>
          </cell>
          <cell r="E697">
            <v>0.77400000000000002</v>
          </cell>
        </row>
        <row r="698">
          <cell r="D698" t="str">
            <v>Ded=250/--, C%=30/--, OOPMax=1000/--, Copay=$10/--</v>
          </cell>
          <cell r="E698">
            <v>0.752</v>
          </cell>
        </row>
        <row r="699">
          <cell r="D699" t="str">
            <v>Ded=250/--, C%=30/--, OOPMax=1000/--, Copay=$15/--</v>
          </cell>
          <cell r="E699">
            <v>0.73299999999999998</v>
          </cell>
        </row>
        <row r="700">
          <cell r="D700" t="str">
            <v>Ded=250/--, C%=30/--, OOPMax=1000/--, Copay=$20/--</v>
          </cell>
          <cell r="E700">
            <v>0.71599999999999997</v>
          </cell>
        </row>
        <row r="701">
          <cell r="D701" t="str">
            <v>Ded=250/--, C%=30/--, OOPMax=1000/--, Copay=$25/--</v>
          </cell>
          <cell r="E701">
            <v>0.70099999999999996</v>
          </cell>
        </row>
        <row r="702">
          <cell r="D702" t="str">
            <v>Ded=250/--, C%=30/--, OOPMax=1250/--, Copay=NA/--</v>
          </cell>
          <cell r="E702">
            <v>0.73099999999999998</v>
          </cell>
        </row>
        <row r="703">
          <cell r="D703" t="str">
            <v>Ded=250/--, C%=30/--, OOPMax=1250/--, Copay=$5/--</v>
          </cell>
          <cell r="E703">
            <v>0.76100000000000001</v>
          </cell>
        </row>
        <row r="704">
          <cell r="D704" t="str">
            <v>Ded=250/--, C%=30/--, OOPMax=1250/--, Copay=$10/--</v>
          </cell>
          <cell r="E704">
            <v>0.73899999999999999</v>
          </cell>
        </row>
        <row r="705">
          <cell r="D705" t="str">
            <v>Ded=250/--, C%=30/--, OOPMax=1250/--, Copay=$15/--</v>
          </cell>
          <cell r="E705">
            <v>0.72</v>
          </cell>
        </row>
        <row r="706">
          <cell r="D706" t="str">
            <v>Ded=250/--, C%=30/--, OOPMax=1250/--, Copay=$20/--</v>
          </cell>
          <cell r="E706">
            <v>0.70299999999999996</v>
          </cell>
        </row>
        <row r="707">
          <cell r="D707" t="str">
            <v>Ded=250/--, C%=30/--, OOPMax=1250/--, Copay=$25/--</v>
          </cell>
          <cell r="E707">
            <v>0.68799999999999994</v>
          </cell>
        </row>
        <row r="708">
          <cell r="D708" t="str">
            <v>Ded=250/--, C%=30/--, OOPMax=2000/--, Copay=NA/--</v>
          </cell>
          <cell r="E708">
            <v>0.7</v>
          </cell>
        </row>
        <row r="709">
          <cell r="D709" t="str">
            <v>Ded=250/--, C%=30/--, OOPMax=2000/--, Copay=$5/--</v>
          </cell>
          <cell r="E709">
            <v>0.73499999999999999</v>
          </cell>
        </row>
        <row r="710">
          <cell r="D710" t="str">
            <v>Ded=250/--, C%=30/--, OOPMax=2000/--, Copay=$10/--</v>
          </cell>
          <cell r="E710">
            <v>0.71399999999999997</v>
          </cell>
        </row>
        <row r="711">
          <cell r="D711" t="str">
            <v>Ded=250/--, C%=30/--, OOPMax=2000/--, Copay=$15/--</v>
          </cell>
          <cell r="E711">
            <v>0.69499999999999995</v>
          </cell>
        </row>
        <row r="712">
          <cell r="D712" t="str">
            <v>Ded=250/--, C%=30/--, OOPMax=2000/--, Copay=$20/--</v>
          </cell>
          <cell r="E712">
            <v>0.67800000000000005</v>
          </cell>
        </row>
        <row r="713">
          <cell r="D713" t="str">
            <v>Ded=250/--, C%=30/--, OOPMax=2000/--, Copay=$25/--</v>
          </cell>
          <cell r="E713">
            <v>0.66300000000000003</v>
          </cell>
        </row>
        <row r="714">
          <cell r="D714" t="str">
            <v>Ded=250/--, C%=30/--, OOPMax=2250/--, Copay=NA/--</v>
          </cell>
          <cell r="E714">
            <v>0.69299999999999995</v>
          </cell>
        </row>
        <row r="715">
          <cell r="D715" t="str">
            <v>Ded=250/--, C%=30/--, OOPMax=2250/--, Copay=$5/--</v>
          </cell>
          <cell r="E715">
            <v>0.73</v>
          </cell>
        </row>
        <row r="716">
          <cell r="D716" t="str">
            <v>Ded=250/--, C%=30/--, OOPMax=2250/--, Copay=$10/--</v>
          </cell>
          <cell r="E716">
            <v>0.70799999999999996</v>
          </cell>
        </row>
        <row r="717">
          <cell r="D717" t="str">
            <v>Ded=250/--, C%=30/--, OOPMax=2250/--, Copay=$15/--</v>
          </cell>
          <cell r="E717">
            <v>0.68899999999999995</v>
          </cell>
        </row>
        <row r="718">
          <cell r="D718" t="str">
            <v>Ded=250/--, C%=30/--, OOPMax=2250/--, Copay=$20/--</v>
          </cell>
          <cell r="E718">
            <v>0.67200000000000004</v>
          </cell>
        </row>
        <row r="719">
          <cell r="D719" t="str">
            <v>Ded=250/--, C%=30/--, OOPMax=2250/--, Copay=$25/--</v>
          </cell>
          <cell r="E719">
            <v>0.65700000000000003</v>
          </cell>
        </row>
        <row r="720">
          <cell r="D720" t="str">
            <v>Ded=250/--, C%=30/--, OOPMax=3000/--, Copay=NA/--</v>
          </cell>
          <cell r="E720">
            <v>0.67700000000000005</v>
          </cell>
        </row>
        <row r="721">
          <cell r="D721" t="str">
            <v>Ded=250/--, C%=30/--, OOPMax=3000/--, Copay=$5/--</v>
          </cell>
          <cell r="E721">
            <v>0.71699999999999997</v>
          </cell>
        </row>
        <row r="722">
          <cell r="D722" t="str">
            <v>Ded=250/--, C%=30/--, OOPMax=3000/--, Copay=$10/--</v>
          </cell>
          <cell r="E722">
            <v>0.69599999999999995</v>
          </cell>
        </row>
        <row r="723">
          <cell r="D723" t="str">
            <v>Ded=250/--, C%=30/--, OOPMax=3000/--, Copay=$15/--</v>
          </cell>
          <cell r="E723">
            <v>0.67600000000000005</v>
          </cell>
        </row>
        <row r="724">
          <cell r="D724" t="str">
            <v>Ded=250/--, C%=30/--, OOPMax=3000/--, Copay=$20/--</v>
          </cell>
          <cell r="E724">
            <v>0.66</v>
          </cell>
        </row>
        <row r="725">
          <cell r="D725" t="str">
            <v>Ded=250/--, C%=30/--, OOPMax=3000/--, Copay=$25/--</v>
          </cell>
          <cell r="E725">
            <v>0.64500000000000002</v>
          </cell>
        </row>
        <row r="726">
          <cell r="D726" t="str">
            <v>Ded=250/--, C%=30/--, OOPMax=4000/--, Copay=NA/--</v>
          </cell>
          <cell r="E726">
            <v>0.66300000000000003</v>
          </cell>
        </row>
        <row r="727">
          <cell r="D727" t="str">
            <v>Ded=250/--, C%=30/--, OOPMax=4000/--, Copay=$5/--</v>
          </cell>
          <cell r="E727">
            <v>0.70599999999999996</v>
          </cell>
        </row>
        <row r="728">
          <cell r="D728" t="str">
            <v>Ded=250/--, C%=30/--, OOPMax=4000/--, Copay=$10/--</v>
          </cell>
          <cell r="E728">
            <v>0.68500000000000005</v>
          </cell>
        </row>
        <row r="729">
          <cell r="D729" t="str">
            <v>Ded=250/--, C%=30/--, OOPMax=4000/--, Copay=$15/--</v>
          </cell>
          <cell r="E729">
            <v>0.66600000000000004</v>
          </cell>
        </row>
        <row r="730">
          <cell r="D730" t="str">
            <v>Ded=250/--, C%=30/--, OOPMax=4000/--, Copay=$20/--</v>
          </cell>
          <cell r="E730">
            <v>0.64900000000000002</v>
          </cell>
        </row>
        <row r="731">
          <cell r="D731" t="str">
            <v>Ded=250/--, C%=30/--, OOPMax=4000/--, Copay=$25/--</v>
          </cell>
          <cell r="E731">
            <v>0.63400000000000001</v>
          </cell>
        </row>
        <row r="732">
          <cell r="D732" t="str">
            <v>Ded=250/--, C%=30/--, OOPMax=5000/--, Copay=NA/--</v>
          </cell>
          <cell r="E732">
            <v>0.65400000000000003</v>
          </cell>
        </row>
        <row r="733">
          <cell r="D733" t="str">
            <v>Ded=250/--, C%=30/--, OOPMax=5000/--, Copay=$5/--</v>
          </cell>
          <cell r="E733">
            <v>0.69899999999999995</v>
          </cell>
        </row>
        <row r="734">
          <cell r="D734" t="str">
            <v>Ded=250/--, C%=30/--, OOPMax=5000/--, Copay=$10/--</v>
          </cell>
          <cell r="E734">
            <v>0.67800000000000005</v>
          </cell>
        </row>
        <row r="735">
          <cell r="D735" t="str">
            <v>Ded=250/--, C%=30/--, OOPMax=5000/--, Copay=$15/--</v>
          </cell>
          <cell r="E735">
            <v>0.65800000000000003</v>
          </cell>
        </row>
        <row r="736">
          <cell r="D736" t="str">
            <v>Ded=250/--, C%=30/--, OOPMax=5000/--, Copay=$20/--</v>
          </cell>
          <cell r="E736">
            <v>0.64200000000000002</v>
          </cell>
        </row>
        <row r="737">
          <cell r="D737" t="str">
            <v>Ded=250/--, C%=30/--, OOPMax=5000/--, Copay=$25/--</v>
          </cell>
          <cell r="E737">
            <v>0.627</v>
          </cell>
        </row>
        <row r="738">
          <cell r="D738" t="str">
            <v>Ded=250/--, C%=50/--, OOPMax=NA/--, Copay=NA/--</v>
          </cell>
          <cell r="E738">
            <v>0.40899999999999997</v>
          </cell>
        </row>
        <row r="739">
          <cell r="D739" t="str">
            <v>Ded=250/--, C%=50/--, OOPMax=NA/--, Copay=$5/--</v>
          </cell>
          <cell r="E739">
            <v>0.504</v>
          </cell>
        </row>
        <row r="740">
          <cell r="D740" t="str">
            <v>Ded=250/--, C%=50/--, OOPMax=NA/--, Copay=$10/--</v>
          </cell>
          <cell r="E740">
            <v>0.48399999999999999</v>
          </cell>
        </row>
        <row r="741">
          <cell r="D741" t="str">
            <v>Ded=250/--, C%=50/--, OOPMax=NA/--, Copay=$15/--</v>
          </cell>
          <cell r="E741">
            <v>0.46600000000000003</v>
          </cell>
        </row>
        <row r="742">
          <cell r="D742" t="str">
            <v>Ded=250/--, C%=50/--, OOPMax=NA/--, Copay=$20/--</v>
          </cell>
          <cell r="E742">
            <v>0.44900000000000001</v>
          </cell>
        </row>
        <row r="743">
          <cell r="D743" t="str">
            <v>Ded=250/--, C%=50/--, OOPMax=NA/--, Copay=$25/--</v>
          </cell>
          <cell r="E743">
            <v>0.435</v>
          </cell>
        </row>
        <row r="744">
          <cell r="D744" t="str">
            <v>Ded=250/--, C%=50/--, OOPMax=1000/--, Copay=NA/--</v>
          </cell>
          <cell r="E744">
            <v>0.70099999999999996</v>
          </cell>
        </row>
        <row r="745">
          <cell r="D745" t="str">
            <v>Ded=250/--, C%=50/--, OOPMax=1000/--, Copay=$5/--</v>
          </cell>
          <cell r="E745">
            <v>0.73799999999999999</v>
          </cell>
        </row>
        <row r="746">
          <cell r="D746" t="str">
            <v>Ded=250/--, C%=50/--, OOPMax=1000/--, Copay=$10/--</v>
          </cell>
          <cell r="E746">
            <v>0.71699999999999997</v>
          </cell>
        </row>
        <row r="747">
          <cell r="D747" t="str">
            <v>Ded=250/--, C%=50/--, OOPMax=1000/--, Copay=$15/--</v>
          </cell>
          <cell r="E747">
            <v>0.69699999999999995</v>
          </cell>
        </row>
        <row r="748">
          <cell r="D748" t="str">
            <v>Ded=250/--, C%=50/--, OOPMax=1000/--, Copay=$20/--</v>
          </cell>
          <cell r="E748">
            <v>0.68</v>
          </cell>
        </row>
        <row r="749">
          <cell r="D749" t="str">
            <v>Ded=250/--, C%=50/--, OOPMax=1000/--, Copay=$25/--</v>
          </cell>
          <cell r="E749">
            <v>0.66600000000000004</v>
          </cell>
        </row>
        <row r="750">
          <cell r="D750" t="str">
            <v>Ded=250/--, C%=50/--, OOPMax=1250/--, Copay=NA/--</v>
          </cell>
          <cell r="E750">
            <v>0.67800000000000005</v>
          </cell>
        </row>
        <row r="751">
          <cell r="D751" t="str">
            <v>Ded=250/--, C%=50/--, OOPMax=1250/--, Copay=$5/--</v>
          </cell>
          <cell r="E751">
            <v>0.71899999999999997</v>
          </cell>
        </row>
        <row r="752">
          <cell r="D752" t="str">
            <v>Ded=250/--, C%=50/--, OOPMax=1250/--, Copay=$10/--</v>
          </cell>
          <cell r="E752">
            <v>0.69699999999999995</v>
          </cell>
        </row>
        <row r="753">
          <cell r="D753" t="str">
            <v>Ded=250/--, C%=50/--, OOPMax=1250/--, Copay=$15/--</v>
          </cell>
          <cell r="E753">
            <v>0.67800000000000005</v>
          </cell>
        </row>
        <row r="754">
          <cell r="D754" t="str">
            <v>Ded=250/--, C%=50/--, OOPMax=1250/--, Copay=$20/--</v>
          </cell>
          <cell r="E754">
            <v>0.66100000000000003</v>
          </cell>
        </row>
        <row r="755">
          <cell r="D755" t="str">
            <v>Ded=250/--, C%=50/--, OOPMax=1250/--, Copay=$25/--</v>
          </cell>
          <cell r="E755">
            <v>0.64600000000000002</v>
          </cell>
        </row>
        <row r="756">
          <cell r="D756" t="str">
            <v>Ded=250/--, C%=50/--, OOPMax=2000/--, Copay=NA/--</v>
          </cell>
          <cell r="E756">
            <v>0.63100000000000001</v>
          </cell>
        </row>
        <row r="757">
          <cell r="D757" t="str">
            <v>Ded=250/--, C%=50/--, OOPMax=2000/--, Copay=$5/--</v>
          </cell>
          <cell r="E757">
            <v>0.67800000000000005</v>
          </cell>
        </row>
        <row r="758">
          <cell r="D758" t="str">
            <v>Ded=250/--, C%=50/--, OOPMax=2000/--, Copay=$10/--</v>
          </cell>
          <cell r="E758">
            <v>0.65700000000000003</v>
          </cell>
        </row>
        <row r="759">
          <cell r="D759" t="str">
            <v>Ded=250/--, C%=50/--, OOPMax=2000/--, Copay=$15/--</v>
          </cell>
          <cell r="E759">
            <v>0.63800000000000001</v>
          </cell>
        </row>
        <row r="760">
          <cell r="D760" t="str">
            <v>Ded=250/--, C%=50/--, OOPMax=2000/--, Copay=$20/--</v>
          </cell>
          <cell r="E760">
            <v>0.621</v>
          </cell>
        </row>
        <row r="761">
          <cell r="D761" t="str">
            <v>Ded=250/--, C%=50/--, OOPMax=2000/--, Copay=$25/--</v>
          </cell>
          <cell r="E761">
            <v>0.60599999999999998</v>
          </cell>
        </row>
        <row r="762">
          <cell r="D762" t="str">
            <v>Ded=250/--, C%=50/--, OOPMax=2250/--, Copay=NA/--</v>
          </cell>
          <cell r="E762">
            <v>0.61899999999999999</v>
          </cell>
        </row>
        <row r="763">
          <cell r="D763" t="str">
            <v>Ded=250/--, C%=50/--, OOPMax=2250/--, Copay=$5/--</v>
          </cell>
          <cell r="E763">
            <v>0.66800000000000004</v>
          </cell>
        </row>
        <row r="764">
          <cell r="D764" t="str">
            <v>Ded=250/--, C%=50/--, OOPMax=2250/--, Copay=$10/--</v>
          </cell>
          <cell r="E764">
            <v>0.64700000000000002</v>
          </cell>
        </row>
        <row r="765">
          <cell r="D765" t="str">
            <v>Ded=250/--, C%=50/--, OOPMax=2250/--, Copay=$15/--</v>
          </cell>
          <cell r="E765">
            <v>0.628</v>
          </cell>
        </row>
        <row r="766">
          <cell r="D766" t="str">
            <v>Ded=250/--, C%=50/--, OOPMax=2250/--, Copay=$20/--</v>
          </cell>
          <cell r="E766">
            <v>0.61099999999999999</v>
          </cell>
        </row>
        <row r="767">
          <cell r="D767" t="str">
            <v>Ded=250/--, C%=50/--, OOPMax=2250/--, Copay=$25/--</v>
          </cell>
          <cell r="E767">
            <v>0.59599999999999997</v>
          </cell>
        </row>
        <row r="768">
          <cell r="D768" t="str">
            <v>Ded=250/--, C%=50/--, OOPMax=3000/--, Copay=NA/--</v>
          </cell>
          <cell r="E768">
            <v>0.59</v>
          </cell>
        </row>
        <row r="769">
          <cell r="D769" t="str">
            <v>Ded=250/--, C%=50/--, OOPMax=3000/--, Copay=$5/--</v>
          </cell>
          <cell r="E769">
            <v>0.64400000000000002</v>
          </cell>
        </row>
        <row r="770">
          <cell r="D770" t="str">
            <v>Ded=250/--, C%=50/--, OOPMax=3000/--, Copay=$10/--</v>
          </cell>
          <cell r="E770">
            <v>0.623</v>
          </cell>
        </row>
        <row r="771">
          <cell r="D771" t="str">
            <v>Ded=250/--, C%=50/--, OOPMax=3000/--, Copay=$15/--</v>
          </cell>
          <cell r="E771">
            <v>0.60399999999999998</v>
          </cell>
        </row>
        <row r="772">
          <cell r="D772" t="str">
            <v>Ded=250/--, C%=50/--, OOPMax=3000/--, Copay=$20/--</v>
          </cell>
          <cell r="E772">
            <v>0.58699999999999997</v>
          </cell>
        </row>
        <row r="773">
          <cell r="D773" t="str">
            <v>Ded=250/--, C%=50/--, OOPMax=3000/--, Copay=$25/--</v>
          </cell>
          <cell r="E773">
            <v>0.57299999999999995</v>
          </cell>
        </row>
        <row r="774">
          <cell r="D774" t="str">
            <v>Ded=250/--, C%=50/--, OOPMax=4000/--, Copay=NA/--</v>
          </cell>
          <cell r="E774">
            <v>0.56299999999999994</v>
          </cell>
        </row>
        <row r="775">
          <cell r="D775" t="str">
            <v>Ded=250/--, C%=50/--, OOPMax=4000/--, Copay=$5/--</v>
          </cell>
          <cell r="E775">
            <v>0.623</v>
          </cell>
        </row>
        <row r="776">
          <cell r="D776" t="str">
            <v>Ded=250/--, C%=50/--, OOPMax=4000/--, Copay=$10/--</v>
          </cell>
          <cell r="E776">
            <v>0.60199999999999998</v>
          </cell>
        </row>
        <row r="777">
          <cell r="D777" t="str">
            <v>Ded=250/--, C%=50/--, OOPMax=4000/--, Copay=$15/--</v>
          </cell>
          <cell r="E777">
            <v>0.58299999999999996</v>
          </cell>
        </row>
        <row r="778">
          <cell r="D778" t="str">
            <v>Ded=250/--, C%=50/--, OOPMax=4000/--, Copay=$20/--</v>
          </cell>
          <cell r="E778">
            <v>0.56599999999999995</v>
          </cell>
        </row>
        <row r="779">
          <cell r="D779" t="str">
            <v>Ded=250/--, C%=50/--, OOPMax=4000/--, Copay=$25/--</v>
          </cell>
          <cell r="E779">
            <v>0.55200000000000005</v>
          </cell>
        </row>
        <row r="780">
          <cell r="D780" t="str">
            <v>Ded=250/--, C%=50/--, OOPMax=5000/--, Copay=NA/--</v>
          </cell>
          <cell r="E780">
            <v>0.54500000000000004</v>
          </cell>
        </row>
        <row r="781">
          <cell r="D781" t="str">
            <v>Ded=250/--, C%=50/--, OOPMax=5000/--, Copay=$5/--</v>
          </cell>
          <cell r="E781">
            <v>0.60799999999999998</v>
          </cell>
        </row>
        <row r="782">
          <cell r="D782" t="str">
            <v>Ded=250/--, C%=50/--, OOPMax=5000/--, Copay=$10/--</v>
          </cell>
          <cell r="E782">
            <v>0.58799999999999997</v>
          </cell>
        </row>
        <row r="783">
          <cell r="D783" t="str">
            <v>Ded=250/--, C%=50/--, OOPMax=5000/--, Copay=$15/--</v>
          </cell>
          <cell r="E783">
            <v>0.56799999999999995</v>
          </cell>
        </row>
        <row r="784">
          <cell r="D784" t="str">
            <v>Ded=250/--, C%=50/--, OOPMax=5000/--, Copay=$20/--</v>
          </cell>
          <cell r="E784">
            <v>0.55200000000000005</v>
          </cell>
        </row>
        <row r="785">
          <cell r="D785" t="str">
            <v>Ded=250/--, C%=50/--, OOPMax=5000/--, Copay=$25/--</v>
          </cell>
          <cell r="E785">
            <v>0.53700000000000003</v>
          </cell>
        </row>
        <row r="786">
          <cell r="D786" t="str">
            <v>Ded=300/--, C%=10/--, OOPMax=NA/--, Copay=NA/--</v>
          </cell>
          <cell r="E786">
            <v>0.77600000000000002</v>
          </cell>
        </row>
        <row r="787">
          <cell r="D787" t="str">
            <v>Ded=300/--, C%=10/--, OOPMax=NA/--, Copay=$5/--</v>
          </cell>
          <cell r="E787">
            <v>0.78800000000000003</v>
          </cell>
        </row>
        <row r="788">
          <cell r="D788" t="str">
            <v>Ded=300/--, C%=10/--, OOPMax=NA/--, Copay=$10/--</v>
          </cell>
          <cell r="E788">
            <v>0.76700000000000002</v>
          </cell>
        </row>
        <row r="789">
          <cell r="D789" t="str">
            <v>Ded=300/--, C%=10/--, OOPMax=NA/--, Copay=$15/--</v>
          </cell>
          <cell r="E789">
            <v>0.747</v>
          </cell>
        </row>
        <row r="790">
          <cell r="D790" t="str">
            <v>Ded=300/--, C%=10/--, OOPMax=NA/--, Copay=$20/--</v>
          </cell>
          <cell r="E790">
            <v>0.73</v>
          </cell>
        </row>
        <row r="791">
          <cell r="D791" t="str">
            <v>Ded=300/--, C%=10/--, OOPMax=NA/--, Copay=$25/--</v>
          </cell>
          <cell r="E791">
            <v>0.71599999999999997</v>
          </cell>
        </row>
        <row r="792">
          <cell r="D792" t="str">
            <v>Ded=300/--, C%=10/--, OOPMax=1000/--, Copay=NA/--</v>
          </cell>
          <cell r="E792">
            <v>0.81100000000000005</v>
          </cell>
        </row>
        <row r="793">
          <cell r="D793" t="str">
            <v>Ded=300/--, C%=10/--, OOPMax=1000/--, Copay=$5/--</v>
          </cell>
          <cell r="E793">
            <v>0.81399999999999995</v>
          </cell>
        </row>
        <row r="794">
          <cell r="D794" t="str">
            <v>Ded=300/--, C%=10/--, OOPMax=1000/--, Copay=$10/--</v>
          </cell>
          <cell r="E794">
            <v>0.79300000000000004</v>
          </cell>
        </row>
        <row r="795">
          <cell r="D795" t="str">
            <v>Ded=300/--, C%=10/--, OOPMax=1000/--, Copay=$15/--</v>
          </cell>
          <cell r="E795">
            <v>0.77300000000000002</v>
          </cell>
        </row>
        <row r="796">
          <cell r="D796" t="str">
            <v>Ded=300/--, C%=10/--, OOPMax=1000/--, Copay=$20/--</v>
          </cell>
          <cell r="E796">
            <v>0.75600000000000001</v>
          </cell>
        </row>
        <row r="797">
          <cell r="D797" t="str">
            <v>Ded=300/--, C%=10/--, OOPMax=1000/--, Copay=$25/--</v>
          </cell>
          <cell r="E797">
            <v>0.74099999999999999</v>
          </cell>
        </row>
        <row r="798">
          <cell r="D798" t="str">
            <v>Ded=300/--, C%=10/--, OOPMax=1300/--, Copay=NA/--</v>
          </cell>
          <cell r="E798">
            <v>0.80500000000000005</v>
          </cell>
        </row>
        <row r="799">
          <cell r="D799" t="str">
            <v>Ded=300/--, C%=10/--, OOPMax=1300/--, Copay=$5/--</v>
          </cell>
          <cell r="E799">
            <v>0.80900000000000005</v>
          </cell>
        </row>
        <row r="800">
          <cell r="D800" t="str">
            <v>Ded=300/--, C%=10/--, OOPMax=1300/--, Copay=$10/--</v>
          </cell>
          <cell r="E800">
            <v>0.78800000000000003</v>
          </cell>
        </row>
        <row r="801">
          <cell r="D801" t="str">
            <v>Ded=300/--, C%=10/--, OOPMax=1300/--, Copay=$15/--</v>
          </cell>
          <cell r="E801">
            <v>0.76800000000000002</v>
          </cell>
        </row>
        <row r="802">
          <cell r="D802" t="str">
            <v>Ded=300/--, C%=10/--, OOPMax=1300/--, Copay=$20/--</v>
          </cell>
          <cell r="E802">
            <v>0.751</v>
          </cell>
        </row>
        <row r="803">
          <cell r="D803" t="str">
            <v>Ded=300/--, C%=10/--, OOPMax=1300/--, Copay=$25/--</v>
          </cell>
          <cell r="E803">
            <v>0.73699999999999999</v>
          </cell>
        </row>
        <row r="804">
          <cell r="D804" t="str">
            <v>Ded=300/--, C%=10/--, OOPMax=2000/--, Copay=NA/--</v>
          </cell>
          <cell r="E804">
            <v>0.79700000000000004</v>
          </cell>
        </row>
        <row r="805">
          <cell r="D805" t="str">
            <v>Ded=300/--, C%=10/--, OOPMax=2000/--, Copay=$5/--</v>
          </cell>
          <cell r="E805">
            <v>0.80400000000000005</v>
          </cell>
        </row>
        <row r="806">
          <cell r="D806" t="str">
            <v>Ded=300/--, C%=10/--, OOPMax=2000/--, Copay=$10/--</v>
          </cell>
          <cell r="E806">
            <v>0.78200000000000003</v>
          </cell>
        </row>
        <row r="807">
          <cell r="D807" t="str">
            <v>Ded=300/--, C%=10/--, OOPMax=2000/--, Copay=$15/--</v>
          </cell>
          <cell r="E807">
            <v>0.76300000000000001</v>
          </cell>
        </row>
        <row r="808">
          <cell r="D808" t="str">
            <v>Ded=300/--, C%=10/--, OOPMax=2000/--, Copay=$20/--</v>
          </cell>
          <cell r="E808">
            <v>0.746</v>
          </cell>
        </row>
        <row r="809">
          <cell r="D809" t="str">
            <v>Ded=300/--, C%=10/--, OOPMax=2000/--, Copay=$25/--</v>
          </cell>
          <cell r="E809">
            <v>0.73099999999999998</v>
          </cell>
        </row>
        <row r="810">
          <cell r="D810" t="str">
            <v>Ded=300/--, C%=10/--, OOPMax=2300/--, Copay=NA/--</v>
          </cell>
          <cell r="E810">
            <v>0.79500000000000004</v>
          </cell>
        </row>
        <row r="811">
          <cell r="D811" t="str">
            <v>Ded=300/--, C%=10/--, OOPMax=2300/--, Copay=$5/--</v>
          </cell>
          <cell r="E811">
            <v>0.80200000000000005</v>
          </cell>
        </row>
        <row r="812">
          <cell r="D812" t="str">
            <v>Ded=300/--, C%=10/--, OOPMax=2300/--, Copay=$10/--</v>
          </cell>
          <cell r="E812">
            <v>0.78100000000000003</v>
          </cell>
        </row>
        <row r="813">
          <cell r="D813" t="str">
            <v>Ded=300/--, C%=10/--, OOPMax=2300/--, Copay=$15/--</v>
          </cell>
          <cell r="E813">
            <v>0.76100000000000001</v>
          </cell>
        </row>
        <row r="814">
          <cell r="D814" t="str">
            <v>Ded=300/--, C%=10/--, OOPMax=2300/--, Copay=$20/--</v>
          </cell>
          <cell r="E814">
            <v>0.74399999999999999</v>
          </cell>
        </row>
        <row r="815">
          <cell r="D815" t="str">
            <v>Ded=300/--, C%=10/--, OOPMax=2300/--, Copay=$25/--</v>
          </cell>
          <cell r="E815">
            <v>0.72899999999999998</v>
          </cell>
        </row>
        <row r="816">
          <cell r="D816" t="str">
            <v>Ded=300/--, C%=10/--, OOPMax=3000/--, Copay=NA/--</v>
          </cell>
          <cell r="E816">
            <v>0.79100000000000004</v>
          </cell>
        </row>
        <row r="817">
          <cell r="D817" t="str">
            <v>Ded=300/--, C%=10/--, OOPMax=3000/--, Copay=$5/--</v>
          </cell>
          <cell r="E817">
            <v>0.79900000000000004</v>
          </cell>
        </row>
        <row r="818">
          <cell r="D818" t="str">
            <v>Ded=300/--, C%=10/--, OOPMax=3000/--, Copay=$10/--</v>
          </cell>
          <cell r="E818">
            <v>0.77800000000000002</v>
          </cell>
        </row>
        <row r="819">
          <cell r="D819" t="str">
            <v>Ded=300/--, C%=10/--, OOPMax=3000/--, Copay=$15/--</v>
          </cell>
          <cell r="E819">
            <v>0.75800000000000001</v>
          </cell>
        </row>
        <row r="820">
          <cell r="D820" t="str">
            <v>Ded=300/--, C%=10/--, OOPMax=3000/--, Copay=$20/--</v>
          </cell>
          <cell r="E820">
            <v>0.74099999999999999</v>
          </cell>
        </row>
        <row r="821">
          <cell r="D821" t="str">
            <v>Ded=300/--, C%=10/--, OOPMax=3000/--, Copay=$25/--</v>
          </cell>
          <cell r="E821">
            <v>0.72599999999999998</v>
          </cell>
        </row>
        <row r="822">
          <cell r="D822" t="str">
            <v>Ded=300/--, C%=10/--, OOPMax=4000/--, Copay=NA/--</v>
          </cell>
          <cell r="E822">
            <v>0.78800000000000003</v>
          </cell>
        </row>
        <row r="823">
          <cell r="D823" t="str">
            <v>Ded=300/--, C%=10/--, OOPMax=4000/--, Copay=$5/--</v>
          </cell>
          <cell r="E823">
            <v>0.79700000000000004</v>
          </cell>
        </row>
        <row r="824">
          <cell r="D824" t="str">
            <v>Ded=300/--, C%=10/--, OOPMax=4000/--, Copay=$10/--</v>
          </cell>
          <cell r="E824">
            <v>0.77500000000000002</v>
          </cell>
        </row>
        <row r="825">
          <cell r="D825" t="str">
            <v>Ded=300/--, C%=10/--, OOPMax=4000/--, Copay=$15/--</v>
          </cell>
          <cell r="E825">
            <v>0.75600000000000001</v>
          </cell>
        </row>
        <row r="826">
          <cell r="D826" t="str">
            <v>Ded=300/--, C%=10/--, OOPMax=4000/--, Copay=$20/--</v>
          </cell>
          <cell r="E826">
            <v>0.73899999999999999</v>
          </cell>
        </row>
        <row r="827">
          <cell r="D827" t="str">
            <v>Ded=300/--, C%=10/--, OOPMax=4000/--, Copay=$25/--</v>
          </cell>
          <cell r="E827">
            <v>0.72399999999999998</v>
          </cell>
        </row>
        <row r="828">
          <cell r="D828" t="str">
            <v>Ded=300/--, C%=10/--, OOPMax=5000/--, Copay=NA/--</v>
          </cell>
          <cell r="E828">
            <v>0.78500000000000003</v>
          </cell>
        </row>
        <row r="829">
          <cell r="D829" t="str">
            <v>Ded=300/--, C%=10/--, OOPMax=5000/--, Copay=$5/--</v>
          </cell>
          <cell r="E829">
            <v>0.79500000000000004</v>
          </cell>
        </row>
        <row r="830">
          <cell r="D830" t="str">
            <v>Ded=300/--, C%=10/--, OOPMax=5000/--, Copay=$10/--</v>
          </cell>
          <cell r="E830">
            <v>0.77300000000000002</v>
          </cell>
        </row>
        <row r="831">
          <cell r="D831" t="str">
            <v>Ded=300/--, C%=10/--, OOPMax=5000/--, Copay=$15/--</v>
          </cell>
          <cell r="E831">
            <v>0.754</v>
          </cell>
        </row>
        <row r="832">
          <cell r="D832" t="str">
            <v>Ded=300/--, C%=10/--, OOPMax=5000/--, Copay=$20/--</v>
          </cell>
          <cell r="E832">
            <v>0.73699999999999999</v>
          </cell>
        </row>
        <row r="833">
          <cell r="D833" t="str">
            <v>Ded=300/--, C%=10/--, OOPMax=5000/--, Copay=$25/--</v>
          </cell>
          <cell r="E833">
            <v>0.72199999999999998</v>
          </cell>
        </row>
        <row r="834">
          <cell r="D834" t="str">
            <v>Ded=300/--, C%=20/--, OOPMax=NA/--, Copay=NA/--</v>
          </cell>
          <cell r="E834">
            <v>0.67400000000000004</v>
          </cell>
        </row>
        <row r="835">
          <cell r="D835" t="str">
            <v>Ded=300/--, C%=20/--, OOPMax=NA/--, Copay=$5/--</v>
          </cell>
          <cell r="E835">
            <v>0.71399999999999997</v>
          </cell>
        </row>
        <row r="836">
          <cell r="D836" t="str">
            <v>Ded=300/--, C%=20/--, OOPMax=NA/--, Copay=$10/--</v>
          </cell>
          <cell r="E836">
            <v>0.69299999999999995</v>
          </cell>
        </row>
        <row r="837">
          <cell r="D837" t="str">
            <v>Ded=300/--, C%=20/--, OOPMax=NA/--, Copay=$15/--</v>
          </cell>
          <cell r="E837">
            <v>0.67300000000000004</v>
          </cell>
        </row>
        <row r="838">
          <cell r="D838" t="str">
            <v>Ded=300/--, C%=20/--, OOPMax=NA/--, Copay=$20/--</v>
          </cell>
          <cell r="E838">
            <v>0.65700000000000003</v>
          </cell>
        </row>
        <row r="839">
          <cell r="D839" t="str">
            <v>Ded=300/--, C%=20/--, OOPMax=NA/--, Copay=$25/--</v>
          </cell>
          <cell r="E839">
            <v>0.64200000000000002</v>
          </cell>
        </row>
        <row r="840">
          <cell r="D840" t="str">
            <v>Ded=300/--, C%=20/--, OOPMax=1000/--, Copay=NA/--</v>
          </cell>
          <cell r="E840">
            <v>0.76700000000000002</v>
          </cell>
        </row>
        <row r="841">
          <cell r="D841" t="str">
            <v>Ded=300/--, C%=20/--, OOPMax=1000/--, Copay=$5/--</v>
          </cell>
          <cell r="E841">
            <v>0.78600000000000003</v>
          </cell>
        </row>
        <row r="842">
          <cell r="D842" t="str">
            <v>Ded=300/--, C%=20/--, OOPMax=1000/--, Copay=$10/--</v>
          </cell>
          <cell r="E842">
            <v>0.76400000000000001</v>
          </cell>
        </row>
        <row r="843">
          <cell r="D843" t="str">
            <v>Ded=300/--, C%=20/--, OOPMax=1000/--, Copay=$15/--</v>
          </cell>
          <cell r="E843">
            <v>0.74399999999999999</v>
          </cell>
        </row>
        <row r="844">
          <cell r="D844" t="str">
            <v>Ded=300/--, C%=20/--, OOPMax=1000/--, Copay=$20/--</v>
          </cell>
          <cell r="E844">
            <v>0.72799999999999998</v>
          </cell>
        </row>
        <row r="845">
          <cell r="D845" t="str">
            <v>Ded=300/--, C%=20/--, OOPMax=1000/--, Copay=$25/--</v>
          </cell>
          <cell r="E845">
            <v>0.71299999999999997</v>
          </cell>
        </row>
        <row r="846">
          <cell r="D846" t="str">
            <v>Ded=300/--, C%=20/--, OOPMax=1300/--, Copay=NA/--</v>
          </cell>
          <cell r="E846">
            <v>0.754</v>
          </cell>
        </row>
        <row r="847">
          <cell r="D847" t="str">
            <v>Ded=300/--, C%=20/--, OOPMax=1300/--, Copay=$5/--</v>
          </cell>
          <cell r="E847">
            <v>0.77500000000000002</v>
          </cell>
        </row>
        <row r="848">
          <cell r="D848" t="str">
            <v>Ded=300/--, C%=20/--, OOPMax=1300/--, Copay=$10/--</v>
          </cell>
          <cell r="E848">
            <v>0.753</v>
          </cell>
        </row>
        <row r="849">
          <cell r="D849" t="str">
            <v>Ded=300/--, C%=20/--, OOPMax=1300/--, Copay=$15/--</v>
          </cell>
          <cell r="E849">
            <v>0.73399999999999999</v>
          </cell>
        </row>
        <row r="850">
          <cell r="D850" t="str">
            <v>Ded=300/--, C%=20/--, OOPMax=1300/--, Copay=$20/--</v>
          </cell>
          <cell r="E850">
            <v>0.71699999999999997</v>
          </cell>
        </row>
        <row r="851">
          <cell r="D851" t="str">
            <v>Ded=300/--, C%=20/--, OOPMax=1300/--, Copay=$25/--</v>
          </cell>
          <cell r="E851">
            <v>0.70199999999999996</v>
          </cell>
        </row>
        <row r="852">
          <cell r="D852" t="str">
            <v>Ded=300/--, C%=20/--, OOPMax=2000/--, Copay=NA/--</v>
          </cell>
          <cell r="E852">
            <v>0.73499999999999999</v>
          </cell>
        </row>
        <row r="853">
          <cell r="D853" t="str">
            <v>Ded=300/--, C%=20/--, OOPMax=2000/--, Copay=$5/--</v>
          </cell>
          <cell r="E853">
            <v>0.76</v>
          </cell>
        </row>
        <row r="854">
          <cell r="D854" t="str">
            <v>Ded=300/--, C%=20/--, OOPMax=2000/--, Copay=$10/--</v>
          </cell>
          <cell r="E854">
            <v>0.73799999999999999</v>
          </cell>
        </row>
        <row r="855">
          <cell r="D855" t="str">
            <v>Ded=300/--, C%=20/--, OOPMax=2000/--, Copay=$15/--</v>
          </cell>
          <cell r="E855">
            <v>0.71899999999999997</v>
          </cell>
        </row>
        <row r="856">
          <cell r="D856" t="str">
            <v>Ded=300/--, C%=20/--, OOPMax=2000/--, Copay=$20/--</v>
          </cell>
          <cell r="E856">
            <v>0.70199999999999996</v>
          </cell>
        </row>
        <row r="857">
          <cell r="D857" t="str">
            <v>Ded=300/--, C%=20/--, OOPMax=2000/--, Copay=$25/--</v>
          </cell>
          <cell r="E857">
            <v>0.68700000000000006</v>
          </cell>
        </row>
        <row r="858">
          <cell r="D858" t="str">
            <v>Ded=300/--, C%=20/--, OOPMax=2300/--, Copay=NA/--</v>
          </cell>
          <cell r="E858">
            <v>0.73</v>
          </cell>
        </row>
        <row r="859">
          <cell r="D859" t="str">
            <v>Ded=300/--, C%=20/--, OOPMax=2300/--, Copay=$5/--</v>
          </cell>
          <cell r="E859">
            <v>0.75600000000000001</v>
          </cell>
        </row>
        <row r="860">
          <cell r="D860" t="str">
            <v>Ded=300/--, C%=20/--, OOPMax=2300/--, Copay=$10/--</v>
          </cell>
          <cell r="E860">
            <v>0.73399999999999999</v>
          </cell>
        </row>
        <row r="861">
          <cell r="D861" t="str">
            <v>Ded=300/--, C%=20/--, OOPMax=2300/--, Copay=$15/--</v>
          </cell>
          <cell r="E861">
            <v>0.71499999999999997</v>
          </cell>
        </row>
        <row r="862">
          <cell r="D862" t="str">
            <v>Ded=300/--, C%=20/--, OOPMax=2300/--, Copay=$20/--</v>
          </cell>
          <cell r="E862">
            <v>0.69799999999999995</v>
          </cell>
        </row>
        <row r="863">
          <cell r="D863" t="str">
            <v>Ded=300/--, C%=20/--, OOPMax=2300/--, Copay=$25/--</v>
          </cell>
          <cell r="E863">
            <v>0.68300000000000005</v>
          </cell>
        </row>
        <row r="864">
          <cell r="D864" t="str">
            <v>Ded=300/--, C%=20/--, OOPMax=3000/--, Copay=NA/--</v>
          </cell>
          <cell r="E864">
            <v>0.72099999999999997</v>
          </cell>
        </row>
        <row r="865">
          <cell r="D865" t="str">
            <v>Ded=300/--, C%=20/--, OOPMax=3000/--, Copay=$5/--</v>
          </cell>
          <cell r="E865">
            <v>0.749</v>
          </cell>
        </row>
        <row r="866">
          <cell r="D866" t="str">
            <v>Ded=300/--, C%=20/--, OOPMax=3000/--, Copay=$10/--</v>
          </cell>
          <cell r="E866">
            <v>0.72799999999999998</v>
          </cell>
        </row>
        <row r="867">
          <cell r="D867" t="str">
            <v>Ded=300/--, C%=20/--, OOPMax=3000/--, Copay=$15/--</v>
          </cell>
          <cell r="E867">
            <v>0.70799999999999996</v>
          </cell>
        </row>
        <row r="868">
          <cell r="D868" t="str">
            <v>Ded=300/--, C%=20/--, OOPMax=3000/--, Copay=$20/--</v>
          </cell>
          <cell r="E868">
            <v>0.69099999999999995</v>
          </cell>
        </row>
        <row r="869">
          <cell r="D869" t="str">
            <v>Ded=300/--, C%=20/--, OOPMax=3000/--, Copay=$25/--</v>
          </cell>
          <cell r="E869">
            <v>0.67600000000000005</v>
          </cell>
        </row>
        <row r="870">
          <cell r="D870" t="str">
            <v>Ded=300/--, C%=20/--, OOPMax=4000/--, Copay=NA/--</v>
          </cell>
          <cell r="E870">
            <v>0.71299999999999997</v>
          </cell>
        </row>
        <row r="871">
          <cell r="D871" t="str">
            <v>Ded=300/--, C%=20/--, OOPMax=4000/--, Copay=$5/--</v>
          </cell>
          <cell r="E871">
            <v>0.74299999999999999</v>
          </cell>
        </row>
        <row r="872">
          <cell r="D872" t="str">
            <v>Ded=300/--, C%=20/--, OOPMax=4000/--, Copay=$10/--</v>
          </cell>
          <cell r="E872">
            <v>0.72099999999999997</v>
          </cell>
        </row>
        <row r="873">
          <cell r="D873" t="str">
            <v>Ded=300/--, C%=20/--, OOPMax=4000/--, Copay=$15/--</v>
          </cell>
          <cell r="E873">
            <v>0.70199999999999996</v>
          </cell>
        </row>
        <row r="874">
          <cell r="D874" t="str">
            <v>Ded=300/--, C%=20/--, OOPMax=4000/--, Copay=$20/--</v>
          </cell>
          <cell r="E874">
            <v>0.68500000000000005</v>
          </cell>
        </row>
        <row r="875">
          <cell r="D875" t="str">
            <v>Ded=300/--, C%=20/--, OOPMax=4000/--, Copay=$25/--</v>
          </cell>
          <cell r="E875">
            <v>0.67</v>
          </cell>
        </row>
        <row r="876">
          <cell r="D876" t="str">
            <v>Ded=300/--, C%=20/--, OOPMax=5000/--, Copay=NA/--</v>
          </cell>
          <cell r="E876">
            <v>0.70699999999999996</v>
          </cell>
        </row>
        <row r="877">
          <cell r="D877" t="str">
            <v>Ded=300/--, C%=20/--, OOPMax=5000/--, Copay=$5/--</v>
          </cell>
          <cell r="E877">
            <v>0.73799999999999999</v>
          </cell>
        </row>
        <row r="878">
          <cell r="D878" t="str">
            <v>Ded=300/--, C%=20/--, OOPMax=5000/--, Copay=$10/--</v>
          </cell>
          <cell r="E878">
            <v>0.71699999999999997</v>
          </cell>
        </row>
        <row r="879">
          <cell r="D879" t="str">
            <v>Ded=300/--, C%=20/--, OOPMax=5000/--, Copay=$15/--</v>
          </cell>
          <cell r="E879">
            <v>0.69699999999999995</v>
          </cell>
        </row>
        <row r="880">
          <cell r="D880" t="str">
            <v>Ded=300/--, C%=20/--, OOPMax=5000/--, Copay=$20/--</v>
          </cell>
          <cell r="E880">
            <v>0.68</v>
          </cell>
        </row>
        <row r="881">
          <cell r="D881" t="str">
            <v>Ded=300/--, C%=20/--, OOPMax=5000/--, Copay=$25/--</v>
          </cell>
          <cell r="E881">
            <v>0.66600000000000004</v>
          </cell>
        </row>
        <row r="882">
          <cell r="D882" t="str">
            <v>Ded=300/--, C%=30/--, OOPMax=NA/--, Copay=NA/--</v>
          </cell>
          <cell r="E882">
            <v>0.57699999999999996</v>
          </cell>
        </row>
        <row r="883">
          <cell r="D883" t="str">
            <v>Ded=300/--, C%=30/--, OOPMax=NA/--, Copay=$5/--</v>
          </cell>
          <cell r="E883">
            <v>0.63900000000000001</v>
          </cell>
        </row>
        <row r="884">
          <cell r="D884" t="str">
            <v>Ded=300/--, C%=30/--, OOPMax=NA/--, Copay=$10/--</v>
          </cell>
          <cell r="E884">
            <v>0.61799999999999999</v>
          </cell>
        </row>
        <row r="885">
          <cell r="D885" t="str">
            <v>Ded=300/--, C%=30/--, OOPMax=NA/--, Copay=$15/--</v>
          </cell>
          <cell r="E885">
            <v>0.59899999999999998</v>
          </cell>
        </row>
        <row r="886">
          <cell r="D886" t="str">
            <v>Ded=300/--, C%=30/--, OOPMax=NA/--, Copay=$20/--</v>
          </cell>
          <cell r="E886">
            <v>0.58199999999999996</v>
          </cell>
        </row>
        <row r="887">
          <cell r="D887" t="str">
            <v>Ded=300/--, C%=30/--, OOPMax=NA/--, Copay=$25/--</v>
          </cell>
          <cell r="E887">
            <v>0.56799999999999995</v>
          </cell>
        </row>
        <row r="888">
          <cell r="D888" t="str">
            <v>Ded=300/--, C%=30/--, OOPMax=1000/--, Copay=NA/--</v>
          </cell>
          <cell r="E888">
            <v>0.73499999999999999</v>
          </cell>
        </row>
        <row r="889">
          <cell r="D889" t="str">
            <v>Ded=300/--, C%=30/--, OOPMax=1000/--, Copay=$5/--</v>
          </cell>
          <cell r="E889">
            <v>0.76300000000000001</v>
          </cell>
        </row>
        <row r="890">
          <cell r="D890" t="str">
            <v>Ded=300/--, C%=30/--, OOPMax=1000/--, Copay=$10/--</v>
          </cell>
          <cell r="E890">
            <v>0.74199999999999999</v>
          </cell>
        </row>
        <row r="891">
          <cell r="D891" t="str">
            <v>Ded=300/--, C%=30/--, OOPMax=1000/--, Copay=$15/--</v>
          </cell>
          <cell r="E891">
            <v>0.72199999999999998</v>
          </cell>
        </row>
        <row r="892">
          <cell r="D892" t="str">
            <v>Ded=300/--, C%=30/--, OOPMax=1000/--, Copay=$20/--</v>
          </cell>
          <cell r="E892">
            <v>0.70499999999999996</v>
          </cell>
        </row>
        <row r="893">
          <cell r="D893" t="str">
            <v>Ded=300/--, C%=30/--, OOPMax=1000/--, Copay=$25/--</v>
          </cell>
          <cell r="E893">
            <v>0.69</v>
          </cell>
        </row>
        <row r="894">
          <cell r="D894" t="str">
            <v>Ded=300/--, C%=30/--, OOPMax=1300/--, Copay=NA/--</v>
          </cell>
          <cell r="E894">
            <v>0.71599999999999997</v>
          </cell>
        </row>
        <row r="895">
          <cell r="D895" t="str">
            <v>Ded=300/--, C%=30/--, OOPMax=1300/--, Copay=$5/--</v>
          </cell>
          <cell r="E895">
            <v>0.747</v>
          </cell>
        </row>
        <row r="896">
          <cell r="D896" t="str">
            <v>Ded=300/--, C%=30/--, OOPMax=1300/--, Copay=$10/--</v>
          </cell>
          <cell r="E896">
            <v>0.72599999999999998</v>
          </cell>
        </row>
        <row r="897">
          <cell r="D897" t="str">
            <v>Ded=300/--, C%=30/--, OOPMax=1300/--, Copay=$15/--</v>
          </cell>
          <cell r="E897">
            <v>0.70599999999999996</v>
          </cell>
        </row>
        <row r="898">
          <cell r="D898" t="str">
            <v>Ded=300/--, C%=30/--, OOPMax=1300/--, Copay=$20/--</v>
          </cell>
          <cell r="E898">
            <v>0.69</v>
          </cell>
        </row>
        <row r="899">
          <cell r="D899" t="str">
            <v>Ded=300/--, C%=30/--, OOPMax=1300/--, Copay=$25/--</v>
          </cell>
          <cell r="E899">
            <v>0.67500000000000004</v>
          </cell>
        </row>
        <row r="900">
          <cell r="D900" t="str">
            <v>Ded=300/--, C%=30/--, OOPMax=2000/--, Copay=NA/--</v>
          </cell>
          <cell r="E900">
            <v>0.68700000000000006</v>
          </cell>
        </row>
        <row r="901">
          <cell r="D901" t="str">
            <v>Ded=300/--, C%=30/--, OOPMax=2000/--, Copay=$5/--</v>
          </cell>
          <cell r="E901">
            <v>0.72299999999999998</v>
          </cell>
        </row>
        <row r="902">
          <cell r="D902" t="str">
            <v>Ded=300/--, C%=30/--, OOPMax=2000/--, Copay=$10/--</v>
          </cell>
          <cell r="E902">
            <v>0.70199999999999996</v>
          </cell>
        </row>
        <row r="903">
          <cell r="D903" t="str">
            <v>Ded=300/--, C%=30/--, OOPMax=2000/--, Copay=$15/--</v>
          </cell>
          <cell r="E903">
            <v>0.68300000000000005</v>
          </cell>
        </row>
        <row r="904">
          <cell r="D904" t="str">
            <v>Ded=300/--, C%=30/--, OOPMax=2000/--, Copay=$20/--</v>
          </cell>
          <cell r="E904">
            <v>0.66600000000000004</v>
          </cell>
        </row>
        <row r="905">
          <cell r="D905" t="str">
            <v>Ded=300/--, C%=30/--, OOPMax=2000/--, Copay=$25/--</v>
          </cell>
          <cell r="E905">
            <v>0.65100000000000002</v>
          </cell>
        </row>
        <row r="906">
          <cell r="D906" t="str">
            <v>Ded=300/--, C%=30/--, OOPMax=2300/--, Copay=NA/--</v>
          </cell>
          <cell r="E906">
            <v>0.67800000000000005</v>
          </cell>
        </row>
        <row r="907">
          <cell r="D907" t="str">
            <v>Ded=300/--, C%=30/--, OOPMax=2300/--, Copay=$5/--</v>
          </cell>
          <cell r="E907">
            <v>0.71699999999999997</v>
          </cell>
        </row>
        <row r="908">
          <cell r="D908" t="str">
            <v>Ded=300/--, C%=30/--, OOPMax=2300/--, Copay=$10/--</v>
          </cell>
          <cell r="E908">
            <v>0.69499999999999995</v>
          </cell>
        </row>
        <row r="909">
          <cell r="D909" t="str">
            <v>Ded=300/--, C%=30/--, OOPMax=2300/--, Copay=$15/--</v>
          </cell>
          <cell r="E909">
            <v>0.67600000000000005</v>
          </cell>
        </row>
        <row r="910">
          <cell r="D910" t="str">
            <v>Ded=300/--, C%=30/--, OOPMax=2300/--, Copay=$20/--</v>
          </cell>
          <cell r="E910">
            <v>0.65900000000000003</v>
          </cell>
        </row>
        <row r="911">
          <cell r="D911" t="str">
            <v>Ded=300/--, C%=30/--, OOPMax=2300/--, Copay=$25/--</v>
          </cell>
          <cell r="E911">
            <v>0.64400000000000002</v>
          </cell>
        </row>
        <row r="912">
          <cell r="D912" t="str">
            <v>Ded=300/--, C%=30/--, OOPMax=3000/--, Copay=NA/--</v>
          </cell>
          <cell r="E912">
            <v>0.66300000000000003</v>
          </cell>
        </row>
        <row r="913">
          <cell r="D913" t="str">
            <v>Ded=300/--, C%=30/--, OOPMax=3000/--, Copay=$5/--</v>
          </cell>
          <cell r="E913">
            <v>0.70499999999999996</v>
          </cell>
        </row>
        <row r="914">
          <cell r="D914" t="str">
            <v>Ded=300/--, C%=30/--, OOPMax=3000/--, Copay=$10/--</v>
          </cell>
          <cell r="E914">
            <v>0.68400000000000005</v>
          </cell>
        </row>
        <row r="915">
          <cell r="D915" t="str">
            <v>Ded=300/--, C%=30/--, OOPMax=3000/--, Copay=$15/--</v>
          </cell>
          <cell r="E915">
            <v>0.66400000000000003</v>
          </cell>
        </row>
        <row r="916">
          <cell r="D916" t="str">
            <v>Ded=300/--, C%=30/--, OOPMax=3000/--, Copay=$20/--</v>
          </cell>
          <cell r="E916">
            <v>0.64700000000000002</v>
          </cell>
        </row>
        <row r="917">
          <cell r="D917" t="str">
            <v>Ded=300/--, C%=30/--, OOPMax=3000/--, Copay=$25/--</v>
          </cell>
          <cell r="E917">
            <v>0.63300000000000001</v>
          </cell>
        </row>
        <row r="918">
          <cell r="D918" t="str">
            <v>Ded=300/--, C%=30/--, OOPMax=4000/--, Copay=NA/--</v>
          </cell>
          <cell r="E918">
            <v>0.64900000000000002</v>
          </cell>
        </row>
        <row r="919">
          <cell r="D919" t="str">
            <v>Ded=300/--, C%=30/--, OOPMax=4000/--, Copay=$5/--</v>
          </cell>
          <cell r="E919">
            <v>0.69399999999999995</v>
          </cell>
        </row>
        <row r="920">
          <cell r="D920" t="str">
            <v>Ded=300/--, C%=30/--, OOPMax=4000/--, Copay=$10/--</v>
          </cell>
          <cell r="E920">
            <v>0.67300000000000004</v>
          </cell>
        </row>
        <row r="921">
          <cell r="D921" t="str">
            <v>Ded=300/--, C%=30/--, OOPMax=4000/--, Copay=$15/--</v>
          </cell>
          <cell r="E921">
            <v>0.65300000000000002</v>
          </cell>
        </row>
        <row r="922">
          <cell r="D922" t="str">
            <v>Ded=300/--, C%=30/--, OOPMax=4000/--, Copay=$20/--</v>
          </cell>
          <cell r="E922">
            <v>0.63700000000000001</v>
          </cell>
        </row>
        <row r="923">
          <cell r="D923" t="str">
            <v>Ded=300/--, C%=30/--, OOPMax=4000/--, Copay=$25/--</v>
          </cell>
          <cell r="E923">
            <v>0.622</v>
          </cell>
        </row>
        <row r="924">
          <cell r="D924" t="str">
            <v>Ded=300/--, C%=30/--, OOPMax=5000/--, Copay=NA/--</v>
          </cell>
          <cell r="E924">
            <v>0.64</v>
          </cell>
        </row>
        <row r="925">
          <cell r="D925" t="str">
            <v>Ded=300/--, C%=30/--, OOPMax=5000/--, Copay=$5/--</v>
          </cell>
          <cell r="E925">
            <v>0.68600000000000005</v>
          </cell>
        </row>
        <row r="926">
          <cell r="D926" t="str">
            <v>Ded=300/--, C%=30/--, OOPMax=5000/--, Copay=$10/--</v>
          </cell>
          <cell r="E926">
            <v>0.66500000000000004</v>
          </cell>
        </row>
        <row r="927">
          <cell r="D927" t="str">
            <v>Ded=300/--, C%=30/--, OOPMax=5000/--, Copay=$15/--</v>
          </cell>
          <cell r="E927">
            <v>0.64600000000000002</v>
          </cell>
        </row>
        <row r="928">
          <cell r="D928" t="str">
            <v>Ded=300/--, C%=30/--, OOPMax=5000/--, Copay=$20/--</v>
          </cell>
          <cell r="E928">
            <v>0.629</v>
          </cell>
        </row>
        <row r="929">
          <cell r="D929" t="str">
            <v>Ded=300/--, C%=30/--, OOPMax=5000/--, Copay=$25/--</v>
          </cell>
          <cell r="E929">
            <v>0.61399999999999999</v>
          </cell>
        </row>
        <row r="930">
          <cell r="D930" t="str">
            <v>Ded=300/--, C%=50/--, OOPMax=NA/--, Copay=NA/--</v>
          </cell>
          <cell r="E930">
            <v>0.39900000000000002</v>
          </cell>
        </row>
        <row r="931">
          <cell r="D931" t="str">
            <v>Ded=300/--, C%=50/--, OOPMax=NA/--, Copay=$5/--</v>
          </cell>
          <cell r="E931">
            <v>0.496</v>
          </cell>
        </row>
        <row r="932">
          <cell r="D932" t="str">
            <v>Ded=300/--, C%=50/--, OOPMax=NA/--, Copay=$10/--</v>
          </cell>
          <cell r="E932">
            <v>0.47599999999999998</v>
          </cell>
        </row>
        <row r="933">
          <cell r="D933" t="str">
            <v>Ded=300/--, C%=50/--, OOPMax=NA/--, Copay=$15/--</v>
          </cell>
          <cell r="E933">
            <v>0.45700000000000002</v>
          </cell>
        </row>
        <row r="934">
          <cell r="D934" t="str">
            <v>Ded=300/--, C%=50/--, OOPMax=NA/--, Copay=$20/--</v>
          </cell>
          <cell r="E934">
            <v>0.441</v>
          </cell>
        </row>
        <row r="935">
          <cell r="D935" t="str">
            <v>Ded=300/--, C%=50/--, OOPMax=NA/--, Copay=$25/--</v>
          </cell>
          <cell r="E935">
            <v>0.42599999999999999</v>
          </cell>
        </row>
        <row r="936">
          <cell r="D936" t="str">
            <v>Ded=300/--, C%=50/--, OOPMax=1000/--, Copay=NA/--</v>
          </cell>
          <cell r="E936">
            <v>0.69299999999999995</v>
          </cell>
        </row>
        <row r="937">
          <cell r="D937" t="str">
            <v>Ded=300/--, C%=50/--, OOPMax=1000/--, Copay=$5/--</v>
          </cell>
          <cell r="E937">
            <v>0.73099999999999998</v>
          </cell>
        </row>
        <row r="938">
          <cell r="D938" t="str">
            <v>Ded=300/--, C%=50/--, OOPMax=1000/--, Copay=$10/--</v>
          </cell>
          <cell r="E938">
            <v>0.71</v>
          </cell>
        </row>
        <row r="939">
          <cell r="D939" t="str">
            <v>Ded=300/--, C%=50/--, OOPMax=1000/--, Copay=$15/--</v>
          </cell>
          <cell r="E939">
            <v>0.69</v>
          </cell>
        </row>
        <row r="940">
          <cell r="D940" t="str">
            <v>Ded=300/--, C%=50/--, OOPMax=1000/--, Copay=$20/--</v>
          </cell>
          <cell r="E940">
            <v>0.67300000000000004</v>
          </cell>
        </row>
        <row r="941">
          <cell r="D941" t="str">
            <v>Ded=300/--, C%=50/--, OOPMax=1000/--, Copay=$25/--</v>
          </cell>
          <cell r="E941">
            <v>0.65900000000000003</v>
          </cell>
        </row>
        <row r="942">
          <cell r="D942" t="str">
            <v>Ded=300/--, C%=50/--, OOPMax=1300/--, Copay=NA/--</v>
          </cell>
          <cell r="E942">
            <v>0.66600000000000004</v>
          </cell>
        </row>
        <row r="943">
          <cell r="D943" t="str">
            <v>Ded=300/--, C%=50/--, OOPMax=1300/--, Copay=$5/--</v>
          </cell>
          <cell r="E943">
            <v>0.70799999999999996</v>
          </cell>
        </row>
        <row r="944">
          <cell r="D944" t="str">
            <v>Ded=300/--, C%=50/--, OOPMax=1300/--, Copay=$10/--</v>
          </cell>
          <cell r="E944">
            <v>0.68700000000000006</v>
          </cell>
        </row>
        <row r="945">
          <cell r="D945" t="str">
            <v>Ded=300/--, C%=50/--, OOPMax=1300/--, Copay=$15/--</v>
          </cell>
          <cell r="E945">
            <v>0.66700000000000004</v>
          </cell>
        </row>
        <row r="946">
          <cell r="D946" t="str">
            <v>Ded=300/--, C%=50/--, OOPMax=1300/--, Copay=$20/--</v>
          </cell>
          <cell r="E946">
            <v>0.65</v>
          </cell>
        </row>
        <row r="947">
          <cell r="D947" t="str">
            <v>Ded=300/--, C%=50/--, OOPMax=1300/--, Copay=$25/--</v>
          </cell>
          <cell r="E947">
            <v>0.63600000000000001</v>
          </cell>
        </row>
        <row r="948">
          <cell r="D948" t="str">
            <v>Ded=300/--, C%=50/--, OOPMax=2000/--, Copay=NA/--</v>
          </cell>
          <cell r="E948">
            <v>0.622</v>
          </cell>
        </row>
        <row r="949">
          <cell r="D949" t="str">
            <v>Ded=300/--, C%=50/--, OOPMax=2000/--, Copay=$5/--</v>
          </cell>
          <cell r="E949">
            <v>0.67</v>
          </cell>
        </row>
        <row r="950">
          <cell r="D950" t="str">
            <v>Ded=300/--, C%=50/--, OOPMax=2000/--, Copay=$10/--</v>
          </cell>
          <cell r="E950">
            <v>0.64900000000000002</v>
          </cell>
        </row>
        <row r="951">
          <cell r="D951" t="str">
            <v>Ded=300/--, C%=50/--, OOPMax=2000/--, Copay=$15/--</v>
          </cell>
          <cell r="E951">
            <v>0.63</v>
          </cell>
        </row>
        <row r="952">
          <cell r="D952" t="str">
            <v>Ded=300/--, C%=50/--, OOPMax=2000/--, Copay=$20/--</v>
          </cell>
          <cell r="E952">
            <v>0.61299999999999999</v>
          </cell>
        </row>
        <row r="953">
          <cell r="D953" t="str">
            <v>Ded=300/--, C%=50/--, OOPMax=2000/--, Copay=$25/--</v>
          </cell>
          <cell r="E953">
            <v>0.59799999999999998</v>
          </cell>
        </row>
        <row r="954">
          <cell r="D954" t="str">
            <v>Ded=300/--, C%=50/--, OOPMax=2300/--, Copay=NA/--</v>
          </cell>
          <cell r="E954">
            <v>0.60799999999999998</v>
          </cell>
        </row>
        <row r="955">
          <cell r="D955" t="str">
            <v>Ded=300/--, C%=50/--, OOPMax=2300/--, Copay=$5/--</v>
          </cell>
          <cell r="E955">
            <v>0.65800000000000003</v>
          </cell>
        </row>
        <row r="956">
          <cell r="D956" t="str">
            <v>Ded=300/--, C%=50/--, OOPMax=2300/--, Copay=$10/--</v>
          </cell>
          <cell r="E956">
            <v>0.63700000000000001</v>
          </cell>
        </row>
        <row r="957">
          <cell r="D957" t="str">
            <v>Ded=300/--, C%=50/--, OOPMax=2300/--, Copay=$15/--</v>
          </cell>
          <cell r="E957">
            <v>0.61799999999999999</v>
          </cell>
        </row>
        <row r="958">
          <cell r="D958" t="str">
            <v>Ded=300/--, C%=50/--, OOPMax=2300/--, Copay=$20/--</v>
          </cell>
          <cell r="E958">
            <v>0.60099999999999998</v>
          </cell>
        </row>
        <row r="959">
          <cell r="D959" t="str">
            <v>Ded=300/--, C%=50/--, OOPMax=2300/--, Copay=$25/--</v>
          </cell>
          <cell r="E959">
            <v>0.58599999999999997</v>
          </cell>
        </row>
        <row r="960">
          <cell r="D960" t="str">
            <v>Ded=300/--, C%=50/--, OOPMax=3000/--, Copay=NA/--</v>
          </cell>
          <cell r="E960">
            <v>0.58099999999999996</v>
          </cell>
        </row>
        <row r="961">
          <cell r="D961" t="str">
            <v>Ded=300/--, C%=50/--, OOPMax=3000/--, Copay=$5/--</v>
          </cell>
          <cell r="E961">
            <v>0.63600000000000001</v>
          </cell>
        </row>
        <row r="962">
          <cell r="D962" t="str">
            <v>Ded=300/--, C%=50/--, OOPMax=3000/--, Copay=$10/--</v>
          </cell>
          <cell r="E962">
            <v>0.61499999999999999</v>
          </cell>
        </row>
        <row r="963">
          <cell r="D963" t="str">
            <v>Ded=300/--, C%=50/--, OOPMax=3000/--, Copay=$15/--</v>
          </cell>
          <cell r="E963">
            <v>0.59599999999999997</v>
          </cell>
        </row>
        <row r="964">
          <cell r="D964" t="str">
            <v>Ded=300/--, C%=50/--, OOPMax=3000/--, Copay=$20/--</v>
          </cell>
          <cell r="E964">
            <v>0.57899999999999996</v>
          </cell>
        </row>
        <row r="965">
          <cell r="D965" t="str">
            <v>Ded=300/--, C%=50/--, OOPMax=3000/--, Copay=$25/--</v>
          </cell>
          <cell r="E965">
            <v>0.56399999999999995</v>
          </cell>
        </row>
        <row r="966">
          <cell r="D966" t="str">
            <v>Ded=300/--, C%=50/--, OOPMax=4000/--, Copay=NA/--</v>
          </cell>
          <cell r="E966">
            <v>0.55400000000000005</v>
          </cell>
        </row>
        <row r="967">
          <cell r="D967" t="str">
            <v>Ded=300/--, C%=50/--, OOPMax=4000/--, Copay=$5/--</v>
          </cell>
          <cell r="E967">
            <v>0.61499999999999999</v>
          </cell>
        </row>
        <row r="968">
          <cell r="D968" t="str">
            <v>Ded=300/--, C%=50/--, OOPMax=4000/--, Copay=$10/--</v>
          </cell>
          <cell r="E968">
            <v>0.59399999999999997</v>
          </cell>
        </row>
        <row r="969">
          <cell r="D969" t="str">
            <v>Ded=300/--, C%=50/--, OOPMax=4000/--, Copay=$15/--</v>
          </cell>
          <cell r="E969">
            <v>0.57499999999999996</v>
          </cell>
        </row>
        <row r="970">
          <cell r="D970" t="str">
            <v>Ded=300/--, C%=50/--, OOPMax=4000/--, Copay=$20/--</v>
          </cell>
          <cell r="E970">
            <v>0.55800000000000005</v>
          </cell>
        </row>
        <row r="971">
          <cell r="D971" t="str">
            <v>Ded=300/--, C%=50/--, OOPMax=4000/--, Copay=$25/--</v>
          </cell>
          <cell r="E971">
            <v>0.54300000000000004</v>
          </cell>
        </row>
        <row r="972">
          <cell r="D972" t="str">
            <v>Ded=300/--, C%=50/--, OOPMax=5000/--, Copay=NA/--</v>
          </cell>
          <cell r="E972">
            <v>0.53500000000000003</v>
          </cell>
        </row>
        <row r="973">
          <cell r="D973" t="str">
            <v>Ded=300/--, C%=50/--, OOPMax=5000/--, Copay=$5/--</v>
          </cell>
          <cell r="E973">
            <v>0.6</v>
          </cell>
        </row>
        <row r="974">
          <cell r="D974" t="str">
            <v>Ded=300/--, C%=50/--, OOPMax=5000/--, Copay=$10/--</v>
          </cell>
          <cell r="E974">
            <v>0.57899999999999996</v>
          </cell>
        </row>
        <row r="975">
          <cell r="D975" t="str">
            <v>Ded=300/--, C%=50/--, OOPMax=5000/--, Copay=$15/--</v>
          </cell>
          <cell r="E975">
            <v>0.56000000000000005</v>
          </cell>
        </row>
        <row r="976">
          <cell r="D976" t="str">
            <v>Ded=300/--, C%=50/--, OOPMax=5000/--, Copay=$20/--</v>
          </cell>
          <cell r="E976">
            <v>0.54300000000000004</v>
          </cell>
        </row>
        <row r="977">
          <cell r="D977" t="str">
            <v>Ded=300/--, C%=50/--, OOPMax=5000/--, Copay=$25/--</v>
          </cell>
          <cell r="E977">
            <v>0.52900000000000003</v>
          </cell>
        </row>
        <row r="978">
          <cell r="D978" t="str">
            <v>Ded=500/--, C%=0/--, OOPMax=500/--, Copay=$5/--</v>
          </cell>
          <cell r="E978">
            <v>0.80100000000000005</v>
          </cell>
        </row>
        <row r="979">
          <cell r="D979" t="str">
            <v>Ded=500/--, C%=0/--, OOPMax=500/--, Copay=$10/--</v>
          </cell>
          <cell r="E979">
            <v>0.78</v>
          </cell>
        </row>
        <row r="980">
          <cell r="D980" t="str">
            <v>Ded=500/--, C%=0/--, OOPMax=500/--, Copay=$15/--</v>
          </cell>
          <cell r="E980">
            <v>0.76</v>
          </cell>
        </row>
        <row r="981">
          <cell r="D981" t="str">
            <v>Ded=500/--, C%=0/--, OOPMax=500/--, Copay=$20/--</v>
          </cell>
          <cell r="E981">
            <v>0.74299999999999999</v>
          </cell>
        </row>
        <row r="982">
          <cell r="D982" t="str">
            <v>Ded=500/--, C%=0/--, OOPMax=500/--, Copay=$25/--</v>
          </cell>
          <cell r="E982">
            <v>0.72799999999999998</v>
          </cell>
        </row>
        <row r="983">
          <cell r="D983" t="str">
            <v>Ded=500/--, C%=10/--, OOPMax=NA/--, Copay=NA/--</v>
          </cell>
          <cell r="E983">
            <v>0.70799999999999996</v>
          </cell>
        </row>
        <row r="984">
          <cell r="D984" t="str">
            <v>Ded=500/--, C%=10/--, OOPMax=NA/--, Copay=$5/--</v>
          </cell>
          <cell r="E984">
            <v>0.72799999999999998</v>
          </cell>
        </row>
        <row r="985">
          <cell r="D985" t="str">
            <v>Ded=500/--, C%=10/--, OOPMax=NA/--, Copay=$10/--</v>
          </cell>
          <cell r="E985">
            <v>0.70599999999999996</v>
          </cell>
        </row>
        <row r="986">
          <cell r="D986" t="str">
            <v>Ded=500/--, C%=10/--, OOPMax=NA/--, Copay=$15/--</v>
          </cell>
          <cell r="E986">
            <v>0.68700000000000006</v>
          </cell>
        </row>
        <row r="987">
          <cell r="D987" t="str">
            <v>Ded=500/--, C%=10/--, OOPMax=NA/--, Copay=$20/--</v>
          </cell>
          <cell r="E987">
            <v>0.67</v>
          </cell>
        </row>
        <row r="988">
          <cell r="D988" t="str">
            <v>Ded=500/--, C%=10/--, OOPMax=NA/--, Copay=$25/--</v>
          </cell>
          <cell r="E988">
            <v>0.65500000000000003</v>
          </cell>
        </row>
        <row r="989">
          <cell r="D989" t="str">
            <v>Ded=500/--, C%=10/--, OOPMax=1000/--, Copay=NA/--</v>
          </cell>
          <cell r="E989">
            <v>0.748</v>
          </cell>
        </row>
        <row r="990">
          <cell r="D990" t="str">
            <v>Ded=500/--, C%=10/--, OOPMax=1000/--, Copay=$5/--</v>
          </cell>
          <cell r="E990">
            <v>0.75800000000000001</v>
          </cell>
        </row>
        <row r="991">
          <cell r="D991" t="str">
            <v>Ded=500/--, C%=10/--, OOPMax=1000/--, Copay=$10/--</v>
          </cell>
          <cell r="E991">
            <v>0.73599999999999999</v>
          </cell>
        </row>
        <row r="992">
          <cell r="D992" t="str">
            <v>Ded=500/--, C%=10/--, OOPMax=1000/--, Copay=$15/--</v>
          </cell>
          <cell r="E992">
            <v>0.71599999999999997</v>
          </cell>
        </row>
        <row r="993">
          <cell r="D993" t="str">
            <v>Ded=500/--, C%=10/--, OOPMax=1000/--, Copay=$20/--</v>
          </cell>
          <cell r="E993">
            <v>0.69899999999999995</v>
          </cell>
        </row>
        <row r="994">
          <cell r="D994" t="str">
            <v>Ded=500/--, C%=10/--, OOPMax=1000/--, Copay=$25/--</v>
          </cell>
          <cell r="E994">
            <v>0.68400000000000005</v>
          </cell>
        </row>
        <row r="995">
          <cell r="D995" t="str">
            <v>Ded=500/--, C%=10/--, OOPMax=1500/--, Copay=NA/--</v>
          </cell>
          <cell r="E995">
            <v>0.73599999999999999</v>
          </cell>
        </row>
        <row r="996">
          <cell r="D996" t="str">
            <v>Ded=500/--, C%=10/--, OOPMax=1500/--, Copay=$5/--</v>
          </cell>
          <cell r="E996">
            <v>0.748</v>
          </cell>
        </row>
        <row r="997">
          <cell r="D997" t="str">
            <v>Ded=500/--, C%=10/--, OOPMax=1500/--, Copay=$10/--</v>
          </cell>
          <cell r="E997">
            <v>0.72699999999999998</v>
          </cell>
        </row>
        <row r="998">
          <cell r="D998" t="str">
            <v>Ded=500/--, C%=10/--, OOPMax=1500/--, Copay=$15/--</v>
          </cell>
          <cell r="E998">
            <v>0.70699999999999996</v>
          </cell>
        </row>
        <row r="999">
          <cell r="D999" t="str">
            <v>Ded=500/--, C%=10/--, OOPMax=1500/--, Copay=$20/--</v>
          </cell>
          <cell r="E999">
            <v>0.69</v>
          </cell>
        </row>
        <row r="1000">
          <cell r="D1000" t="str">
            <v>Ded=500/--, C%=10/--, OOPMax=1500/--, Copay=$25/--</v>
          </cell>
          <cell r="E1000">
            <v>0.67500000000000004</v>
          </cell>
        </row>
        <row r="1001">
          <cell r="D1001" t="str">
            <v>Ded=500/--, C%=10/--, OOPMax=2000/--, Copay=NA/--</v>
          </cell>
          <cell r="E1001">
            <v>0.73099999999999998</v>
          </cell>
        </row>
        <row r="1002">
          <cell r="D1002" t="str">
            <v>Ded=500/--, C%=10/--, OOPMax=2000/--, Copay=$5/--</v>
          </cell>
          <cell r="E1002">
            <v>0.74399999999999999</v>
          </cell>
        </row>
        <row r="1003">
          <cell r="D1003" t="str">
            <v>Ded=500/--, C%=10/--, OOPMax=2000/--, Copay=$10/--</v>
          </cell>
          <cell r="E1003">
            <v>0.72299999999999998</v>
          </cell>
        </row>
        <row r="1004">
          <cell r="D1004" t="str">
            <v>Ded=500/--, C%=10/--, OOPMax=2000/--, Copay=$15/--</v>
          </cell>
          <cell r="E1004">
            <v>0.70299999999999996</v>
          </cell>
        </row>
        <row r="1005">
          <cell r="D1005" t="str">
            <v>Ded=500/--, C%=10/--, OOPMax=2000/--, Copay=$20/--</v>
          </cell>
          <cell r="E1005">
            <v>0.68600000000000005</v>
          </cell>
        </row>
        <row r="1006">
          <cell r="D1006" t="str">
            <v>Ded=500/--, C%=10/--, OOPMax=2000/--, Copay=$25/--</v>
          </cell>
          <cell r="E1006">
            <v>0.67100000000000004</v>
          </cell>
        </row>
        <row r="1007">
          <cell r="D1007" t="str">
            <v>Ded=500/--, C%=10/--, OOPMax=2500/--, Copay=NA/--</v>
          </cell>
          <cell r="E1007">
            <v>0.72699999999999998</v>
          </cell>
        </row>
        <row r="1008">
          <cell r="D1008" t="str">
            <v>Ded=500/--, C%=10/--, OOPMax=2500/--, Copay=$5/--</v>
          </cell>
          <cell r="E1008">
            <v>0.74099999999999999</v>
          </cell>
        </row>
        <row r="1009">
          <cell r="D1009" t="str">
            <v>Ded=500/--, C%=10/--, OOPMax=2500/--, Copay=$10/--</v>
          </cell>
          <cell r="E1009">
            <v>0.72</v>
          </cell>
        </row>
        <row r="1010">
          <cell r="D1010" t="str">
            <v>Ded=500/--, C%=10/--, OOPMax=2500/--, Copay=$15/--</v>
          </cell>
          <cell r="E1010">
            <v>0.7</v>
          </cell>
        </row>
        <row r="1011">
          <cell r="D1011" t="str">
            <v>Ded=500/--, C%=10/--, OOPMax=2500/--, Copay=$20/--</v>
          </cell>
          <cell r="E1011">
            <v>0.68300000000000005</v>
          </cell>
        </row>
        <row r="1012">
          <cell r="D1012" t="str">
            <v>Ded=500/--, C%=10/--, OOPMax=2500/--, Copay=$25/--</v>
          </cell>
          <cell r="E1012">
            <v>0.66800000000000004</v>
          </cell>
        </row>
        <row r="1013">
          <cell r="D1013" t="str">
            <v>Ded=500/--, C%=10/--, OOPMax=3000/--, Copay=NA/--</v>
          </cell>
          <cell r="E1013">
            <v>0.72399999999999998</v>
          </cell>
        </row>
        <row r="1014">
          <cell r="D1014" t="str">
            <v>Ded=500/--, C%=10/--, OOPMax=3000/--, Copay=$5/--</v>
          </cell>
          <cell r="E1014">
            <v>0.73899999999999999</v>
          </cell>
        </row>
        <row r="1015">
          <cell r="D1015" t="str">
            <v>Ded=500/--, C%=10/--, OOPMax=3000/--, Copay=$10/--</v>
          </cell>
          <cell r="E1015">
            <v>0.71799999999999997</v>
          </cell>
        </row>
        <row r="1016">
          <cell r="D1016" t="str">
            <v>Ded=500/--, C%=10/--, OOPMax=3000/--, Copay=$15/--</v>
          </cell>
          <cell r="E1016">
            <v>0.69799999999999995</v>
          </cell>
        </row>
        <row r="1017">
          <cell r="D1017" t="str">
            <v>Ded=500/--, C%=10/--, OOPMax=3000/--, Copay=$20/--</v>
          </cell>
          <cell r="E1017">
            <v>0.68100000000000005</v>
          </cell>
        </row>
        <row r="1018">
          <cell r="D1018" t="str">
            <v>Ded=500/--, C%=10/--, OOPMax=3000/--, Copay=$25/--</v>
          </cell>
          <cell r="E1018">
            <v>0.66600000000000004</v>
          </cell>
        </row>
        <row r="1019">
          <cell r="D1019" t="str">
            <v>Ded=500/--, C%=10/--, OOPMax=4000/--, Copay=NA/--</v>
          </cell>
          <cell r="E1019">
            <v>0.72099999999999997</v>
          </cell>
        </row>
        <row r="1020">
          <cell r="D1020" t="str">
            <v>Ded=500/--, C%=10/--, OOPMax=4000/--, Copay=$5/--</v>
          </cell>
          <cell r="E1020">
            <v>0.73599999999999999</v>
          </cell>
        </row>
        <row r="1021">
          <cell r="D1021" t="str">
            <v>Ded=500/--, C%=10/--, OOPMax=4000/--, Copay=$10/--</v>
          </cell>
          <cell r="E1021">
            <v>0.71499999999999997</v>
          </cell>
        </row>
        <row r="1022">
          <cell r="D1022" t="str">
            <v>Ded=500/--, C%=10/--, OOPMax=4000/--, Copay=$15/--</v>
          </cell>
          <cell r="E1022">
            <v>0.69499999999999995</v>
          </cell>
        </row>
        <row r="1023">
          <cell r="D1023" t="str">
            <v>Ded=500/--, C%=10/--, OOPMax=4000/--, Copay=$20/--</v>
          </cell>
          <cell r="E1023">
            <v>0.67800000000000005</v>
          </cell>
        </row>
        <row r="1024">
          <cell r="D1024" t="str">
            <v>Ded=500/--, C%=10/--, OOPMax=4000/--, Copay=$25/--</v>
          </cell>
          <cell r="E1024">
            <v>0.66400000000000003</v>
          </cell>
        </row>
        <row r="1025">
          <cell r="D1025" t="str">
            <v>Ded=500/--, C%=10/--, OOPMax=5000/--, Copay=NA/--</v>
          </cell>
          <cell r="E1025">
            <v>0.71799999999999997</v>
          </cell>
        </row>
        <row r="1026">
          <cell r="D1026" t="str">
            <v>Ded=500/--, C%=10/--, OOPMax=5000/--, Copay=$5/--</v>
          </cell>
          <cell r="E1026">
            <v>0.73499999999999999</v>
          </cell>
        </row>
        <row r="1027">
          <cell r="D1027" t="str">
            <v>Ded=500/--, C%=10/--, OOPMax=5000/--, Copay=$10/--</v>
          </cell>
          <cell r="E1027">
            <v>0.71299999999999997</v>
          </cell>
        </row>
        <row r="1028">
          <cell r="D1028" t="str">
            <v>Ded=500/--, C%=10/--, OOPMax=5000/--, Copay=$15/--</v>
          </cell>
          <cell r="E1028">
            <v>0.69399999999999995</v>
          </cell>
        </row>
        <row r="1029">
          <cell r="D1029" t="str">
            <v>Ded=500/--, C%=10/--, OOPMax=5000/--, Copay=$20/--</v>
          </cell>
          <cell r="E1029">
            <v>0.67700000000000005</v>
          </cell>
        </row>
        <row r="1030">
          <cell r="D1030" t="str">
            <v>Ded=500/--, C%=10/--, OOPMax=5000/--, Copay=$25/--</v>
          </cell>
          <cell r="E1030">
            <v>0.66200000000000003</v>
          </cell>
        </row>
        <row r="1031">
          <cell r="D1031" t="str">
            <v>Ded=500/--, C%=20/--, OOPMax=NA/--, Copay=NA/--</v>
          </cell>
          <cell r="E1031">
            <v>0.61599999999999999</v>
          </cell>
        </row>
        <row r="1032">
          <cell r="D1032" t="str">
            <v>Ded=500/--, C%=20/--, OOPMax=NA/--, Copay=$5/--</v>
          </cell>
          <cell r="E1032">
            <v>0.66200000000000003</v>
          </cell>
        </row>
        <row r="1033">
          <cell r="D1033" t="str">
            <v>Ded=500/--, C%=20/--, OOPMax=NA/--, Copay=$10/--</v>
          </cell>
          <cell r="E1033">
            <v>0.64100000000000001</v>
          </cell>
        </row>
        <row r="1034">
          <cell r="D1034" t="str">
            <v>Ded=500/--, C%=20/--, OOPMax=NA/--, Copay=$15/--</v>
          </cell>
          <cell r="E1034">
            <v>0.622</v>
          </cell>
        </row>
        <row r="1035">
          <cell r="D1035" t="str">
            <v>Ded=500/--, C%=20/--, OOPMax=NA/--, Copay=$20/--</v>
          </cell>
          <cell r="E1035">
            <v>0.60499999999999998</v>
          </cell>
        </row>
        <row r="1036">
          <cell r="D1036" t="str">
            <v>Ded=500/--, C%=20/--, OOPMax=NA/--, Copay=$25/--</v>
          </cell>
          <cell r="E1036">
            <v>0.59</v>
          </cell>
        </row>
        <row r="1037">
          <cell r="D1037" t="str">
            <v>Ded=500/--, C%=20/--, OOPMax=1000/--, Copay=NA/--</v>
          </cell>
          <cell r="E1037">
            <v>0.71799999999999997</v>
          </cell>
        </row>
        <row r="1038">
          <cell r="D1038" t="str">
            <v>Ded=500/--, C%=20/--, OOPMax=1000/--, Copay=$5/--</v>
          </cell>
          <cell r="E1038">
            <v>0.74099999999999999</v>
          </cell>
        </row>
        <row r="1039">
          <cell r="D1039" t="str">
            <v>Ded=500/--, C%=20/--, OOPMax=1000/--, Copay=$10/--</v>
          </cell>
          <cell r="E1039">
            <v>0.72</v>
          </cell>
        </row>
        <row r="1040">
          <cell r="D1040" t="str">
            <v>Ded=500/--, C%=20/--, OOPMax=1000/--, Copay=$15/--</v>
          </cell>
          <cell r="E1040">
            <v>0.7</v>
          </cell>
        </row>
        <row r="1041">
          <cell r="D1041" t="str">
            <v>Ded=500/--, C%=20/--, OOPMax=1000/--, Copay=$20/--</v>
          </cell>
          <cell r="E1041">
            <v>0.68300000000000005</v>
          </cell>
        </row>
        <row r="1042">
          <cell r="D1042" t="str">
            <v>Ded=500/--, C%=20/--, OOPMax=1000/--, Copay=$25/--</v>
          </cell>
          <cell r="E1042">
            <v>0.66800000000000004</v>
          </cell>
        </row>
        <row r="1043">
          <cell r="D1043" t="str">
            <v>Ded=500/--, C%=20/--, OOPMax=1500/--, Copay=NA/--</v>
          </cell>
          <cell r="E1043">
            <v>0.69399999999999995</v>
          </cell>
        </row>
        <row r="1044">
          <cell r="D1044" t="str">
            <v>Ded=500/--, C%=20/--, OOPMax=1500/--, Copay=$5/--</v>
          </cell>
          <cell r="E1044">
            <v>0.72199999999999998</v>
          </cell>
        </row>
        <row r="1045">
          <cell r="D1045" t="str">
            <v>Ded=500/--, C%=20/--, OOPMax=1500/--, Copay=$10/--</v>
          </cell>
          <cell r="E1045">
            <v>0.7</v>
          </cell>
        </row>
        <row r="1046">
          <cell r="D1046" t="str">
            <v>Ded=500/--, C%=20/--, OOPMax=1500/--, Copay=$15/--</v>
          </cell>
          <cell r="E1046">
            <v>0.68</v>
          </cell>
        </row>
        <row r="1047">
          <cell r="D1047" t="str">
            <v>Ded=500/--, C%=20/--, OOPMax=1500/--, Copay=$20/--</v>
          </cell>
          <cell r="E1047">
            <v>0.66300000000000003</v>
          </cell>
        </row>
        <row r="1048">
          <cell r="D1048" t="str">
            <v>Ded=500/--, C%=20/--, OOPMax=1500/--, Copay=$25/--</v>
          </cell>
          <cell r="E1048">
            <v>0.64800000000000002</v>
          </cell>
        </row>
        <row r="1049">
          <cell r="D1049" t="str">
            <v>Ded=500/--, C%=20/--, OOPMax=2000/--, Copay=NA/--</v>
          </cell>
          <cell r="E1049">
            <v>0.68</v>
          </cell>
        </row>
        <row r="1050">
          <cell r="D1050" t="str">
            <v>Ded=500/--, C%=20/--, OOPMax=2000/--, Copay=$5/--</v>
          </cell>
          <cell r="E1050">
            <v>0.71</v>
          </cell>
        </row>
        <row r="1051">
          <cell r="D1051" t="str">
            <v>Ded=500/--, C%=20/--, OOPMax=2000/--, Copay=$10/--</v>
          </cell>
          <cell r="E1051">
            <v>0.68899999999999995</v>
          </cell>
        </row>
        <row r="1052">
          <cell r="D1052" t="str">
            <v>Ded=500/--, C%=20/--, OOPMax=2000/--, Copay=$15/--</v>
          </cell>
          <cell r="E1052">
            <v>0.66900000000000004</v>
          </cell>
        </row>
        <row r="1053">
          <cell r="D1053" t="str">
            <v>Ded=500/--, C%=20/--, OOPMax=2000/--, Copay=$20/--</v>
          </cell>
          <cell r="E1053">
            <v>0.65200000000000002</v>
          </cell>
        </row>
        <row r="1054">
          <cell r="D1054" t="str">
            <v>Ded=500/--, C%=20/--, OOPMax=2000/--, Copay=$25/--</v>
          </cell>
          <cell r="E1054">
            <v>0.63700000000000001</v>
          </cell>
        </row>
        <row r="1055">
          <cell r="D1055" t="str">
            <v>Ded=500/--, C%=20/--, OOPMax=2500/--, Copay=NA/--</v>
          </cell>
          <cell r="E1055">
            <v>0.67100000000000004</v>
          </cell>
        </row>
        <row r="1056">
          <cell r="D1056" t="str">
            <v>Ded=500/--, C%=20/--, OOPMax=2500/--, Copay=$5/--</v>
          </cell>
          <cell r="E1056">
            <v>0.70299999999999996</v>
          </cell>
        </row>
        <row r="1057">
          <cell r="D1057" t="str">
            <v>Ded=500/--, C%=20/--, OOPMax=2500/--, Copay=$10/--</v>
          </cell>
          <cell r="E1057">
            <v>0.68200000000000005</v>
          </cell>
        </row>
        <row r="1058">
          <cell r="D1058" t="str">
            <v>Ded=500/--, C%=20/--, OOPMax=2500/--, Copay=$15/--</v>
          </cell>
          <cell r="E1058">
            <v>0.66200000000000003</v>
          </cell>
        </row>
        <row r="1059">
          <cell r="D1059" t="str">
            <v>Ded=500/--, C%=20/--, OOPMax=2500/--, Copay=$20/--</v>
          </cell>
          <cell r="E1059">
            <v>0.64500000000000002</v>
          </cell>
        </row>
        <row r="1060">
          <cell r="D1060" t="str">
            <v>Ded=500/--, C%=20/--, OOPMax=2500/--, Copay=$25/--</v>
          </cell>
          <cell r="E1060">
            <v>0.63</v>
          </cell>
        </row>
        <row r="1061">
          <cell r="D1061" t="str">
            <v>Ded=500/--, C%=20/--, OOPMax=3000/--, Copay=NA/--</v>
          </cell>
          <cell r="E1061">
            <v>0.66500000000000004</v>
          </cell>
        </row>
        <row r="1062">
          <cell r="D1062" t="str">
            <v>Ded=500/--, C%=20/--, OOPMax=3000/--, Copay=$5/--</v>
          </cell>
          <cell r="E1062">
            <v>0.69899999999999995</v>
          </cell>
        </row>
        <row r="1063">
          <cell r="D1063" t="str">
            <v>Ded=500/--, C%=20/--, OOPMax=3000/--, Copay=$10/--</v>
          </cell>
          <cell r="E1063">
            <v>0.67700000000000005</v>
          </cell>
        </row>
        <row r="1064">
          <cell r="D1064" t="str">
            <v>Ded=500/--, C%=20/--, OOPMax=3000/--, Copay=$15/--</v>
          </cell>
          <cell r="E1064">
            <v>0.65800000000000003</v>
          </cell>
        </row>
        <row r="1065">
          <cell r="D1065" t="str">
            <v>Ded=500/--, C%=20/--, OOPMax=3000/--, Copay=$20/--</v>
          </cell>
          <cell r="E1065">
            <v>0.64100000000000001</v>
          </cell>
        </row>
        <row r="1066">
          <cell r="D1066" t="str">
            <v>Ded=500/--, C%=20/--, OOPMax=3000/--, Copay=$25/--</v>
          </cell>
          <cell r="E1066">
            <v>0.626</v>
          </cell>
        </row>
        <row r="1067">
          <cell r="D1067" t="str">
            <v>Ded=500/--, C%=20/--, OOPMax=4000/--, Copay=NA/--</v>
          </cell>
          <cell r="E1067">
            <v>0.65600000000000003</v>
          </cell>
        </row>
        <row r="1068">
          <cell r="D1068" t="str">
            <v>Ded=500/--, C%=20/--, OOPMax=4000/--, Copay=$5/--</v>
          </cell>
          <cell r="E1068">
            <v>0.69199999999999995</v>
          </cell>
        </row>
        <row r="1069">
          <cell r="D1069" t="str">
            <v>Ded=500/--, C%=20/--, OOPMax=4000/--, Copay=$10/--</v>
          </cell>
          <cell r="E1069">
            <v>0.67</v>
          </cell>
        </row>
        <row r="1070">
          <cell r="D1070" t="str">
            <v>Ded=500/--, C%=20/--, OOPMax=4000/--, Copay=$15/--</v>
          </cell>
          <cell r="E1070">
            <v>0.65100000000000002</v>
          </cell>
        </row>
        <row r="1071">
          <cell r="D1071" t="str">
            <v>Ded=500/--, C%=20/--, OOPMax=4000/--, Copay=$20/--</v>
          </cell>
          <cell r="E1071">
            <v>0.63400000000000001</v>
          </cell>
        </row>
        <row r="1072">
          <cell r="D1072" t="str">
            <v>Ded=500/--, C%=20/--, OOPMax=4000/--, Copay=$25/--</v>
          </cell>
          <cell r="E1072">
            <v>0.61899999999999999</v>
          </cell>
        </row>
        <row r="1073">
          <cell r="D1073" t="str">
            <v>Ded=500/--, C%=20/--, OOPMax=5000/--, Copay=NA/--</v>
          </cell>
          <cell r="E1073">
            <v>0.65</v>
          </cell>
        </row>
        <row r="1074">
          <cell r="D1074" t="str">
            <v>Ded=500/--, C%=20/--, OOPMax=5000/--, Copay=$5/--</v>
          </cell>
          <cell r="E1074">
            <v>0.68700000000000006</v>
          </cell>
        </row>
        <row r="1075">
          <cell r="D1075" t="str">
            <v>Ded=500/--, C%=20/--, OOPMax=5000/--, Copay=$10/--</v>
          </cell>
          <cell r="E1075">
            <v>0.66600000000000004</v>
          </cell>
        </row>
        <row r="1076">
          <cell r="D1076" t="str">
            <v>Ded=500/--, C%=20/--, OOPMax=5000/--, Copay=$15/--</v>
          </cell>
          <cell r="E1076">
            <v>0.64600000000000002</v>
          </cell>
        </row>
        <row r="1077">
          <cell r="D1077" t="str">
            <v>Ded=500/--, C%=20/--, OOPMax=5000/--, Copay=$20/--</v>
          </cell>
          <cell r="E1077">
            <v>0.629</v>
          </cell>
        </row>
        <row r="1078">
          <cell r="D1078" t="str">
            <v>Ded=500/--, C%=20/--, OOPMax=5000/--, Copay=$25/--</v>
          </cell>
          <cell r="E1078">
            <v>0.61399999999999999</v>
          </cell>
        </row>
        <row r="1079">
          <cell r="D1079" t="str">
            <v>Ded=500/--, C%=30/--, OOPMax=NA/--, Copay=NA/--</v>
          </cell>
          <cell r="E1079">
            <v>0.52700000000000002</v>
          </cell>
        </row>
        <row r="1080">
          <cell r="D1080" t="str">
            <v>Ded=500/--, C%=30/--, OOPMax=NA/--, Copay=$5/--</v>
          </cell>
          <cell r="E1080">
            <v>0.59499999999999997</v>
          </cell>
        </row>
        <row r="1081">
          <cell r="D1081" t="str">
            <v>Ded=500/--, C%=30/--, OOPMax=NA/--, Copay=$10/--</v>
          </cell>
          <cell r="E1081">
            <v>0.57399999999999995</v>
          </cell>
        </row>
        <row r="1082">
          <cell r="D1082" t="str">
            <v>Ded=500/--, C%=30/--, OOPMax=NA/--, Copay=$15/--</v>
          </cell>
          <cell r="E1082">
            <v>0.55500000000000005</v>
          </cell>
        </row>
        <row r="1083">
          <cell r="D1083" t="str">
            <v>Ded=500/--, C%=30/--, OOPMax=NA/--, Copay=$20/--</v>
          </cell>
          <cell r="E1083">
            <v>0.53800000000000003</v>
          </cell>
        </row>
        <row r="1084">
          <cell r="D1084" t="str">
            <v>Ded=500/--, C%=30/--, OOPMax=NA/--, Copay=$25/--</v>
          </cell>
          <cell r="E1084">
            <v>0.52300000000000002</v>
          </cell>
        </row>
        <row r="1085">
          <cell r="D1085" t="str">
            <v>Ded=500/--, C%=30/--, OOPMax=1000/--, Copay=NA/--</v>
          </cell>
          <cell r="E1085">
            <v>0.69499999999999995</v>
          </cell>
        </row>
        <row r="1086">
          <cell r="D1086" t="str">
            <v>Ded=500/--, C%=30/--, OOPMax=1000/--, Copay=$5/--</v>
          </cell>
          <cell r="E1086">
            <v>0.72699999999999998</v>
          </cell>
        </row>
        <row r="1087">
          <cell r="D1087" t="str">
            <v>Ded=500/--, C%=30/--, OOPMax=1000/--, Copay=$10/--</v>
          </cell>
          <cell r="E1087">
            <v>0.70599999999999996</v>
          </cell>
        </row>
        <row r="1088">
          <cell r="D1088" t="str">
            <v>Ded=500/--, C%=30/--, OOPMax=1000/--, Copay=$15/--</v>
          </cell>
          <cell r="E1088">
            <v>0.68600000000000005</v>
          </cell>
        </row>
        <row r="1089">
          <cell r="D1089" t="str">
            <v>Ded=500/--, C%=30/--, OOPMax=1000/--, Copay=$20/--</v>
          </cell>
          <cell r="E1089">
            <v>0.66900000000000004</v>
          </cell>
        </row>
        <row r="1090">
          <cell r="D1090" t="str">
            <v>Ded=500/--, C%=30/--, OOPMax=1000/--, Copay=$25/--</v>
          </cell>
          <cell r="E1090">
            <v>0.65400000000000003</v>
          </cell>
        </row>
        <row r="1091">
          <cell r="D1091" t="str">
            <v>Ded=500/--, C%=30/--, OOPMax=1500/--, Copay=NA/--</v>
          </cell>
          <cell r="E1091">
            <v>0.66200000000000003</v>
          </cell>
        </row>
        <row r="1092">
          <cell r="D1092" t="str">
            <v>Ded=500/--, C%=30/--, OOPMax=1500/--, Copay=$5/--</v>
          </cell>
          <cell r="E1092">
            <v>0.7</v>
          </cell>
        </row>
        <row r="1093">
          <cell r="D1093" t="str">
            <v>Ded=500/--, C%=30/--, OOPMax=1500/--, Copay=$10/--</v>
          </cell>
          <cell r="E1093">
            <v>0.67800000000000005</v>
          </cell>
        </row>
        <row r="1094">
          <cell r="D1094" t="str">
            <v>Ded=500/--, C%=30/--, OOPMax=1500/--, Copay=$15/--</v>
          </cell>
          <cell r="E1094">
            <v>0.65900000000000003</v>
          </cell>
        </row>
        <row r="1095">
          <cell r="D1095" t="str">
            <v>Ded=500/--, C%=30/--, OOPMax=1500/--, Copay=$20/--</v>
          </cell>
          <cell r="E1095">
            <v>0.64200000000000002</v>
          </cell>
        </row>
        <row r="1096">
          <cell r="D1096" t="str">
            <v>Ded=500/--, C%=30/--, OOPMax=1500/--, Copay=$25/--</v>
          </cell>
          <cell r="E1096">
            <v>0.627</v>
          </cell>
        </row>
        <row r="1097">
          <cell r="D1097" t="str">
            <v>Ded=500/--, C%=30/--, OOPMax=2000/--, Copay=NA/--</v>
          </cell>
          <cell r="E1097">
            <v>0.64100000000000001</v>
          </cell>
        </row>
        <row r="1098">
          <cell r="D1098" t="str">
            <v>Ded=500/--, C%=30/--, OOPMax=2000/--, Copay=$5/--</v>
          </cell>
          <cell r="E1098">
            <v>0.68200000000000005</v>
          </cell>
        </row>
        <row r="1099">
          <cell r="D1099" t="str">
            <v>Ded=500/--, C%=30/--, OOPMax=2000/--, Copay=$10/--</v>
          </cell>
          <cell r="E1099">
            <v>0.66100000000000003</v>
          </cell>
        </row>
        <row r="1100">
          <cell r="D1100" t="str">
            <v>Ded=500/--, C%=30/--, OOPMax=2000/--, Copay=$15/--</v>
          </cell>
          <cell r="E1100">
            <v>0.64100000000000001</v>
          </cell>
        </row>
        <row r="1101">
          <cell r="D1101" t="str">
            <v>Ded=500/--, C%=30/--, OOPMax=2000/--, Copay=$20/--</v>
          </cell>
          <cell r="E1101">
            <v>0.624</v>
          </cell>
        </row>
        <row r="1102">
          <cell r="D1102" t="str">
            <v>Ded=500/--, C%=30/--, OOPMax=2000/--, Copay=$25/--</v>
          </cell>
          <cell r="E1102">
            <v>0.60899999999999999</v>
          </cell>
        </row>
        <row r="1103">
          <cell r="D1103" t="str">
            <v>Ded=500/--, C%=30/--, OOPMax=2500/--, Copay=NA/--</v>
          </cell>
          <cell r="E1103">
            <v>0.626</v>
          </cell>
        </row>
        <row r="1104">
          <cell r="D1104" t="str">
            <v>Ded=500/--, C%=30/--, OOPMax=2500/--, Copay=$5/--</v>
          </cell>
          <cell r="E1104">
            <v>0.67100000000000004</v>
          </cell>
        </row>
        <row r="1105">
          <cell r="D1105" t="str">
            <v>Ded=500/--, C%=30/--, OOPMax=2500/--, Copay=$10/--</v>
          </cell>
          <cell r="E1105">
            <v>0.64900000000000002</v>
          </cell>
        </row>
        <row r="1106">
          <cell r="D1106" t="str">
            <v>Ded=500/--, C%=30/--, OOPMax=2500/--, Copay=$15/--</v>
          </cell>
          <cell r="E1106">
            <v>0.63</v>
          </cell>
        </row>
        <row r="1107">
          <cell r="D1107" t="str">
            <v>Ded=500/--, C%=30/--, OOPMax=2500/--, Copay=$20/--</v>
          </cell>
          <cell r="E1107">
            <v>0.61299999999999999</v>
          </cell>
        </row>
        <row r="1108">
          <cell r="D1108" t="str">
            <v>Ded=500/--, C%=30/--, OOPMax=2500/--, Copay=$25/--</v>
          </cell>
          <cell r="E1108">
            <v>0.59799999999999998</v>
          </cell>
        </row>
        <row r="1109">
          <cell r="D1109" t="str">
            <v>Ded=500/--, C%=30/--, OOPMax=3000/--, Copay=NA/--</v>
          </cell>
          <cell r="E1109">
            <v>0.61599999999999999</v>
          </cell>
        </row>
        <row r="1110">
          <cell r="D1110" t="str">
            <v>Ded=500/--, C%=30/--, OOPMax=3000/--, Copay=$5/--</v>
          </cell>
          <cell r="E1110">
            <v>0.66200000000000003</v>
          </cell>
        </row>
        <row r="1111">
          <cell r="D1111" t="str">
            <v>Ded=500/--, C%=30/--, OOPMax=3000/--, Copay=$10/--</v>
          </cell>
          <cell r="E1111">
            <v>0.64100000000000001</v>
          </cell>
        </row>
        <row r="1112">
          <cell r="D1112" t="str">
            <v>Ded=500/--, C%=30/--, OOPMax=3000/--, Copay=$15/--</v>
          </cell>
          <cell r="E1112">
            <v>0.621</v>
          </cell>
        </row>
        <row r="1113">
          <cell r="D1113" t="str">
            <v>Ded=500/--, C%=30/--, OOPMax=3000/--, Copay=$20/--</v>
          </cell>
          <cell r="E1113">
            <v>0.60399999999999998</v>
          </cell>
        </row>
        <row r="1114">
          <cell r="D1114" t="str">
            <v>Ded=500/--, C%=30/--, OOPMax=3000/--, Copay=$25/--</v>
          </cell>
          <cell r="E1114">
            <v>0.58899999999999997</v>
          </cell>
        </row>
        <row r="1115">
          <cell r="D1115" t="str">
            <v>Ded=500/--, C%=30/--, OOPMax=4000/--, Copay=NA/--</v>
          </cell>
          <cell r="E1115">
            <v>0.60099999999999998</v>
          </cell>
        </row>
        <row r="1116">
          <cell r="D1116" t="str">
            <v>Ded=500/--, C%=30/--, OOPMax=4000/--, Copay=$5/--</v>
          </cell>
          <cell r="E1116">
            <v>0.65100000000000002</v>
          </cell>
        </row>
        <row r="1117">
          <cell r="D1117" t="str">
            <v>Ded=500/--, C%=30/--, OOPMax=4000/--, Copay=$10/--</v>
          </cell>
          <cell r="E1117">
            <v>0.629</v>
          </cell>
        </row>
        <row r="1118">
          <cell r="D1118" t="str">
            <v>Ded=500/--, C%=30/--, OOPMax=4000/--, Copay=$15/--</v>
          </cell>
          <cell r="E1118">
            <v>0.61</v>
          </cell>
        </row>
        <row r="1119">
          <cell r="D1119" t="str">
            <v>Ded=500/--, C%=30/--, OOPMax=4000/--, Copay=$20/--</v>
          </cell>
          <cell r="E1119">
            <v>0.59299999999999997</v>
          </cell>
        </row>
        <row r="1120">
          <cell r="D1120" t="str">
            <v>Ded=500/--, C%=30/--, OOPMax=4000/--, Copay=$25/--</v>
          </cell>
          <cell r="E1120">
            <v>0.57799999999999996</v>
          </cell>
        </row>
        <row r="1121">
          <cell r="D1121" t="str">
            <v>Ded=500/--, C%=30/--, OOPMax=5000/--, Copay=NA/--</v>
          </cell>
          <cell r="E1121">
            <v>0.59099999999999997</v>
          </cell>
        </row>
        <row r="1122">
          <cell r="D1122" t="str">
            <v>Ded=500/--, C%=30/--, OOPMax=5000/--, Copay=$5/--</v>
          </cell>
          <cell r="E1122">
            <v>0.64300000000000002</v>
          </cell>
        </row>
        <row r="1123">
          <cell r="D1123" t="str">
            <v>Ded=500/--, C%=30/--, OOPMax=5000/--, Copay=$10/--</v>
          </cell>
          <cell r="E1123">
            <v>0.622</v>
          </cell>
        </row>
        <row r="1124">
          <cell r="D1124" t="str">
            <v>Ded=500/--, C%=30/--, OOPMax=5000/--, Copay=$15/--</v>
          </cell>
          <cell r="E1124">
            <v>0.60199999999999998</v>
          </cell>
        </row>
        <row r="1125">
          <cell r="D1125" t="str">
            <v>Ded=500/--, C%=30/--, OOPMax=5000/--, Copay=$20/--</v>
          </cell>
          <cell r="E1125">
            <v>0.58499999999999996</v>
          </cell>
        </row>
        <row r="1126">
          <cell r="D1126" t="str">
            <v>Ded=500/--, C%=30/--, OOPMax=5000/--, Copay=$25/--</v>
          </cell>
          <cell r="E1126">
            <v>0.56999999999999995</v>
          </cell>
        </row>
        <row r="1127">
          <cell r="D1127" t="str">
            <v>Ded=500/--, C%=50/--, OOPMax=NA/--, Copay=NA/--</v>
          </cell>
          <cell r="E1127">
            <v>0.36499999999999999</v>
          </cell>
        </row>
        <row r="1128">
          <cell r="D1128" t="str">
            <v>Ded=500/--, C%=50/--, OOPMax=NA/--, Copay=$5/--</v>
          </cell>
          <cell r="E1128">
            <v>0.46600000000000003</v>
          </cell>
        </row>
        <row r="1129">
          <cell r="D1129" t="str">
            <v>Ded=500/--, C%=50/--, OOPMax=NA/--, Copay=$10/--</v>
          </cell>
          <cell r="E1129">
            <v>0.44500000000000001</v>
          </cell>
        </row>
        <row r="1130">
          <cell r="D1130" t="str">
            <v>Ded=500/--, C%=50/--, OOPMax=NA/--, Copay=$15/--</v>
          </cell>
          <cell r="E1130">
            <v>0.42699999999999999</v>
          </cell>
        </row>
        <row r="1131">
          <cell r="D1131" t="str">
            <v>Ded=500/--, C%=50/--, OOPMax=NA/--, Copay=$20/--</v>
          </cell>
          <cell r="E1131">
            <v>0.41</v>
          </cell>
        </row>
        <row r="1132">
          <cell r="D1132" t="str">
            <v>Ded=500/--, C%=50/--, OOPMax=NA/--, Copay=$25/--</v>
          </cell>
          <cell r="E1132">
            <v>0.39600000000000002</v>
          </cell>
        </row>
        <row r="1133">
          <cell r="D1133" t="str">
            <v>Ded=500/--, C%=50/--, OOPMax=1000/--, Copay=NA/--</v>
          </cell>
          <cell r="E1133">
            <v>0.66800000000000004</v>
          </cell>
        </row>
        <row r="1134">
          <cell r="D1134" t="str">
            <v>Ded=500/--, C%=50/--, OOPMax=1000/--, Copay=$5/--</v>
          </cell>
          <cell r="E1134">
            <v>0.70899999999999996</v>
          </cell>
        </row>
        <row r="1135">
          <cell r="D1135" t="str">
            <v>Ded=500/--, C%=50/--, OOPMax=1000/--, Copay=$10/--</v>
          </cell>
          <cell r="E1135">
            <v>0.68700000000000006</v>
          </cell>
        </row>
        <row r="1136">
          <cell r="D1136" t="str">
            <v>Ded=500/--, C%=50/--, OOPMax=1000/--, Copay=$15/--</v>
          </cell>
          <cell r="E1136">
            <v>0.66800000000000004</v>
          </cell>
        </row>
        <row r="1137">
          <cell r="D1137" t="str">
            <v>Ded=500/--, C%=50/--, OOPMax=1000/--, Copay=$20/--</v>
          </cell>
          <cell r="E1137">
            <v>0.65100000000000002</v>
          </cell>
        </row>
        <row r="1138">
          <cell r="D1138" t="str">
            <v>Ded=500/--, C%=50/--, OOPMax=1000/--, Copay=$25/--</v>
          </cell>
          <cell r="E1138">
            <v>0.63600000000000001</v>
          </cell>
        </row>
        <row r="1139">
          <cell r="D1139" t="str">
            <v>Ded=500/--, C%=50/--, OOPMax=1500/--, Copay=NA/--</v>
          </cell>
          <cell r="E1139">
            <v>0.623</v>
          </cell>
        </row>
        <row r="1140">
          <cell r="D1140" t="str">
            <v>Ded=500/--, C%=50/--, OOPMax=1500/--, Copay=$5/--</v>
          </cell>
          <cell r="E1140">
            <v>0.67</v>
          </cell>
        </row>
        <row r="1141">
          <cell r="D1141" t="str">
            <v>Ded=500/--, C%=50/--, OOPMax=1500/--, Copay=$10/--</v>
          </cell>
          <cell r="E1141">
            <v>0.64800000000000002</v>
          </cell>
        </row>
        <row r="1142">
          <cell r="D1142" t="str">
            <v>Ded=500/--, C%=50/--, OOPMax=1500/--, Copay=$15/--</v>
          </cell>
          <cell r="E1142">
            <v>0.629</v>
          </cell>
        </row>
        <row r="1143">
          <cell r="D1143" t="str">
            <v>Ded=500/--, C%=50/--, OOPMax=1500/--, Copay=$20/--</v>
          </cell>
          <cell r="E1143">
            <v>0.61199999999999999</v>
          </cell>
        </row>
        <row r="1144">
          <cell r="D1144" t="str">
            <v>Ded=500/--, C%=50/--, OOPMax=1500/--, Copay=$25/--</v>
          </cell>
          <cell r="E1144">
            <v>0.59699999999999998</v>
          </cell>
        </row>
        <row r="1145">
          <cell r="D1145" t="str">
            <v>Ded=500/--, C%=50/--, OOPMax=2000/--, Copay=NA/--</v>
          </cell>
          <cell r="E1145">
            <v>0.59099999999999997</v>
          </cell>
        </row>
        <row r="1146">
          <cell r="D1146" t="str">
            <v>Ded=500/--, C%=50/--, OOPMax=2000/--, Copay=$5/--</v>
          </cell>
          <cell r="E1146">
            <v>0.64300000000000002</v>
          </cell>
        </row>
        <row r="1147">
          <cell r="D1147" t="str">
            <v>Ded=500/--, C%=50/--, OOPMax=2000/--, Copay=$10/--</v>
          </cell>
          <cell r="E1147">
            <v>0.622</v>
          </cell>
        </row>
        <row r="1148">
          <cell r="D1148" t="str">
            <v>Ded=500/--, C%=50/--, OOPMax=2000/--, Copay=$15/--</v>
          </cell>
          <cell r="E1148">
            <v>0.60199999999999998</v>
          </cell>
        </row>
        <row r="1149">
          <cell r="D1149" t="str">
            <v>Ded=500/--, C%=50/--, OOPMax=2000/--, Copay=$20/--</v>
          </cell>
          <cell r="E1149">
            <v>0.58499999999999996</v>
          </cell>
        </row>
        <row r="1150">
          <cell r="D1150" t="str">
            <v>Ded=500/--, C%=50/--, OOPMax=2000/--, Copay=$25/--</v>
          </cell>
          <cell r="E1150">
            <v>0.57099999999999995</v>
          </cell>
        </row>
        <row r="1151">
          <cell r="D1151" t="str">
            <v>Ded=500/--, C%=50/--, OOPMax=2500/--, Copay=NA/--</v>
          </cell>
          <cell r="E1151">
            <v>0.56799999999999995</v>
          </cell>
        </row>
        <row r="1152">
          <cell r="D1152" t="str">
            <v>Ded=500/--, C%=50/--, OOPMax=2500/--, Copay=$5/--</v>
          </cell>
          <cell r="E1152">
            <v>0.623</v>
          </cell>
        </row>
        <row r="1153">
          <cell r="D1153" t="str">
            <v>Ded=500/--, C%=50/--, OOPMax=2500/--, Copay=$10/--</v>
          </cell>
          <cell r="E1153">
            <v>0.60199999999999998</v>
          </cell>
        </row>
        <row r="1154">
          <cell r="D1154" t="str">
            <v>Ded=500/--, C%=50/--, OOPMax=2500/--, Copay=$15/--</v>
          </cell>
          <cell r="E1154">
            <v>0.58299999999999996</v>
          </cell>
        </row>
        <row r="1155">
          <cell r="D1155" t="str">
            <v>Ded=500/--, C%=50/--, OOPMax=2500/--, Copay=$20/--</v>
          </cell>
          <cell r="E1155">
            <v>0.56599999999999995</v>
          </cell>
        </row>
        <row r="1156">
          <cell r="D1156" t="str">
            <v>Ded=500/--, C%=50/--, OOPMax=2500/--, Copay=$25/--</v>
          </cell>
          <cell r="E1156">
            <v>0.55100000000000005</v>
          </cell>
        </row>
        <row r="1157">
          <cell r="D1157" t="str">
            <v>Ded=500/--, C%=50/--, OOPMax=3000/--, Copay=NA/--</v>
          </cell>
          <cell r="E1157">
            <v>0.54900000000000004</v>
          </cell>
        </row>
        <row r="1158">
          <cell r="D1158" t="str">
            <v>Ded=500/--, C%=50/--, OOPMax=3000/--, Copay=$5/--</v>
          </cell>
          <cell r="E1158">
            <v>0.60799999999999998</v>
          </cell>
        </row>
        <row r="1159">
          <cell r="D1159" t="str">
            <v>Ded=500/--, C%=50/--, OOPMax=3000/--, Copay=$10/--</v>
          </cell>
          <cell r="E1159">
            <v>0.58599999999999997</v>
          </cell>
        </row>
        <row r="1160">
          <cell r="D1160" t="str">
            <v>Ded=500/--, C%=50/--, OOPMax=3000/--, Copay=$15/--</v>
          </cell>
          <cell r="E1160">
            <v>0.56699999999999995</v>
          </cell>
        </row>
        <row r="1161">
          <cell r="D1161" t="str">
            <v>Ded=500/--, C%=50/--, OOPMax=3000/--, Copay=$20/--</v>
          </cell>
          <cell r="E1161">
            <v>0.55000000000000004</v>
          </cell>
        </row>
        <row r="1162">
          <cell r="D1162" t="str">
            <v>Ded=500/--, C%=50/--, OOPMax=3000/--, Copay=$25/--</v>
          </cell>
          <cell r="E1162">
            <v>0.53500000000000003</v>
          </cell>
        </row>
        <row r="1163">
          <cell r="D1163" t="str">
            <v>Ded=500/--, C%=50/--, OOPMax=4000/--, Copay=NA/--</v>
          </cell>
          <cell r="E1163">
            <v>0.52100000000000002</v>
          </cell>
        </row>
        <row r="1164">
          <cell r="D1164" t="str">
            <v>Ded=500/--, C%=50/--, OOPMax=4000/--, Copay=$5/--</v>
          </cell>
          <cell r="E1164">
            <v>0.58499999999999996</v>
          </cell>
        </row>
        <row r="1165">
          <cell r="D1165" t="str">
            <v>Ded=500/--, C%=50/--, OOPMax=4000/--, Copay=$10/--</v>
          </cell>
          <cell r="E1165">
            <v>0.56399999999999995</v>
          </cell>
        </row>
        <row r="1166">
          <cell r="D1166" t="str">
            <v>Ded=500/--, C%=50/--, OOPMax=4000/--, Copay=$15/--</v>
          </cell>
          <cell r="E1166">
            <v>0.54500000000000004</v>
          </cell>
        </row>
        <row r="1167">
          <cell r="D1167" t="str">
            <v>Ded=500/--, C%=50/--, OOPMax=4000/--, Copay=$20/--</v>
          </cell>
          <cell r="E1167">
            <v>0.52800000000000002</v>
          </cell>
        </row>
        <row r="1168">
          <cell r="D1168" t="str">
            <v>Ded=500/--, C%=50/--, OOPMax=4000/--, Copay=$25/--</v>
          </cell>
          <cell r="E1168">
            <v>0.51300000000000001</v>
          </cell>
        </row>
        <row r="1169">
          <cell r="D1169" t="str">
            <v>Ded=500/--, C%=50/--, OOPMax=5000/--, Copay=NA/--</v>
          </cell>
          <cell r="E1169">
            <v>0.501</v>
          </cell>
        </row>
        <row r="1170">
          <cell r="D1170" t="str">
            <v>Ded=500/--, C%=50/--, OOPMax=5000/--, Copay=$5/--</v>
          </cell>
          <cell r="E1170">
            <v>0.56999999999999995</v>
          </cell>
        </row>
        <row r="1171">
          <cell r="D1171" t="str">
            <v>Ded=500/--, C%=50/--, OOPMax=5000/--, Copay=$10/--</v>
          </cell>
          <cell r="E1171">
            <v>0.54900000000000004</v>
          </cell>
        </row>
        <row r="1172">
          <cell r="D1172" t="str">
            <v>Ded=500/--, C%=50/--, OOPMax=5000/--, Copay=$15/--</v>
          </cell>
          <cell r="E1172">
            <v>0.53</v>
          </cell>
        </row>
        <row r="1173">
          <cell r="D1173" t="str">
            <v>Ded=500/--, C%=50/--, OOPMax=5000/--, Copay=$20/--</v>
          </cell>
          <cell r="E1173">
            <v>0.51300000000000001</v>
          </cell>
        </row>
        <row r="1174">
          <cell r="D1174" t="str">
            <v>Ded=500/--, C%=50/--, OOPMax=5000/--, Copay=$25/--</v>
          </cell>
          <cell r="E1174">
            <v>0.498</v>
          </cell>
        </row>
        <row r="1175">
          <cell r="D1175" t="str">
            <v>Ded=750/--, C%=0/--, OOPMax=750/--, Copay=$5/--</v>
          </cell>
          <cell r="E1175">
            <v>0.73699999999999999</v>
          </cell>
        </row>
        <row r="1176">
          <cell r="D1176" t="str">
            <v>Ded=750/--, C%=0/--, OOPMax=750/--, Copay=$10/--</v>
          </cell>
          <cell r="E1176">
            <v>0.71499999999999997</v>
          </cell>
        </row>
        <row r="1177">
          <cell r="D1177" t="str">
            <v>Ded=750/--, C%=0/--, OOPMax=750/--, Copay=$15/--</v>
          </cell>
          <cell r="E1177">
            <v>0.69499999999999995</v>
          </cell>
        </row>
        <row r="1178">
          <cell r="D1178" t="str">
            <v>Ded=750/--, C%=0/--, OOPMax=750/--, Copay=$20/--</v>
          </cell>
          <cell r="E1178">
            <v>0.67800000000000005</v>
          </cell>
        </row>
        <row r="1179">
          <cell r="D1179" t="str">
            <v>Ded=750/--, C%=0/--, OOPMax=750/--, Copay=$25/--</v>
          </cell>
          <cell r="E1179">
            <v>0.66300000000000003</v>
          </cell>
        </row>
        <row r="1180">
          <cell r="D1180" t="str">
            <v>Ded=750/--, C%=10/--, OOPMax=NA/--, Copay=NA/--</v>
          </cell>
          <cell r="E1180">
            <v>0.64200000000000002</v>
          </cell>
        </row>
        <row r="1181">
          <cell r="D1181" t="str">
            <v>Ded=750/--, C%=10/--, OOPMax=NA/--, Copay=$5/--</v>
          </cell>
          <cell r="E1181">
            <v>0.67100000000000004</v>
          </cell>
        </row>
        <row r="1182">
          <cell r="D1182" t="str">
            <v>Ded=750/--, C%=10/--, OOPMax=NA/--, Copay=$10/--</v>
          </cell>
          <cell r="E1182">
            <v>0.65</v>
          </cell>
        </row>
        <row r="1183">
          <cell r="D1183" t="str">
            <v>Ded=750/--, C%=10/--, OOPMax=NA/--, Copay=$15/--</v>
          </cell>
          <cell r="E1183">
            <v>0.63</v>
          </cell>
        </row>
        <row r="1184">
          <cell r="D1184" t="str">
            <v>Ded=750/--, C%=10/--, OOPMax=NA/--, Copay=$20/--</v>
          </cell>
          <cell r="E1184">
            <v>0.61299999999999999</v>
          </cell>
        </row>
        <row r="1185">
          <cell r="D1185" t="str">
            <v>Ded=750/--, C%=10/--, OOPMax=NA/--, Copay=$25/--</v>
          </cell>
          <cell r="E1185">
            <v>0.59799999999999998</v>
          </cell>
        </row>
        <row r="1186">
          <cell r="D1186" t="str">
            <v>Ded=750/--, C%=10/--, OOPMax=1000/--, Copay=NA/--</v>
          </cell>
          <cell r="E1186">
            <v>0.69199999999999995</v>
          </cell>
        </row>
        <row r="1187">
          <cell r="D1187" t="str">
            <v>Ded=750/--, C%=10/--, OOPMax=1000/--, Copay=$5/--</v>
          </cell>
          <cell r="E1187">
            <v>0.70899999999999996</v>
          </cell>
        </row>
        <row r="1188">
          <cell r="D1188" t="str">
            <v>Ded=750/--, C%=10/--, OOPMax=1000/--, Copay=$10/--</v>
          </cell>
          <cell r="E1188">
            <v>0.68700000000000006</v>
          </cell>
        </row>
        <row r="1189">
          <cell r="D1189" t="str">
            <v>Ded=750/--, C%=10/--, OOPMax=1000/--, Copay=$15/--</v>
          </cell>
          <cell r="E1189">
            <v>0.66800000000000004</v>
          </cell>
        </row>
        <row r="1190">
          <cell r="D1190" t="str">
            <v>Ded=750/--, C%=10/--, OOPMax=1000/--, Copay=$20/--</v>
          </cell>
          <cell r="E1190">
            <v>0.65</v>
          </cell>
        </row>
        <row r="1191">
          <cell r="D1191" t="str">
            <v>Ded=750/--, C%=10/--, OOPMax=1000/--, Copay=$25/--</v>
          </cell>
          <cell r="E1191">
            <v>0.63500000000000001</v>
          </cell>
        </row>
        <row r="1192">
          <cell r="D1192" t="str">
            <v>Ded=750/--, C%=10/--, OOPMax=1750/--, Copay=NA/--</v>
          </cell>
          <cell r="E1192">
            <v>0.67</v>
          </cell>
        </row>
        <row r="1193">
          <cell r="D1193" t="str">
            <v>Ded=750/--, C%=10/--, OOPMax=1750/--, Copay=$5/--</v>
          </cell>
          <cell r="E1193">
            <v>0.69099999999999995</v>
          </cell>
        </row>
        <row r="1194">
          <cell r="D1194" t="str">
            <v>Ded=750/--, C%=10/--, OOPMax=1750/--, Copay=$10/--</v>
          </cell>
          <cell r="E1194">
            <v>0.67</v>
          </cell>
        </row>
        <row r="1195">
          <cell r="D1195" t="str">
            <v>Ded=750/--, C%=10/--, OOPMax=1750/--, Copay=$15/--</v>
          </cell>
          <cell r="E1195">
            <v>0.65</v>
          </cell>
        </row>
        <row r="1196">
          <cell r="D1196" t="str">
            <v>Ded=750/--, C%=10/--, OOPMax=1750/--, Copay=$20/--</v>
          </cell>
          <cell r="E1196">
            <v>0.63300000000000001</v>
          </cell>
        </row>
        <row r="1197">
          <cell r="D1197" t="str">
            <v>Ded=750/--, C%=10/--, OOPMax=1750/--, Copay=$25/--</v>
          </cell>
          <cell r="E1197">
            <v>0.61799999999999999</v>
          </cell>
        </row>
        <row r="1198">
          <cell r="D1198" t="str">
            <v>Ded=750/--, C%=10/--, OOPMax=2000/--, Copay=NA/--</v>
          </cell>
          <cell r="E1198">
            <v>0.66700000000000004</v>
          </cell>
        </row>
        <row r="1199">
          <cell r="D1199" t="str">
            <v>Ded=750/--, C%=10/--, OOPMax=2000/--, Copay=$5/--</v>
          </cell>
          <cell r="E1199">
            <v>0.68899999999999995</v>
          </cell>
        </row>
        <row r="1200">
          <cell r="D1200" t="str">
            <v>Ded=750/--, C%=10/--, OOPMax=2000/--, Copay=$10/--</v>
          </cell>
          <cell r="E1200">
            <v>0.66700000000000004</v>
          </cell>
        </row>
        <row r="1201">
          <cell r="D1201" t="str">
            <v>Ded=750/--, C%=10/--, OOPMax=2000/--, Copay=$15/--</v>
          </cell>
          <cell r="E1201">
            <v>0.64800000000000002</v>
          </cell>
        </row>
        <row r="1202">
          <cell r="D1202" t="str">
            <v>Ded=750/--, C%=10/--, OOPMax=2000/--, Copay=$20/--</v>
          </cell>
          <cell r="E1202">
            <v>0.63</v>
          </cell>
        </row>
        <row r="1203">
          <cell r="D1203" t="str">
            <v>Ded=750/--, C%=10/--, OOPMax=2000/--, Copay=$25/--</v>
          </cell>
          <cell r="E1203">
            <v>0.61499999999999999</v>
          </cell>
        </row>
        <row r="1204">
          <cell r="D1204" t="str">
            <v>Ded=750/--, C%=10/--, OOPMax=2750/--, Copay=NA/--</v>
          </cell>
          <cell r="E1204">
            <v>0.66100000000000003</v>
          </cell>
        </row>
        <row r="1205">
          <cell r="D1205" t="str">
            <v>Ded=750/--, C%=10/--, OOPMax=2750/--, Copay=$5/--</v>
          </cell>
          <cell r="E1205">
            <v>0.68400000000000005</v>
          </cell>
        </row>
        <row r="1206">
          <cell r="D1206" t="str">
            <v>Ded=750/--, C%=10/--, OOPMax=2750/--, Copay=$10/--</v>
          </cell>
          <cell r="E1206">
            <v>0.66300000000000003</v>
          </cell>
        </row>
        <row r="1207">
          <cell r="D1207" t="str">
            <v>Ded=750/--, C%=10/--, OOPMax=2750/--, Copay=$15/--</v>
          </cell>
          <cell r="E1207">
            <v>0.64300000000000002</v>
          </cell>
        </row>
        <row r="1208">
          <cell r="D1208" t="str">
            <v>Ded=750/--, C%=10/--, OOPMax=2750/--, Copay=$20/--</v>
          </cell>
          <cell r="E1208">
            <v>0.626</v>
          </cell>
        </row>
        <row r="1209">
          <cell r="D1209" t="str">
            <v>Ded=750/--, C%=10/--, OOPMax=2750/--, Copay=$25/--</v>
          </cell>
          <cell r="E1209">
            <v>0.61099999999999999</v>
          </cell>
        </row>
        <row r="1210">
          <cell r="D1210" t="str">
            <v>Ded=750/--, C%=10/--, OOPMax=3000/--, Copay=NA/--</v>
          </cell>
          <cell r="E1210">
            <v>0.65900000000000003</v>
          </cell>
        </row>
        <row r="1211">
          <cell r="D1211" t="str">
            <v>Ded=750/--, C%=10/--, OOPMax=3000/--, Copay=$5/--</v>
          </cell>
          <cell r="E1211">
            <v>0.68300000000000005</v>
          </cell>
        </row>
        <row r="1212">
          <cell r="D1212" t="str">
            <v>Ded=750/--, C%=10/--, OOPMax=3000/--, Copay=$10/--</v>
          </cell>
          <cell r="E1212">
            <v>0.66200000000000003</v>
          </cell>
        </row>
        <row r="1213">
          <cell r="D1213" t="str">
            <v>Ded=750/--, C%=10/--, OOPMax=3000/--, Copay=$15/--</v>
          </cell>
          <cell r="E1213">
            <v>0.64200000000000002</v>
          </cell>
        </row>
        <row r="1214">
          <cell r="D1214" t="str">
            <v>Ded=750/--, C%=10/--, OOPMax=3000/--, Copay=$20/--</v>
          </cell>
          <cell r="E1214">
            <v>0.625</v>
          </cell>
        </row>
        <row r="1215">
          <cell r="D1215" t="str">
            <v>Ded=750/--, C%=10/--, OOPMax=3000/--, Copay=$25/--</v>
          </cell>
          <cell r="E1215">
            <v>0.61</v>
          </cell>
        </row>
        <row r="1216">
          <cell r="D1216" t="str">
            <v>Ded=750/--, C%=10/--, OOPMax=4000/--, Copay=NA/--</v>
          </cell>
          <cell r="E1216">
            <v>0.65500000000000003</v>
          </cell>
        </row>
        <row r="1217">
          <cell r="D1217" t="str">
            <v>Ded=750/--, C%=10/--, OOPMax=4000/--, Copay=$5/--</v>
          </cell>
          <cell r="E1217">
            <v>0.68</v>
          </cell>
        </row>
        <row r="1218">
          <cell r="D1218" t="str">
            <v>Ded=750/--, C%=10/--, OOPMax=4000/--, Copay=$10/--</v>
          </cell>
          <cell r="E1218">
            <v>0.65900000000000003</v>
          </cell>
        </row>
        <row r="1219">
          <cell r="D1219" t="str">
            <v>Ded=750/--, C%=10/--, OOPMax=4000/--, Copay=$15/--</v>
          </cell>
          <cell r="E1219">
            <v>0.63900000000000001</v>
          </cell>
        </row>
        <row r="1220">
          <cell r="D1220" t="str">
            <v>Ded=750/--, C%=10/--, OOPMax=4000/--, Copay=$20/--</v>
          </cell>
          <cell r="E1220">
            <v>0.622</v>
          </cell>
        </row>
        <row r="1221">
          <cell r="D1221" t="str">
            <v>Ded=750/--, C%=10/--, OOPMax=4000/--, Copay=$25/--</v>
          </cell>
          <cell r="E1221">
            <v>0.60699999999999998</v>
          </cell>
        </row>
        <row r="1222">
          <cell r="D1222" t="str">
            <v>Ded=750/--, C%=10/--, OOPMax=5000/--, Copay=NA/--</v>
          </cell>
          <cell r="E1222">
            <v>0.65200000000000002</v>
          </cell>
        </row>
        <row r="1223">
          <cell r="D1223" t="str">
            <v>Ded=750/--, C%=10/--, OOPMax=5000/--, Copay=$5/--</v>
          </cell>
          <cell r="E1223">
            <v>0.67800000000000005</v>
          </cell>
        </row>
        <row r="1224">
          <cell r="D1224" t="str">
            <v>Ded=750/--, C%=10/--, OOPMax=5000/--, Copay=$10/--</v>
          </cell>
          <cell r="E1224">
            <v>0.65700000000000003</v>
          </cell>
        </row>
        <row r="1225">
          <cell r="D1225" t="str">
            <v>Ded=750/--, C%=10/--, OOPMax=5000/--, Copay=$15/--</v>
          </cell>
          <cell r="E1225">
            <v>0.63700000000000001</v>
          </cell>
        </row>
        <row r="1226">
          <cell r="D1226" t="str">
            <v>Ded=750/--, C%=10/--, OOPMax=5000/--, Copay=$20/--</v>
          </cell>
          <cell r="E1226">
            <v>0.62</v>
          </cell>
        </row>
        <row r="1227">
          <cell r="D1227" t="str">
            <v>Ded=750/--, C%=10/--, OOPMax=5000/--, Copay=$25/--</v>
          </cell>
          <cell r="E1227">
            <v>0.60499999999999998</v>
          </cell>
        </row>
        <row r="1228">
          <cell r="D1228" t="str">
            <v>Ded=750/--, C%=20/--, OOPMax=NA/--, Copay=NA/--</v>
          </cell>
          <cell r="E1228">
            <v>0.55800000000000005</v>
          </cell>
        </row>
        <row r="1229">
          <cell r="D1229" t="str">
            <v>Ded=750/--, C%=20/--, OOPMax=NA/--, Copay=$5/--</v>
          </cell>
          <cell r="E1229">
            <v>0.61299999999999999</v>
          </cell>
        </row>
        <row r="1230">
          <cell r="D1230" t="str">
            <v>Ded=750/--, C%=20/--, OOPMax=NA/--, Copay=$10/--</v>
          </cell>
          <cell r="E1230">
            <v>0.59099999999999997</v>
          </cell>
        </row>
        <row r="1231">
          <cell r="D1231" t="str">
            <v>Ded=750/--, C%=20/--, OOPMax=NA/--, Copay=$15/--</v>
          </cell>
          <cell r="E1231">
            <v>0.57199999999999995</v>
          </cell>
        </row>
        <row r="1232">
          <cell r="D1232" t="str">
            <v>Ded=750/--, C%=20/--, OOPMax=NA/--, Copay=$20/--</v>
          </cell>
          <cell r="E1232">
            <v>0.55500000000000005</v>
          </cell>
        </row>
        <row r="1233">
          <cell r="D1233" t="str">
            <v>Ded=750/--, C%=20/--, OOPMax=NA/--, Copay=$25/--</v>
          </cell>
          <cell r="E1233">
            <v>0.54</v>
          </cell>
        </row>
        <row r="1234">
          <cell r="D1234" t="str">
            <v>Ded=750/--, C%=20/--, OOPMax=1000/--, Copay=NA/--</v>
          </cell>
          <cell r="E1234">
            <v>0.67500000000000004</v>
          </cell>
        </row>
        <row r="1235">
          <cell r="D1235" t="str">
            <v>Ded=750/--, C%=20/--, OOPMax=1000/--, Copay=$5/--</v>
          </cell>
          <cell r="E1235">
            <v>0.70399999999999996</v>
          </cell>
        </row>
        <row r="1236">
          <cell r="D1236" t="str">
            <v>Ded=750/--, C%=20/--, OOPMax=1000/--, Copay=$10/--</v>
          </cell>
          <cell r="E1236">
            <v>0.68200000000000005</v>
          </cell>
        </row>
        <row r="1237">
          <cell r="D1237" t="str">
            <v>Ded=750/--, C%=20/--, OOPMax=1000/--, Copay=$15/--</v>
          </cell>
          <cell r="E1237">
            <v>0.66200000000000003</v>
          </cell>
        </row>
        <row r="1238">
          <cell r="D1238" t="str">
            <v>Ded=750/--, C%=20/--, OOPMax=1000/--, Copay=$20/--</v>
          </cell>
          <cell r="E1238">
            <v>0.64500000000000002</v>
          </cell>
        </row>
        <row r="1239">
          <cell r="D1239" t="str">
            <v>Ded=750/--, C%=20/--, OOPMax=1000/--, Copay=$25/--</v>
          </cell>
          <cell r="E1239">
            <v>0.63</v>
          </cell>
        </row>
        <row r="1240">
          <cell r="D1240" t="str">
            <v>Ded=750/--, C%=20/--, OOPMax=1750/--, Copay=NA/--</v>
          </cell>
          <cell r="E1240">
            <v>0.63400000000000001</v>
          </cell>
        </row>
        <row r="1241">
          <cell r="D1241" t="str">
            <v>Ded=750/--, C%=20/--, OOPMax=1750/--, Copay=$5/--</v>
          </cell>
          <cell r="E1241">
            <v>0.67</v>
          </cell>
        </row>
        <row r="1242">
          <cell r="D1242" t="str">
            <v>Ded=750/--, C%=20/--, OOPMax=1750/--, Copay=$10/--</v>
          </cell>
          <cell r="E1242">
            <v>0.64800000000000002</v>
          </cell>
        </row>
        <row r="1243">
          <cell r="D1243" t="str">
            <v>Ded=750/--, C%=20/--, OOPMax=1750/--, Copay=$15/--</v>
          </cell>
          <cell r="E1243">
            <v>0.628</v>
          </cell>
        </row>
        <row r="1244">
          <cell r="D1244" t="str">
            <v>Ded=750/--, C%=20/--, OOPMax=1750/--, Copay=$20/--</v>
          </cell>
          <cell r="E1244">
            <v>0.61099999999999999</v>
          </cell>
        </row>
        <row r="1245">
          <cell r="D1245" t="str">
            <v>Ded=750/--, C%=20/--, OOPMax=1750/--, Copay=$25/--</v>
          </cell>
          <cell r="E1245">
            <v>0.59599999999999997</v>
          </cell>
        </row>
        <row r="1246">
          <cell r="D1246" t="str">
            <v>Ded=750/--, C%=20/--, OOPMax=2000/--, Copay=NA/--</v>
          </cell>
          <cell r="E1246">
            <v>0.627</v>
          </cell>
        </row>
        <row r="1247">
          <cell r="D1247" t="str">
            <v>Ded=750/--, C%=20/--, OOPMax=2000/--, Copay=$5/--</v>
          </cell>
          <cell r="E1247">
            <v>0.66400000000000003</v>
          </cell>
        </row>
        <row r="1248">
          <cell r="D1248" t="str">
            <v>Ded=750/--, C%=20/--, OOPMax=2000/--, Copay=$10/--</v>
          </cell>
          <cell r="E1248">
            <v>0.64200000000000002</v>
          </cell>
        </row>
        <row r="1249">
          <cell r="D1249" t="str">
            <v>Ded=750/--, C%=20/--, OOPMax=2000/--, Copay=$15/--</v>
          </cell>
          <cell r="E1249">
            <v>0.622</v>
          </cell>
        </row>
        <row r="1250">
          <cell r="D1250" t="str">
            <v>Ded=750/--, C%=20/--, OOPMax=2000/--, Copay=$20/--</v>
          </cell>
          <cell r="E1250">
            <v>0.60499999999999998</v>
          </cell>
        </row>
        <row r="1251">
          <cell r="D1251" t="str">
            <v>Ded=750/--, C%=20/--, OOPMax=2000/--, Copay=$25/--</v>
          </cell>
          <cell r="E1251">
            <v>0.59</v>
          </cell>
        </row>
        <row r="1252">
          <cell r="D1252" t="str">
            <v>Ded=750/--, C%=20/--, OOPMax=2750/--, Copay=NA/--</v>
          </cell>
          <cell r="E1252">
            <v>0.61199999999999999</v>
          </cell>
        </row>
        <row r="1253">
          <cell r="D1253" t="str">
            <v>Ded=750/--, C%=20/--, OOPMax=2750/--, Copay=$5/--</v>
          </cell>
          <cell r="E1253">
            <v>0.65300000000000002</v>
          </cell>
        </row>
        <row r="1254">
          <cell r="D1254" t="str">
            <v>Ded=750/--, C%=20/--, OOPMax=2750/--, Copay=$10/--</v>
          </cell>
          <cell r="E1254">
            <v>0.63100000000000001</v>
          </cell>
        </row>
        <row r="1255">
          <cell r="D1255" t="str">
            <v>Ded=750/--, C%=20/--, OOPMax=2750/--, Copay=$15/--</v>
          </cell>
          <cell r="E1255">
            <v>0.61099999999999999</v>
          </cell>
        </row>
        <row r="1256">
          <cell r="D1256" t="str">
            <v>Ded=750/--, C%=20/--, OOPMax=2750/--, Copay=$20/--</v>
          </cell>
          <cell r="E1256">
            <v>0.59399999999999997</v>
          </cell>
        </row>
        <row r="1257">
          <cell r="D1257" t="str">
            <v>Ded=750/--, C%=20/--, OOPMax=2750/--, Copay=$25/--</v>
          </cell>
          <cell r="E1257">
            <v>0.57899999999999996</v>
          </cell>
        </row>
        <row r="1258">
          <cell r="D1258" t="str">
            <v>Ded=750/--, C%=20/--, OOPMax=3000/--, Copay=NA/--</v>
          </cell>
          <cell r="E1258">
            <v>0.60899999999999999</v>
          </cell>
        </row>
        <row r="1259">
          <cell r="D1259" t="str">
            <v>Ded=750/--, C%=20/--, OOPMax=3000/--, Copay=$5/--</v>
          </cell>
          <cell r="E1259">
            <v>0.65</v>
          </cell>
        </row>
        <row r="1260">
          <cell r="D1260" t="str">
            <v>Ded=750/--, C%=20/--, OOPMax=3000/--, Copay=$10/--</v>
          </cell>
          <cell r="E1260">
            <v>0.629</v>
          </cell>
        </row>
        <row r="1261">
          <cell r="D1261" t="str">
            <v>Ded=750/--, C%=20/--, OOPMax=3000/--, Copay=$15/--</v>
          </cell>
          <cell r="E1261">
            <v>0.60899999999999999</v>
          </cell>
        </row>
        <row r="1262">
          <cell r="D1262" t="str">
            <v>Ded=750/--, C%=20/--, OOPMax=3000/--, Copay=$20/--</v>
          </cell>
          <cell r="E1262">
            <v>0.59199999999999997</v>
          </cell>
        </row>
        <row r="1263">
          <cell r="D1263" t="str">
            <v>Ded=750/--, C%=20/--, OOPMax=3000/--, Copay=$25/--</v>
          </cell>
          <cell r="E1263">
            <v>0.57699999999999996</v>
          </cell>
        </row>
        <row r="1264">
          <cell r="D1264" t="str">
            <v>Ded=750/--, C%=20/--, OOPMax=4000/--, Copay=NA/--</v>
          </cell>
          <cell r="E1264">
            <v>0.59899999999999998</v>
          </cell>
        </row>
        <row r="1265">
          <cell r="D1265" t="str">
            <v>Ded=750/--, C%=20/--, OOPMax=4000/--, Copay=$5/--</v>
          </cell>
          <cell r="E1265">
            <v>0.64300000000000002</v>
          </cell>
        </row>
        <row r="1266">
          <cell r="D1266" t="str">
            <v>Ded=750/--, C%=20/--, OOPMax=4000/--, Copay=$10/--</v>
          </cell>
          <cell r="E1266">
            <v>0.621</v>
          </cell>
        </row>
        <row r="1267">
          <cell r="D1267" t="str">
            <v>Ded=750/--, C%=20/--, OOPMax=4000/--, Copay=$15/--</v>
          </cell>
          <cell r="E1267">
            <v>0.60199999999999998</v>
          </cell>
        </row>
        <row r="1268">
          <cell r="D1268" t="str">
            <v>Ded=750/--, C%=20/--, OOPMax=4000/--, Copay=$20/--</v>
          </cell>
          <cell r="E1268">
            <v>0.58399999999999996</v>
          </cell>
        </row>
        <row r="1269">
          <cell r="D1269" t="str">
            <v>Ded=750/--, C%=20/--, OOPMax=4000/--, Copay=$25/--</v>
          </cell>
          <cell r="E1269">
            <v>0.56899999999999995</v>
          </cell>
        </row>
        <row r="1270">
          <cell r="D1270" t="str">
            <v>Ded=750/--, C%=20/--, OOPMax=5000/--, Copay=NA/--</v>
          </cell>
          <cell r="E1270">
            <v>0.59299999999999997</v>
          </cell>
        </row>
        <row r="1271">
          <cell r="D1271" t="str">
            <v>Ded=750/--, C%=20/--, OOPMax=5000/--, Copay=$5/--</v>
          </cell>
          <cell r="E1271">
            <v>0.63800000000000001</v>
          </cell>
        </row>
        <row r="1272">
          <cell r="D1272" t="str">
            <v>Ded=750/--, C%=20/--, OOPMax=5000/--, Copay=$10/--</v>
          </cell>
          <cell r="E1272">
            <v>0.61599999999999999</v>
          </cell>
        </row>
        <row r="1273">
          <cell r="D1273" t="str">
            <v>Ded=750/--, C%=20/--, OOPMax=5000/--, Copay=$15/--</v>
          </cell>
          <cell r="E1273">
            <v>0.59699999999999998</v>
          </cell>
        </row>
        <row r="1274">
          <cell r="D1274" t="str">
            <v>Ded=750/--, C%=20/--, OOPMax=5000/--, Copay=$20/--</v>
          </cell>
          <cell r="E1274">
            <v>0.57899999999999996</v>
          </cell>
        </row>
        <row r="1275">
          <cell r="D1275" t="str">
            <v>Ded=750/--, C%=20/--, OOPMax=5000/--, Copay=$25/--</v>
          </cell>
          <cell r="E1275">
            <v>0.56399999999999995</v>
          </cell>
        </row>
        <row r="1276">
          <cell r="D1276" t="str">
            <v>Ded=750/--, C%=30/--, OOPMax=NA/--, Copay=NA/--</v>
          </cell>
          <cell r="E1276">
            <v>0.48</v>
          </cell>
        </row>
        <row r="1277">
          <cell r="D1277" t="str">
            <v>Ded=750/--, C%=30/--, OOPMax=NA/--, Copay=$5/--</v>
          </cell>
          <cell r="E1277">
            <v>0.55400000000000005</v>
          </cell>
        </row>
        <row r="1278">
          <cell r="D1278" t="str">
            <v>Ded=750/--, C%=30/--, OOPMax=NA/--, Copay=$10/--</v>
          </cell>
          <cell r="E1278">
            <v>0.53300000000000003</v>
          </cell>
        </row>
        <row r="1279">
          <cell r="D1279" t="str">
            <v>Ded=750/--, C%=30/--, OOPMax=NA/--, Copay=$15/--</v>
          </cell>
          <cell r="E1279">
            <v>0.51400000000000001</v>
          </cell>
        </row>
        <row r="1280">
          <cell r="D1280" t="str">
            <v>Ded=750/--, C%=30/--, OOPMax=NA/--, Copay=$20/--</v>
          </cell>
          <cell r="E1280">
            <v>0.497</v>
          </cell>
        </row>
        <row r="1281">
          <cell r="D1281" t="str">
            <v>Ded=750/--, C%=30/--, OOPMax=NA/--, Copay=$25/--</v>
          </cell>
          <cell r="E1281">
            <v>0.48199999999999998</v>
          </cell>
        </row>
        <row r="1282">
          <cell r="D1282" t="str">
            <v>Ded=750/--, C%=30/--, OOPMax=1000/--, Copay=NA/--</v>
          </cell>
          <cell r="E1282">
            <v>0.66400000000000003</v>
          </cell>
        </row>
        <row r="1283">
          <cell r="D1283" t="str">
            <v>Ded=750/--, C%=30/--, OOPMax=1000/--, Copay=$5/--</v>
          </cell>
          <cell r="E1283">
            <v>0.70099999999999996</v>
          </cell>
        </row>
        <row r="1284">
          <cell r="D1284" t="str">
            <v>Ded=750/--, C%=30/--, OOPMax=1000/--, Copay=$10/--</v>
          </cell>
          <cell r="E1284">
            <v>0.67900000000000005</v>
          </cell>
        </row>
        <row r="1285">
          <cell r="D1285" t="str">
            <v>Ded=750/--, C%=30/--, OOPMax=1000/--, Copay=$15/--</v>
          </cell>
          <cell r="E1285">
            <v>0.65900000000000003</v>
          </cell>
        </row>
        <row r="1286">
          <cell r="D1286" t="str">
            <v>Ded=750/--, C%=30/--, OOPMax=1000/--, Copay=$20/--</v>
          </cell>
          <cell r="E1286">
            <v>0.64200000000000002</v>
          </cell>
        </row>
        <row r="1287">
          <cell r="D1287" t="str">
            <v>Ded=750/--, C%=30/--, OOPMax=1000/--, Copay=$25/--</v>
          </cell>
          <cell r="E1287">
            <v>0.627</v>
          </cell>
        </row>
        <row r="1288">
          <cell r="D1288" t="str">
            <v>Ded=750/--, C%=30/--, OOPMax=1750/--, Copay=NA/--</v>
          </cell>
          <cell r="E1288">
            <v>0.61099999999999999</v>
          </cell>
        </row>
        <row r="1289">
          <cell r="D1289" t="str">
            <v>Ded=750/--, C%=30/--, OOPMax=1750/--, Copay=$5/--</v>
          </cell>
          <cell r="E1289">
            <v>0.65500000000000003</v>
          </cell>
        </row>
        <row r="1290">
          <cell r="D1290" t="str">
            <v>Ded=750/--, C%=30/--, OOPMax=1750/--, Copay=$10/--</v>
          </cell>
          <cell r="E1290">
            <v>0.63400000000000001</v>
          </cell>
        </row>
        <row r="1291">
          <cell r="D1291" t="str">
            <v>Ded=750/--, C%=30/--, OOPMax=1750/--, Copay=$15/--</v>
          </cell>
          <cell r="E1291">
            <v>0.61399999999999999</v>
          </cell>
        </row>
        <row r="1292">
          <cell r="D1292" t="str">
            <v>Ded=750/--, C%=30/--, OOPMax=1750/--, Copay=$20/--</v>
          </cell>
          <cell r="E1292">
            <v>0.59699999999999998</v>
          </cell>
        </row>
        <row r="1293">
          <cell r="D1293" t="str">
            <v>Ded=750/--, C%=30/--, OOPMax=1750/--, Copay=$25/--</v>
          </cell>
          <cell r="E1293">
            <v>0.58199999999999996</v>
          </cell>
        </row>
        <row r="1294">
          <cell r="D1294" t="str">
            <v>Ded=750/--, C%=30/--, OOPMax=2000/--, Copay=NA/--</v>
          </cell>
          <cell r="E1294">
            <v>0.6</v>
          </cell>
        </row>
        <row r="1295">
          <cell r="D1295" t="str">
            <v>Ded=750/--, C%=30/--, OOPMax=2000/--, Copay=$5/--</v>
          </cell>
          <cell r="E1295">
            <v>0.64600000000000002</v>
          </cell>
        </row>
        <row r="1296">
          <cell r="D1296" t="str">
            <v>Ded=750/--, C%=30/--, OOPMax=2000/--, Copay=$10/--</v>
          </cell>
          <cell r="E1296">
            <v>0.625</v>
          </cell>
        </row>
        <row r="1297">
          <cell r="D1297" t="str">
            <v>Ded=750/--, C%=30/--, OOPMax=2000/--, Copay=$15/--</v>
          </cell>
          <cell r="E1297">
            <v>0.60499999999999998</v>
          </cell>
        </row>
        <row r="1298">
          <cell r="D1298" t="str">
            <v>Ded=750/--, C%=30/--, OOPMax=2000/--, Copay=$20/--</v>
          </cell>
          <cell r="E1298">
            <v>0.58799999999999997</v>
          </cell>
        </row>
        <row r="1299">
          <cell r="D1299" t="str">
            <v>Ded=750/--, C%=30/--, OOPMax=2000/--, Copay=$25/--</v>
          </cell>
          <cell r="E1299">
            <v>0.57299999999999995</v>
          </cell>
        </row>
        <row r="1300">
          <cell r="D1300" t="str">
            <v>Ded=750/--, C%=30/--, OOPMax=2750/--, Copay=NA/--</v>
          </cell>
          <cell r="E1300">
            <v>0.57699999999999996</v>
          </cell>
        </row>
        <row r="1301">
          <cell r="D1301" t="str">
            <v>Ded=750/--, C%=30/--, OOPMax=2750/--, Copay=$5/--</v>
          </cell>
          <cell r="E1301">
            <v>0.628</v>
          </cell>
        </row>
        <row r="1302">
          <cell r="D1302" t="str">
            <v>Ded=750/--, C%=30/--, OOPMax=2750/--, Copay=$10/--</v>
          </cell>
          <cell r="E1302">
            <v>0.60599999999999998</v>
          </cell>
        </row>
        <row r="1303">
          <cell r="D1303" t="str">
            <v>Ded=750/--, C%=30/--, OOPMax=2750/--, Copay=$15/--</v>
          </cell>
          <cell r="E1303">
            <v>0.58699999999999997</v>
          </cell>
        </row>
        <row r="1304">
          <cell r="D1304" t="str">
            <v>Ded=750/--, C%=30/--, OOPMax=2750/--, Copay=$20/--</v>
          </cell>
          <cell r="E1304">
            <v>0.56999999999999995</v>
          </cell>
        </row>
        <row r="1305">
          <cell r="D1305" t="str">
            <v>Ded=750/--, C%=30/--, OOPMax=2750/--, Copay=$25/--</v>
          </cell>
          <cell r="E1305">
            <v>0.55500000000000005</v>
          </cell>
        </row>
        <row r="1306">
          <cell r="D1306" t="str">
            <v>Ded=750/--, C%=30/--, OOPMax=3000/--, Copay=NA/--</v>
          </cell>
          <cell r="E1306">
            <v>0.57099999999999995</v>
          </cell>
        </row>
        <row r="1307">
          <cell r="D1307" t="str">
            <v>Ded=750/--, C%=30/--, OOPMax=3000/--, Copay=$5/--</v>
          </cell>
          <cell r="E1307">
            <v>0.624</v>
          </cell>
        </row>
        <row r="1308">
          <cell r="D1308" t="str">
            <v>Ded=750/--, C%=30/--, OOPMax=3000/--, Copay=$10/--</v>
          </cell>
          <cell r="E1308">
            <v>0.60199999999999998</v>
          </cell>
        </row>
        <row r="1309">
          <cell r="D1309" t="str">
            <v>Ded=750/--, C%=30/--, OOPMax=3000/--, Copay=$15/--</v>
          </cell>
          <cell r="E1309">
            <v>0.58299999999999996</v>
          </cell>
        </row>
        <row r="1310">
          <cell r="D1310" t="str">
            <v>Ded=750/--, C%=30/--, OOPMax=3000/--, Copay=$20/--</v>
          </cell>
          <cell r="E1310">
            <v>0.56499999999999995</v>
          </cell>
        </row>
        <row r="1311">
          <cell r="D1311" t="str">
            <v>Ded=750/--, C%=30/--, OOPMax=3000/--, Copay=$25/--</v>
          </cell>
          <cell r="E1311">
            <v>0.55000000000000004</v>
          </cell>
        </row>
        <row r="1312">
          <cell r="D1312" t="str">
            <v>Ded=750/--, C%=30/--, OOPMax=4000/--, Copay=NA/--</v>
          </cell>
          <cell r="E1312">
            <v>0.55500000000000005</v>
          </cell>
        </row>
        <row r="1313">
          <cell r="D1313" t="str">
            <v>Ded=750/--, C%=30/--, OOPMax=4000/--, Copay=$5/--</v>
          </cell>
          <cell r="E1313">
            <v>0.61099999999999999</v>
          </cell>
        </row>
        <row r="1314">
          <cell r="D1314" t="str">
            <v>Ded=750/--, C%=30/--, OOPMax=4000/--, Copay=$10/--</v>
          </cell>
          <cell r="E1314">
            <v>0.59</v>
          </cell>
        </row>
        <row r="1315">
          <cell r="D1315" t="str">
            <v>Ded=750/--, C%=30/--, OOPMax=4000/--, Copay=$15/--</v>
          </cell>
          <cell r="E1315">
            <v>0.56999999999999995</v>
          </cell>
        </row>
        <row r="1316">
          <cell r="D1316" t="str">
            <v>Ded=750/--, C%=30/--, OOPMax=4000/--, Copay=$20/--</v>
          </cell>
          <cell r="E1316">
            <v>0.55300000000000005</v>
          </cell>
        </row>
        <row r="1317">
          <cell r="D1317" t="str">
            <v>Ded=750/--, C%=30/--, OOPMax=4000/--, Copay=$25/--</v>
          </cell>
          <cell r="E1317">
            <v>0.53800000000000003</v>
          </cell>
        </row>
        <row r="1318">
          <cell r="D1318" t="str">
            <v>Ded=750/--, C%=30/--, OOPMax=5000/--, Copay=NA/--</v>
          </cell>
          <cell r="E1318">
            <v>0.54500000000000004</v>
          </cell>
        </row>
        <row r="1319">
          <cell r="D1319" t="str">
            <v>Ded=750/--, C%=30/--, OOPMax=5000/--, Copay=$5/--</v>
          </cell>
          <cell r="E1319">
            <v>0.60299999999999998</v>
          </cell>
        </row>
        <row r="1320">
          <cell r="D1320" t="str">
            <v>Ded=750/--, C%=30/--, OOPMax=5000/--, Copay=$10/--</v>
          </cell>
          <cell r="E1320">
            <v>0.58199999999999996</v>
          </cell>
        </row>
        <row r="1321">
          <cell r="D1321" t="str">
            <v>Ded=750/--, C%=30/--, OOPMax=5000/--, Copay=$15/--</v>
          </cell>
          <cell r="E1321">
            <v>0.56200000000000006</v>
          </cell>
        </row>
        <row r="1322">
          <cell r="D1322" t="str">
            <v>Ded=750/--, C%=30/--, OOPMax=5000/--, Copay=$20/--</v>
          </cell>
          <cell r="E1322">
            <v>0.54500000000000004</v>
          </cell>
        </row>
        <row r="1323">
          <cell r="D1323" t="str">
            <v>Ded=750/--, C%=30/--, OOPMax=5000/--, Copay=$25/--</v>
          </cell>
          <cell r="E1323">
            <v>0.53</v>
          </cell>
        </row>
        <row r="1324">
          <cell r="D1324" t="str">
            <v>Ded=750/--, C%=50/--, OOPMax=NA/--, Copay=NA/--</v>
          </cell>
          <cell r="E1324">
            <v>0.33600000000000002</v>
          </cell>
        </row>
        <row r="1325">
          <cell r="D1325" t="str">
            <v>Ded=750/--, C%=50/--, OOPMax=NA/--, Copay=$5/--</v>
          </cell>
          <cell r="E1325">
            <v>0.441</v>
          </cell>
        </row>
        <row r="1326">
          <cell r="D1326" t="str">
            <v>Ded=750/--, C%=50/--, OOPMax=NA/--, Copay=$10/--</v>
          </cell>
          <cell r="E1326">
            <v>0.42099999999999999</v>
          </cell>
        </row>
        <row r="1327">
          <cell r="D1327" t="str">
            <v>Ded=750/--, C%=50/--, OOPMax=NA/--, Copay=$15/--</v>
          </cell>
          <cell r="E1327">
            <v>0.40200000000000002</v>
          </cell>
        </row>
        <row r="1328">
          <cell r="D1328" t="str">
            <v>Ded=750/--, C%=50/--, OOPMax=NA/--, Copay=$20/--</v>
          </cell>
          <cell r="E1328">
            <v>0.38500000000000001</v>
          </cell>
        </row>
        <row r="1329">
          <cell r="D1329" t="str">
            <v>Ded=750/--, C%=50/--, OOPMax=NA/--, Copay=$25/--</v>
          </cell>
          <cell r="E1329">
            <v>0.37</v>
          </cell>
        </row>
        <row r="1330">
          <cell r="D1330" t="str">
            <v>Ded=750/--, C%=50/--, OOPMax=1000/--, Copay=NA/--</v>
          </cell>
          <cell r="E1330">
            <v>0.65600000000000003</v>
          </cell>
        </row>
        <row r="1331">
          <cell r="D1331" t="str">
            <v>Ded=750/--, C%=50/--, OOPMax=1000/--, Copay=$5/--</v>
          </cell>
          <cell r="E1331">
            <v>0.69899999999999995</v>
          </cell>
        </row>
        <row r="1332">
          <cell r="D1332" t="str">
            <v>Ded=750/--, C%=50/--, OOPMax=1000/--, Copay=$10/--</v>
          </cell>
          <cell r="E1332">
            <v>0.67700000000000005</v>
          </cell>
        </row>
        <row r="1333">
          <cell r="D1333" t="str">
            <v>Ded=750/--, C%=50/--, OOPMax=1000/--, Copay=$15/--</v>
          </cell>
          <cell r="E1333">
            <v>0.65700000000000003</v>
          </cell>
        </row>
        <row r="1334">
          <cell r="D1334" t="str">
            <v>Ded=750/--, C%=50/--, OOPMax=1000/--, Copay=$20/--</v>
          </cell>
          <cell r="E1334">
            <v>0.64</v>
          </cell>
        </row>
        <row r="1335">
          <cell r="D1335" t="str">
            <v>Ded=750/--, C%=50/--, OOPMax=1000/--, Copay=$25/--</v>
          </cell>
          <cell r="E1335">
            <v>0.625</v>
          </cell>
        </row>
        <row r="1336">
          <cell r="D1336" t="str">
            <v>Ded=750/--, C%=50/--, OOPMax=1750/--, Copay=NA/--</v>
          </cell>
          <cell r="E1336">
            <v>0.58599999999999997</v>
          </cell>
        </row>
        <row r="1337">
          <cell r="D1337" t="str">
            <v>Ded=750/--, C%=50/--, OOPMax=1750/--, Copay=$5/--</v>
          </cell>
          <cell r="E1337">
            <v>0.63800000000000001</v>
          </cell>
        </row>
        <row r="1338">
          <cell r="D1338" t="str">
            <v>Ded=750/--, C%=50/--, OOPMax=1750/--, Copay=$10/--</v>
          </cell>
          <cell r="E1338">
            <v>0.61699999999999999</v>
          </cell>
        </row>
        <row r="1339">
          <cell r="D1339" t="str">
            <v>Ded=750/--, C%=50/--, OOPMax=1750/--, Copay=$15/--</v>
          </cell>
          <cell r="E1339">
            <v>0.59699999999999998</v>
          </cell>
        </row>
        <row r="1340">
          <cell r="D1340" t="str">
            <v>Ded=750/--, C%=50/--, OOPMax=1750/--, Copay=$20/--</v>
          </cell>
          <cell r="E1340">
            <v>0.57999999999999996</v>
          </cell>
        </row>
        <row r="1341">
          <cell r="D1341" t="str">
            <v>Ded=750/--, C%=50/--, OOPMax=1750/--, Copay=$25/--</v>
          </cell>
          <cell r="E1341">
            <v>0.56499999999999995</v>
          </cell>
        </row>
        <row r="1342">
          <cell r="D1342" t="str">
            <v>Ded=750/--, C%=50/--, OOPMax=2000/--, Copay=NA/--</v>
          </cell>
          <cell r="E1342">
            <v>0.57099999999999995</v>
          </cell>
        </row>
        <row r="1343">
          <cell r="D1343" t="str">
            <v>Ded=750/--, C%=50/--, OOPMax=2000/--, Copay=$5/--</v>
          </cell>
          <cell r="E1343">
            <v>0.625</v>
          </cell>
        </row>
        <row r="1344">
          <cell r="D1344" t="str">
            <v>Ded=750/--, C%=50/--, OOPMax=2000/--, Copay=$10/--</v>
          </cell>
          <cell r="E1344">
            <v>0.60399999999999998</v>
          </cell>
        </row>
        <row r="1345">
          <cell r="D1345" t="str">
            <v>Ded=750/--, C%=50/--, OOPMax=2000/--, Copay=$15/--</v>
          </cell>
          <cell r="E1345">
            <v>0.58399999999999996</v>
          </cell>
        </row>
        <row r="1346">
          <cell r="D1346" t="str">
            <v>Ded=750/--, C%=50/--, OOPMax=2000/--, Copay=$20/--</v>
          </cell>
          <cell r="E1346">
            <v>0.56699999999999995</v>
          </cell>
        </row>
        <row r="1347">
          <cell r="D1347" t="str">
            <v>Ded=750/--, C%=50/--, OOPMax=2000/--, Copay=$25/--</v>
          </cell>
          <cell r="E1347">
            <v>0.55200000000000005</v>
          </cell>
        </row>
        <row r="1348">
          <cell r="D1348" t="str">
            <v>Ded=750/--, C%=50/--, OOPMax=2750/--, Copay=NA/--</v>
          </cell>
          <cell r="E1348">
            <v>0.53500000000000003</v>
          </cell>
        </row>
        <row r="1349">
          <cell r="D1349" t="str">
            <v>Ded=750/--, C%=50/--, OOPMax=2750/--, Copay=$5/--</v>
          </cell>
          <cell r="E1349">
            <v>0.59499999999999997</v>
          </cell>
        </row>
        <row r="1350">
          <cell r="D1350" t="str">
            <v>Ded=750/--, C%=50/--, OOPMax=2750/--, Copay=$10/--</v>
          </cell>
          <cell r="E1350">
            <v>0.57299999999999995</v>
          </cell>
        </row>
        <row r="1351">
          <cell r="D1351" t="str">
            <v>Ded=750/--, C%=50/--, OOPMax=2750/--, Copay=$15/--</v>
          </cell>
          <cell r="E1351">
            <v>0.55400000000000005</v>
          </cell>
        </row>
        <row r="1352">
          <cell r="D1352" t="str">
            <v>Ded=750/--, C%=50/--, OOPMax=2750/--, Copay=$20/--</v>
          </cell>
          <cell r="E1352">
            <v>0.53700000000000003</v>
          </cell>
        </row>
        <row r="1353">
          <cell r="D1353" t="str">
            <v>Ded=750/--, C%=50/--, OOPMax=2750/--, Copay=$25/--</v>
          </cell>
          <cell r="E1353">
            <v>0.52200000000000002</v>
          </cell>
        </row>
        <row r="1354">
          <cell r="D1354" t="str">
            <v>Ded=750/--, C%=50/--, OOPMax=3000/--, Copay=NA/--</v>
          </cell>
          <cell r="E1354">
            <v>0.52500000000000002</v>
          </cell>
        </row>
        <row r="1355">
          <cell r="D1355" t="str">
            <v>Ded=750/--, C%=50/--, OOPMax=3000/--, Copay=$5/--</v>
          </cell>
          <cell r="E1355">
            <v>0.58699999999999997</v>
          </cell>
        </row>
        <row r="1356">
          <cell r="D1356" t="str">
            <v>Ded=750/--, C%=50/--, OOPMax=3000/--, Copay=$10/--</v>
          </cell>
          <cell r="E1356">
            <v>0.56599999999999995</v>
          </cell>
        </row>
        <row r="1357">
          <cell r="D1357" t="str">
            <v>Ded=750/--, C%=50/--, OOPMax=3000/--, Copay=$15/--</v>
          </cell>
          <cell r="E1357">
            <v>0.54600000000000004</v>
          </cell>
        </row>
        <row r="1358">
          <cell r="D1358" t="str">
            <v>Ded=750/--, C%=50/--, OOPMax=3000/--, Copay=$20/--</v>
          </cell>
          <cell r="E1358">
            <v>0.52900000000000003</v>
          </cell>
        </row>
        <row r="1359">
          <cell r="D1359" t="str">
            <v>Ded=750/--, C%=50/--, OOPMax=3000/--, Copay=$25/--</v>
          </cell>
          <cell r="E1359">
            <v>0.51400000000000001</v>
          </cell>
        </row>
        <row r="1360">
          <cell r="D1360" t="str">
            <v>Ded=750/--, C%=50/--, OOPMax=4000/--, Copay=NA/--</v>
          </cell>
          <cell r="E1360">
            <v>0.496</v>
          </cell>
        </row>
        <row r="1361">
          <cell r="D1361" t="str">
            <v>Ded=750/--, C%=50/--, OOPMax=4000/--, Copay=$5/--</v>
          </cell>
          <cell r="E1361">
            <v>0.56299999999999994</v>
          </cell>
        </row>
        <row r="1362">
          <cell r="D1362" t="str">
            <v>Ded=750/--, C%=50/--, OOPMax=4000/--, Copay=$10/--</v>
          </cell>
          <cell r="E1362">
            <v>0.54200000000000004</v>
          </cell>
        </row>
        <row r="1363">
          <cell r="D1363" t="str">
            <v>Ded=750/--, C%=50/--, OOPMax=4000/--, Copay=$15/--</v>
          </cell>
          <cell r="E1363">
            <v>0.52300000000000002</v>
          </cell>
        </row>
        <row r="1364">
          <cell r="D1364" t="str">
            <v>Ded=750/--, C%=50/--, OOPMax=4000/--, Copay=$20/--</v>
          </cell>
          <cell r="E1364">
            <v>0.50600000000000001</v>
          </cell>
        </row>
        <row r="1365">
          <cell r="D1365" t="str">
            <v>Ded=750/--, C%=50/--, OOPMax=4000/--, Copay=$25/--</v>
          </cell>
          <cell r="E1365">
            <v>0.49099999999999999</v>
          </cell>
        </row>
        <row r="1366">
          <cell r="D1366" t="str">
            <v>Ded=750/--, C%=50/--, OOPMax=5000/--, Copay=NA/--</v>
          </cell>
          <cell r="E1366">
            <v>0.47499999999999998</v>
          </cell>
        </row>
        <row r="1367">
          <cell r="D1367" t="str">
            <v>Ded=750/--, C%=50/--, OOPMax=5000/--, Copay=$5/--</v>
          </cell>
          <cell r="E1367">
            <v>0.54800000000000004</v>
          </cell>
        </row>
        <row r="1368">
          <cell r="D1368" t="str">
            <v>Ded=750/--, C%=50/--, OOPMax=5000/--, Copay=$10/--</v>
          </cell>
          <cell r="E1368">
            <v>0.52600000000000002</v>
          </cell>
        </row>
        <row r="1369">
          <cell r="D1369" t="str">
            <v>Ded=750/--, C%=50/--, OOPMax=5000/--, Copay=$15/--</v>
          </cell>
          <cell r="E1369">
            <v>0.50700000000000001</v>
          </cell>
        </row>
        <row r="1370">
          <cell r="D1370" t="str">
            <v>Ded=750/--, C%=50/--, OOPMax=5000/--, Copay=$20/--</v>
          </cell>
          <cell r="E1370">
            <v>0.49</v>
          </cell>
        </row>
        <row r="1371">
          <cell r="D1371" t="str">
            <v>Ded=750/--, C%=50/--, OOPMax=5000/--, Copay=$25/--</v>
          </cell>
          <cell r="E1371">
            <v>0.47499999999999998</v>
          </cell>
        </row>
        <row r="1372">
          <cell r="D1372" t="str">
            <v>Ded=1000/--, C%=0/--, OOPMax=1000/--, Copay=$5/--</v>
          </cell>
          <cell r="E1372">
            <v>0.68300000000000005</v>
          </cell>
        </row>
        <row r="1373">
          <cell r="D1373" t="str">
            <v>Ded=1000/--, C%=0/--, OOPMax=1000/--, Copay=$10/--</v>
          </cell>
          <cell r="E1373">
            <v>0.66200000000000003</v>
          </cell>
        </row>
        <row r="1374">
          <cell r="D1374" t="str">
            <v>Ded=1000/--, C%=0/--, OOPMax=1000/--, Copay=$15/--</v>
          </cell>
          <cell r="E1374">
            <v>0.64200000000000002</v>
          </cell>
        </row>
        <row r="1375">
          <cell r="D1375" t="str">
            <v>Ded=1000/--, C%=0/--, OOPMax=1000/--, Copay=$20/--</v>
          </cell>
          <cell r="E1375">
            <v>0.625</v>
          </cell>
        </row>
        <row r="1376">
          <cell r="D1376" t="str">
            <v>Ded=1000/--, C%=0/--, OOPMax=1000/--, Copay=$25/--</v>
          </cell>
          <cell r="E1376">
            <v>0.61</v>
          </cell>
        </row>
        <row r="1377">
          <cell r="D1377" t="str">
            <v>Ded=1000/--, C%=10/--, OOPMax=NA/--, Copay=NA/--</v>
          </cell>
          <cell r="E1377">
            <v>0.58699999999999997</v>
          </cell>
        </row>
        <row r="1378">
          <cell r="D1378" t="str">
            <v>Ded=1000/--, C%=10/--, OOPMax=NA/--, Copay=$5/--</v>
          </cell>
          <cell r="E1378">
            <v>0.624</v>
          </cell>
        </row>
        <row r="1379">
          <cell r="D1379" t="str">
            <v>Ded=1000/--, C%=10/--, OOPMax=NA/--, Copay=$10/--</v>
          </cell>
          <cell r="E1379">
            <v>0.60299999999999998</v>
          </cell>
        </row>
        <row r="1380">
          <cell r="D1380" t="str">
            <v>Ded=1000/--, C%=10/--, OOPMax=NA/--, Copay=$15/--</v>
          </cell>
          <cell r="E1380">
            <v>0.58299999999999996</v>
          </cell>
        </row>
        <row r="1381">
          <cell r="D1381" t="str">
            <v>Ded=1000/--, C%=10/--, OOPMax=NA/--, Copay=$20/--</v>
          </cell>
          <cell r="E1381">
            <v>0.56599999999999995</v>
          </cell>
        </row>
        <row r="1382">
          <cell r="D1382" t="str">
            <v>Ded=1000/--, C%=10/--, OOPMax=NA/--, Copay=$25/--</v>
          </cell>
          <cell r="E1382">
            <v>0.55100000000000005</v>
          </cell>
        </row>
        <row r="1383">
          <cell r="D1383" t="str">
            <v>Ded=1000/--, C%=10/--, OOPMax=2000/--, Copay=NA/--</v>
          </cell>
          <cell r="E1383">
            <v>0.61399999999999999</v>
          </cell>
        </row>
        <row r="1384">
          <cell r="D1384" t="str">
            <v>Ded=1000/--, C%=10/--, OOPMax=2000/--, Copay=$5/--</v>
          </cell>
          <cell r="E1384">
            <v>0.64400000000000002</v>
          </cell>
        </row>
        <row r="1385">
          <cell r="D1385" t="str">
            <v>Ded=1000/--, C%=10/--, OOPMax=2000/--, Copay=$10/--</v>
          </cell>
          <cell r="E1385">
            <v>0.622</v>
          </cell>
        </row>
        <row r="1386">
          <cell r="D1386" t="str">
            <v>Ded=1000/--, C%=10/--, OOPMax=2000/--, Copay=$15/--</v>
          </cell>
          <cell r="E1386">
            <v>0.60199999999999998</v>
          </cell>
        </row>
        <row r="1387">
          <cell r="D1387" t="str">
            <v>Ded=1000/--, C%=10/--, OOPMax=2000/--, Copay=$20/--</v>
          </cell>
          <cell r="E1387">
            <v>0.58499999999999996</v>
          </cell>
        </row>
        <row r="1388">
          <cell r="D1388" t="str">
            <v>Ded=1000/--, C%=10/--, OOPMax=2000/--, Copay=$25/--</v>
          </cell>
          <cell r="E1388">
            <v>0.56999999999999995</v>
          </cell>
        </row>
        <row r="1389">
          <cell r="D1389" t="str">
            <v>Ded=1000/--, C%=10/--, OOPMax=3000/--, Copay=NA/--</v>
          </cell>
          <cell r="E1389">
            <v>0.60499999999999998</v>
          </cell>
        </row>
        <row r="1390">
          <cell r="D1390" t="str">
            <v>Ded=1000/--, C%=10/--, OOPMax=3000/--, Copay=$5/--</v>
          </cell>
          <cell r="E1390">
            <v>0.63700000000000001</v>
          </cell>
        </row>
        <row r="1391">
          <cell r="D1391" t="str">
            <v>Ded=1000/--, C%=10/--, OOPMax=3000/--, Copay=$10/--</v>
          </cell>
          <cell r="E1391">
            <v>0.61499999999999999</v>
          </cell>
        </row>
        <row r="1392">
          <cell r="D1392" t="str">
            <v>Ded=1000/--, C%=10/--, OOPMax=3000/--, Copay=$15/--</v>
          </cell>
          <cell r="E1392">
            <v>0.59599999999999997</v>
          </cell>
        </row>
        <row r="1393">
          <cell r="D1393" t="str">
            <v>Ded=1000/--, C%=10/--, OOPMax=3000/--, Copay=$20/--</v>
          </cell>
          <cell r="E1393">
            <v>0.57799999999999996</v>
          </cell>
        </row>
        <row r="1394">
          <cell r="D1394" t="str">
            <v>Ded=1000/--, C%=10/--, OOPMax=3000/--, Copay=$25/--</v>
          </cell>
          <cell r="E1394">
            <v>0.56299999999999994</v>
          </cell>
        </row>
        <row r="1395">
          <cell r="D1395" t="str">
            <v>Ded=1000/--, C%=10/--, OOPMax=4000/--, Copay=NA/--</v>
          </cell>
          <cell r="E1395">
            <v>0.6</v>
          </cell>
        </row>
        <row r="1396">
          <cell r="D1396" t="str">
            <v>Ded=1000/--, C%=10/--, OOPMax=4000/--, Copay=$5/--</v>
          </cell>
          <cell r="E1396">
            <v>0.63400000000000001</v>
          </cell>
        </row>
        <row r="1397">
          <cell r="D1397" t="str">
            <v>Ded=1000/--, C%=10/--, OOPMax=4000/--, Copay=$10/--</v>
          </cell>
          <cell r="E1397">
            <v>0.61199999999999999</v>
          </cell>
        </row>
        <row r="1398">
          <cell r="D1398" t="str">
            <v>Ded=1000/--, C%=10/--, OOPMax=4000/--, Copay=$15/--</v>
          </cell>
          <cell r="E1398">
            <v>0.59199999999999997</v>
          </cell>
        </row>
        <row r="1399">
          <cell r="D1399" t="str">
            <v>Ded=1000/--, C%=10/--, OOPMax=4000/--, Copay=$20/--</v>
          </cell>
          <cell r="E1399">
            <v>0.57499999999999996</v>
          </cell>
        </row>
        <row r="1400">
          <cell r="D1400" t="str">
            <v>Ded=1000/--, C%=10/--, OOPMax=4000/--, Copay=$25/--</v>
          </cell>
          <cell r="E1400">
            <v>0.56000000000000005</v>
          </cell>
        </row>
        <row r="1401">
          <cell r="D1401" t="str">
            <v>Ded=1000/--, C%=10/--, OOPMax=5000/--, Copay=NA/--</v>
          </cell>
          <cell r="E1401">
            <v>0.59799999999999998</v>
          </cell>
        </row>
        <row r="1402">
          <cell r="D1402" t="str">
            <v>Ded=1000/--, C%=10/--, OOPMax=5000/--, Copay=$5/--</v>
          </cell>
          <cell r="E1402">
            <v>0.63100000000000001</v>
          </cell>
        </row>
        <row r="1403">
          <cell r="D1403" t="str">
            <v>Ded=1000/--, C%=10/--, OOPMax=5000/--, Copay=$10/--</v>
          </cell>
          <cell r="E1403">
            <v>0.61</v>
          </cell>
        </row>
        <row r="1404">
          <cell r="D1404" t="str">
            <v>Ded=1000/--, C%=10/--, OOPMax=5000/--, Copay=$15/--</v>
          </cell>
          <cell r="E1404">
            <v>0.59</v>
          </cell>
        </row>
        <row r="1405">
          <cell r="D1405" t="str">
            <v>Ded=1000/--, C%=10/--, OOPMax=5000/--, Copay=$20/--</v>
          </cell>
          <cell r="E1405">
            <v>0.57299999999999995</v>
          </cell>
        </row>
        <row r="1406">
          <cell r="D1406" t="str">
            <v>Ded=1000/--, C%=10/--, OOPMax=5000/--, Copay=$25/--</v>
          </cell>
          <cell r="E1406">
            <v>0.55800000000000005</v>
          </cell>
        </row>
        <row r="1407">
          <cell r="D1407" t="str">
            <v>Ded=1000/--, C%=20/--, OOPMax=NA/--, Copay=NA/--</v>
          </cell>
          <cell r="E1407">
            <v>0.50900000000000001</v>
          </cell>
        </row>
        <row r="1408">
          <cell r="D1408" t="str">
            <v>Ded=1000/--, C%=20/--, OOPMax=NA/--, Copay=$5/--</v>
          </cell>
          <cell r="E1408">
            <v>0.57099999999999995</v>
          </cell>
        </row>
        <row r="1409">
          <cell r="D1409" t="str">
            <v>Ded=1000/--, C%=20/--, OOPMax=NA/--, Copay=$10/--</v>
          </cell>
          <cell r="E1409">
            <v>0.54900000000000004</v>
          </cell>
        </row>
        <row r="1410">
          <cell r="D1410" t="str">
            <v>Ded=1000/--, C%=20/--, OOPMax=NA/--, Copay=$15/--</v>
          </cell>
          <cell r="E1410">
            <v>0.53</v>
          </cell>
        </row>
        <row r="1411">
          <cell r="D1411" t="str">
            <v>Ded=1000/--, C%=20/--, OOPMax=NA/--, Copay=$20/--</v>
          </cell>
          <cell r="E1411">
            <v>0.51300000000000001</v>
          </cell>
        </row>
        <row r="1412">
          <cell r="D1412" t="str">
            <v>Ded=1000/--, C%=20/--, OOPMax=NA/--, Copay=$25/--</v>
          </cell>
          <cell r="E1412">
            <v>0.498</v>
          </cell>
        </row>
        <row r="1413">
          <cell r="D1413" t="str">
            <v>Ded=1000/--, C%=20/--, OOPMax=2000/--, Copay=NA/--</v>
          </cell>
          <cell r="E1413">
            <v>0.58199999999999996</v>
          </cell>
        </row>
        <row r="1414">
          <cell r="D1414" t="str">
            <v>Ded=1000/--, C%=20/--, OOPMax=2000/--, Copay=$5/--</v>
          </cell>
          <cell r="E1414">
            <v>0.625</v>
          </cell>
        </row>
        <row r="1415">
          <cell r="D1415" t="str">
            <v>Ded=1000/--, C%=20/--, OOPMax=2000/--, Copay=$10/--</v>
          </cell>
          <cell r="E1415">
            <v>0.60399999999999998</v>
          </cell>
        </row>
        <row r="1416">
          <cell r="D1416" t="str">
            <v>Ded=1000/--, C%=20/--, OOPMax=2000/--, Copay=$15/--</v>
          </cell>
          <cell r="E1416">
            <v>0.58399999999999996</v>
          </cell>
        </row>
        <row r="1417">
          <cell r="D1417" t="str">
            <v>Ded=1000/--, C%=20/--, OOPMax=2000/--, Copay=$20/--</v>
          </cell>
          <cell r="E1417">
            <v>0.56699999999999995</v>
          </cell>
        </row>
        <row r="1418">
          <cell r="D1418" t="str">
            <v>Ded=1000/--, C%=20/--, OOPMax=2000/--, Copay=$25/--</v>
          </cell>
          <cell r="E1418">
            <v>0.55200000000000005</v>
          </cell>
        </row>
        <row r="1419">
          <cell r="D1419" t="str">
            <v>Ded=1000/--, C%=20/--, OOPMax=3000/--, Copay=NA/--</v>
          </cell>
          <cell r="E1419">
            <v>0.56100000000000005</v>
          </cell>
        </row>
        <row r="1420">
          <cell r="D1420" t="str">
            <v>Ded=1000/--, C%=20/--, OOPMax=3000/--, Copay=$5/--</v>
          </cell>
          <cell r="E1420">
            <v>0.60899999999999999</v>
          </cell>
        </row>
        <row r="1421">
          <cell r="D1421" t="str">
            <v>Ded=1000/--, C%=20/--, OOPMax=3000/--, Copay=$10/--</v>
          </cell>
          <cell r="E1421">
            <v>0.58799999999999997</v>
          </cell>
        </row>
        <row r="1422">
          <cell r="D1422" t="str">
            <v>Ded=1000/--, C%=20/--, OOPMax=3000/--, Copay=$15/--</v>
          </cell>
          <cell r="E1422">
            <v>0.56799999999999995</v>
          </cell>
        </row>
        <row r="1423">
          <cell r="D1423" t="str">
            <v>Ded=1000/--, C%=20/--, OOPMax=3000/--, Copay=$20/--</v>
          </cell>
          <cell r="E1423">
            <v>0.55100000000000005</v>
          </cell>
        </row>
        <row r="1424">
          <cell r="D1424" t="str">
            <v>Ded=1000/--, C%=20/--, OOPMax=3000/--, Copay=$25/--</v>
          </cell>
          <cell r="E1424">
            <v>0.53600000000000003</v>
          </cell>
        </row>
        <row r="1425">
          <cell r="D1425" t="str">
            <v>Ded=1000/--, C%=20/--, OOPMax=4000/--, Copay=NA/--</v>
          </cell>
          <cell r="E1425">
            <v>0.55100000000000005</v>
          </cell>
        </row>
        <row r="1426">
          <cell r="D1426" t="str">
            <v>Ded=1000/--, C%=20/--, OOPMax=4000/--, Copay=$5/--</v>
          </cell>
          <cell r="E1426">
            <v>0.60099999999999998</v>
          </cell>
        </row>
        <row r="1427">
          <cell r="D1427" t="str">
            <v>Ded=1000/--, C%=20/--, OOPMax=4000/--, Copay=$10/--</v>
          </cell>
          <cell r="E1427">
            <v>0.57999999999999996</v>
          </cell>
        </row>
        <row r="1428">
          <cell r="D1428" t="str">
            <v>Ded=1000/--, C%=20/--, OOPMax=4000/--, Copay=$15/--</v>
          </cell>
          <cell r="E1428">
            <v>0.56000000000000005</v>
          </cell>
        </row>
        <row r="1429">
          <cell r="D1429" t="str">
            <v>Ded=1000/--, C%=20/--, OOPMax=4000/--, Copay=$20/--</v>
          </cell>
          <cell r="E1429">
            <v>0.54300000000000004</v>
          </cell>
        </row>
        <row r="1430">
          <cell r="D1430" t="str">
            <v>Ded=1000/--, C%=20/--, OOPMax=4000/--, Copay=$25/--</v>
          </cell>
          <cell r="E1430">
            <v>0.52800000000000002</v>
          </cell>
        </row>
        <row r="1431">
          <cell r="D1431" t="str">
            <v>Ded=1000/--, C%=20/--, OOPMax=5000/--, Copay=NA/--</v>
          </cell>
          <cell r="E1431">
            <v>0.54400000000000004</v>
          </cell>
        </row>
        <row r="1432">
          <cell r="D1432" t="str">
            <v>Ded=1000/--, C%=20/--, OOPMax=5000/--, Copay=$5/--</v>
          </cell>
          <cell r="E1432">
            <v>0.59599999999999997</v>
          </cell>
        </row>
        <row r="1433">
          <cell r="D1433" t="str">
            <v>Ded=1000/--, C%=20/--, OOPMax=5000/--, Copay=$10/--</v>
          </cell>
          <cell r="E1433">
            <v>0.57499999999999996</v>
          </cell>
        </row>
        <row r="1434">
          <cell r="D1434" t="str">
            <v>Ded=1000/--, C%=20/--, OOPMax=5000/--, Copay=$15/--</v>
          </cell>
          <cell r="E1434">
            <v>0.55500000000000005</v>
          </cell>
        </row>
        <row r="1435">
          <cell r="D1435" t="str">
            <v>Ded=1000/--, C%=20/--, OOPMax=5000/--, Copay=$20/--</v>
          </cell>
          <cell r="E1435">
            <v>0.53800000000000003</v>
          </cell>
        </row>
        <row r="1436">
          <cell r="D1436" t="str">
            <v>Ded=1000/--, C%=20/--, OOPMax=5000/--, Copay=$25/--</v>
          </cell>
          <cell r="E1436">
            <v>0.52300000000000002</v>
          </cell>
        </row>
        <row r="1437">
          <cell r="D1437" t="str">
            <v>Ded=1000/--, C%=30/--, OOPMax=NA/--, Copay=NA/--</v>
          </cell>
          <cell r="E1437">
            <v>0.44</v>
          </cell>
        </row>
        <row r="1438">
          <cell r="D1438" t="str">
            <v>Ded=1000/--, C%=30/--, OOPMax=NA/--, Copay=$5/--</v>
          </cell>
          <cell r="E1438">
            <v>0.52</v>
          </cell>
        </row>
        <row r="1439">
          <cell r="D1439" t="str">
            <v>Ded=1000/--, C%=30/--, OOPMax=NA/--, Copay=$10/--</v>
          </cell>
          <cell r="E1439">
            <v>0.499</v>
          </cell>
        </row>
        <row r="1440">
          <cell r="D1440" t="str">
            <v>Ded=1000/--, C%=30/--, OOPMax=NA/--, Copay=$15/--</v>
          </cell>
          <cell r="E1440">
            <v>0.48</v>
          </cell>
        </row>
        <row r="1441">
          <cell r="D1441" t="str">
            <v>Ded=1000/--, C%=30/--, OOPMax=NA/--, Copay=$20/--</v>
          </cell>
          <cell r="E1441">
            <v>0.46300000000000002</v>
          </cell>
        </row>
        <row r="1442">
          <cell r="D1442" t="str">
            <v>Ded=1000/--, C%=30/--, OOPMax=NA/--, Copay=$25/--</v>
          </cell>
          <cell r="E1442">
            <v>0.44800000000000001</v>
          </cell>
        </row>
        <row r="1443">
          <cell r="D1443" t="str">
            <v>Ded=1000/--, C%=30/--, OOPMax=2000/--, Copay=NA/--</v>
          </cell>
          <cell r="E1443">
            <v>0.56599999999999995</v>
          </cell>
        </row>
        <row r="1444">
          <cell r="D1444" t="str">
            <v>Ded=1000/--, C%=30/--, OOPMax=2000/--, Copay=$5/--</v>
          </cell>
          <cell r="E1444">
            <v>0.61699999999999999</v>
          </cell>
        </row>
        <row r="1445">
          <cell r="D1445" t="str">
            <v>Ded=1000/--, C%=30/--, OOPMax=2000/--, Copay=$10/--</v>
          </cell>
          <cell r="E1445">
            <v>0.59499999999999997</v>
          </cell>
        </row>
        <row r="1446">
          <cell r="D1446" t="str">
            <v>Ded=1000/--, C%=30/--, OOPMax=2000/--, Copay=$15/--</v>
          </cell>
          <cell r="E1446">
            <v>0.57599999999999996</v>
          </cell>
        </row>
        <row r="1447">
          <cell r="D1447" t="str">
            <v>Ded=1000/--, C%=30/--, OOPMax=2000/--, Copay=$20/--</v>
          </cell>
          <cell r="E1447">
            <v>0.55800000000000005</v>
          </cell>
        </row>
        <row r="1448">
          <cell r="D1448" t="str">
            <v>Ded=1000/--, C%=30/--, OOPMax=2000/--, Copay=$25/--</v>
          </cell>
          <cell r="E1448">
            <v>0.54300000000000004</v>
          </cell>
        </row>
        <row r="1449">
          <cell r="D1449" t="str">
            <v>Ded=1000/--, C%=30/--, OOPMax=3000/--, Copay=NA/--</v>
          </cell>
          <cell r="E1449">
            <v>0.53400000000000003</v>
          </cell>
        </row>
        <row r="1450">
          <cell r="D1450" t="str">
            <v>Ded=1000/--, C%=30/--, OOPMax=3000/--, Copay=$5/--</v>
          </cell>
          <cell r="E1450">
            <v>0.59099999999999997</v>
          </cell>
        </row>
        <row r="1451">
          <cell r="D1451" t="str">
            <v>Ded=1000/--, C%=30/--, OOPMax=3000/--, Copay=$10/--</v>
          </cell>
          <cell r="E1451">
            <v>0.56999999999999995</v>
          </cell>
        </row>
        <row r="1452">
          <cell r="D1452" t="str">
            <v>Ded=1000/--, C%=30/--, OOPMax=3000/--, Copay=$15/--</v>
          </cell>
          <cell r="E1452">
            <v>0.55000000000000004</v>
          </cell>
        </row>
        <row r="1453">
          <cell r="D1453" t="str">
            <v>Ded=1000/--, C%=30/--, OOPMax=3000/--, Copay=$20/--</v>
          </cell>
          <cell r="E1453">
            <v>0.53300000000000003</v>
          </cell>
        </row>
        <row r="1454">
          <cell r="D1454" t="str">
            <v>Ded=1000/--, C%=30/--, OOPMax=3000/--, Copay=$25/--</v>
          </cell>
          <cell r="E1454">
            <v>0.51800000000000002</v>
          </cell>
        </row>
        <row r="1455">
          <cell r="D1455" t="str">
            <v>Ded=1000/--, C%=30/--, OOPMax=4000/--, Copay=NA/--</v>
          </cell>
          <cell r="E1455">
            <v>0.51700000000000002</v>
          </cell>
        </row>
        <row r="1456">
          <cell r="D1456" t="str">
            <v>Ded=1000/--, C%=30/--, OOPMax=4000/--, Copay=$5/--</v>
          </cell>
          <cell r="E1456">
            <v>0.57799999999999996</v>
          </cell>
        </row>
        <row r="1457">
          <cell r="D1457" t="str">
            <v>Ded=1000/--, C%=30/--, OOPMax=4000/--, Copay=$10/--</v>
          </cell>
          <cell r="E1457">
            <v>0.55700000000000005</v>
          </cell>
        </row>
        <row r="1458">
          <cell r="D1458" t="str">
            <v>Ded=1000/--, C%=30/--, OOPMax=4000/--, Copay=$15/--</v>
          </cell>
          <cell r="E1458">
            <v>0.53700000000000003</v>
          </cell>
        </row>
        <row r="1459">
          <cell r="D1459" t="str">
            <v>Ded=1000/--, C%=30/--, OOPMax=4000/--, Copay=$20/--</v>
          </cell>
          <cell r="E1459">
            <v>0.52</v>
          </cell>
        </row>
        <row r="1460">
          <cell r="D1460" t="str">
            <v>Ded=1000/--, C%=30/--, OOPMax=4000/--, Copay=$25/--</v>
          </cell>
          <cell r="E1460">
            <v>0.505</v>
          </cell>
        </row>
        <row r="1461">
          <cell r="D1461" t="str">
            <v>Ded=1000/--, C%=30/--, OOPMax=5000/--, Copay=NA/--</v>
          </cell>
          <cell r="E1461">
            <v>0.50600000000000001</v>
          </cell>
        </row>
        <row r="1462">
          <cell r="D1462" t="str">
            <v>Ded=1000/--, C%=30/--, OOPMax=5000/--, Copay=$5/--</v>
          </cell>
          <cell r="E1462">
            <v>0.56899999999999995</v>
          </cell>
        </row>
        <row r="1463">
          <cell r="D1463" t="str">
            <v>Ded=1000/--, C%=30/--, OOPMax=5000/--, Copay=$10/--</v>
          </cell>
          <cell r="E1463">
            <v>0.54800000000000004</v>
          </cell>
        </row>
        <row r="1464">
          <cell r="D1464" t="str">
            <v>Ded=1000/--, C%=30/--, OOPMax=5000/--, Copay=$15/--</v>
          </cell>
          <cell r="E1464">
            <v>0.52800000000000002</v>
          </cell>
        </row>
        <row r="1465">
          <cell r="D1465" t="str">
            <v>Ded=1000/--, C%=30/--, OOPMax=5000/--, Copay=$20/--</v>
          </cell>
          <cell r="E1465">
            <v>0.51100000000000001</v>
          </cell>
        </row>
        <row r="1466">
          <cell r="D1466" t="str">
            <v>Ded=1000/--, C%=30/--, OOPMax=5000/--, Copay=$25/--</v>
          </cell>
          <cell r="E1466">
            <v>0.496</v>
          </cell>
        </row>
        <row r="1467">
          <cell r="D1467" t="str">
            <v>Ded=1000/--, C%=50/--, OOPMax=NA/--, Copay=NA/--</v>
          </cell>
          <cell r="E1467">
            <v>0.311</v>
          </cell>
        </row>
        <row r="1468">
          <cell r="D1468" t="str">
            <v>Ded=1000/--, C%=50/--, OOPMax=NA/--, Copay=$5/--</v>
          </cell>
          <cell r="E1468">
            <v>0.42</v>
          </cell>
        </row>
        <row r="1469">
          <cell r="D1469" t="str">
            <v>Ded=1000/--, C%=50/--, OOPMax=NA/--, Copay=$10/--</v>
          </cell>
          <cell r="E1469">
            <v>0.4</v>
          </cell>
        </row>
        <row r="1470">
          <cell r="D1470" t="str">
            <v>Ded=1000/--, C%=50/--, OOPMax=NA/--, Copay=$15/--</v>
          </cell>
          <cell r="E1470">
            <v>0.38</v>
          </cell>
        </row>
        <row r="1471">
          <cell r="D1471" t="str">
            <v>Ded=1000/--, C%=50/--, OOPMax=NA/--, Copay=$20/--</v>
          </cell>
          <cell r="E1471">
            <v>0.36399999999999999</v>
          </cell>
        </row>
        <row r="1472">
          <cell r="D1472" t="str">
            <v>Ded=1000/--, C%=50/--, OOPMax=NA/--, Copay=$25/--</v>
          </cell>
          <cell r="E1472">
            <v>0.34899999999999998</v>
          </cell>
        </row>
        <row r="1473">
          <cell r="D1473" t="str">
            <v>Ded=1000/--, C%=50/--, OOPMax=2000/--, Copay=NA/--</v>
          </cell>
          <cell r="E1473">
            <v>0.55400000000000005</v>
          </cell>
        </row>
        <row r="1474">
          <cell r="D1474" t="str">
            <v>Ded=1000/--, C%=50/--, OOPMax=2000/--, Copay=$5/--</v>
          </cell>
          <cell r="E1474">
            <v>0.61099999999999999</v>
          </cell>
        </row>
        <row r="1475">
          <cell r="D1475" t="str">
            <v>Ded=1000/--, C%=50/--, OOPMax=2000/--, Copay=$10/--</v>
          </cell>
          <cell r="E1475">
            <v>0.58899999999999997</v>
          </cell>
        </row>
        <row r="1476">
          <cell r="D1476" t="str">
            <v>Ded=1000/--, C%=50/--, OOPMax=2000/--, Copay=$15/--</v>
          </cell>
          <cell r="E1476">
            <v>0.56899999999999995</v>
          </cell>
        </row>
        <row r="1477">
          <cell r="D1477" t="str">
            <v>Ded=1000/--, C%=50/--, OOPMax=2000/--, Copay=$20/--</v>
          </cell>
          <cell r="E1477">
            <v>0.55200000000000005</v>
          </cell>
        </row>
        <row r="1478">
          <cell r="D1478" t="str">
            <v>Ded=1000/--, C%=50/--, OOPMax=2000/--, Copay=$25/--</v>
          </cell>
          <cell r="E1478">
            <v>0.53700000000000003</v>
          </cell>
        </row>
        <row r="1479">
          <cell r="D1479" t="str">
            <v>Ded=1000/--, C%=50/--, OOPMax=3000/--, Copay=NA/--</v>
          </cell>
          <cell r="E1479">
            <v>0.505</v>
          </cell>
        </row>
        <row r="1480">
          <cell r="D1480" t="str">
            <v>Ded=1000/--, C%=50/--, OOPMax=3000/--, Copay=$5/--</v>
          </cell>
          <cell r="E1480">
            <v>0.56999999999999995</v>
          </cell>
        </row>
        <row r="1481">
          <cell r="D1481" t="str">
            <v>Ded=1000/--, C%=50/--, OOPMax=3000/--, Copay=$10/--</v>
          </cell>
          <cell r="E1481">
            <v>0.54800000000000004</v>
          </cell>
        </row>
        <row r="1482">
          <cell r="D1482" t="str">
            <v>Ded=1000/--, C%=50/--, OOPMax=3000/--, Copay=$15/--</v>
          </cell>
          <cell r="E1482">
            <v>0.52900000000000003</v>
          </cell>
        </row>
        <row r="1483">
          <cell r="D1483" t="str">
            <v>Ded=1000/--, C%=50/--, OOPMax=3000/--, Copay=$20/--</v>
          </cell>
          <cell r="E1483">
            <v>0.51200000000000001</v>
          </cell>
        </row>
        <row r="1484">
          <cell r="D1484" t="str">
            <v>Ded=1000/--, C%=50/--, OOPMax=3000/--, Copay=$25/--</v>
          </cell>
          <cell r="E1484">
            <v>0.497</v>
          </cell>
        </row>
        <row r="1485">
          <cell r="D1485" t="str">
            <v>Ded=1000/--, C%=50/--, OOPMax=4000/--, Copay=NA/--</v>
          </cell>
          <cell r="E1485">
            <v>0.47399999999999998</v>
          </cell>
        </row>
        <row r="1486">
          <cell r="D1486" t="str">
            <v>Ded=1000/--, C%=50/--, OOPMax=4000/--, Copay=$5/--</v>
          </cell>
          <cell r="E1486">
            <v>0.54500000000000004</v>
          </cell>
        </row>
        <row r="1487">
          <cell r="D1487" t="str">
            <v>Ded=1000/--, C%=50/--, OOPMax=4000/--, Copay=$10/--</v>
          </cell>
          <cell r="E1487">
            <v>0.52400000000000002</v>
          </cell>
        </row>
        <row r="1488">
          <cell r="D1488" t="str">
            <v>Ded=1000/--, C%=50/--, OOPMax=4000/--, Copay=$15/--</v>
          </cell>
          <cell r="E1488">
            <v>0.504</v>
          </cell>
        </row>
        <row r="1489">
          <cell r="D1489" t="str">
            <v>Ded=1000/--, C%=50/--, OOPMax=4000/--, Copay=$20/--</v>
          </cell>
          <cell r="E1489">
            <v>0.48699999999999999</v>
          </cell>
        </row>
        <row r="1490">
          <cell r="D1490" t="str">
            <v>Ded=1000/--, C%=50/--, OOPMax=4000/--, Copay=$25/--</v>
          </cell>
          <cell r="E1490">
            <v>0.47199999999999998</v>
          </cell>
        </row>
        <row r="1491">
          <cell r="D1491" t="str">
            <v>Ded=1000/--, C%=50/--, OOPMax=5000/--, Copay=NA/--</v>
          </cell>
          <cell r="E1491">
            <v>0.45300000000000001</v>
          </cell>
        </row>
        <row r="1492">
          <cell r="D1492" t="str">
            <v>Ded=1000/--, C%=50/--, OOPMax=5000/--, Copay=$5/--</v>
          </cell>
          <cell r="E1492">
            <v>0.52800000000000002</v>
          </cell>
        </row>
        <row r="1493">
          <cell r="D1493" t="str">
            <v>Ded=1000/--, C%=50/--, OOPMax=5000/--, Copay=$10/--</v>
          </cell>
          <cell r="E1493">
            <v>0.50700000000000001</v>
          </cell>
        </row>
        <row r="1494">
          <cell r="D1494" t="str">
            <v>Ded=1000/--, C%=50/--, OOPMax=5000/--, Copay=$15/--</v>
          </cell>
          <cell r="E1494">
            <v>0.48799999999999999</v>
          </cell>
        </row>
        <row r="1495">
          <cell r="D1495" t="str">
            <v>Ded=1000/--, C%=50/--, OOPMax=5000/--, Copay=$20/--</v>
          </cell>
          <cell r="E1495">
            <v>0.47</v>
          </cell>
        </row>
        <row r="1496">
          <cell r="D1496" t="str">
            <v>Ded=1000/--, C%=50/--, OOPMax=5000/--, Copay=$25/--</v>
          </cell>
          <cell r="E1496">
            <v>0.45500000000000002</v>
          </cell>
        </row>
        <row r="1497">
          <cell r="D1497" t="str">
            <v>Ded=1500/--, C%=0/--, OOPMax=1500/--, Copay=$5/--</v>
          </cell>
          <cell r="E1497">
            <v>0.61599999999999999</v>
          </cell>
        </row>
        <row r="1498">
          <cell r="D1498" t="str">
            <v>Ded=1500/--, C%=0/--, OOPMax=1500/--, Copay=$10/--</v>
          </cell>
          <cell r="E1498">
            <v>0.59399999999999997</v>
          </cell>
        </row>
        <row r="1499">
          <cell r="D1499" t="str">
            <v>Ded=1500/--, C%=0/--, OOPMax=1500/--, Copay=$15/--</v>
          </cell>
          <cell r="E1499">
            <v>0.57399999999999995</v>
          </cell>
        </row>
        <row r="1500">
          <cell r="D1500" t="str">
            <v>Ded=1500/--, C%=0/--, OOPMax=1500/--, Copay=$20/--</v>
          </cell>
          <cell r="E1500">
            <v>0.55600000000000005</v>
          </cell>
        </row>
        <row r="1501">
          <cell r="D1501" t="str">
            <v>Ded=1500/--, C%=0/--, OOPMax=1500/--, Copay=$25/--</v>
          </cell>
          <cell r="E1501">
            <v>0.54100000000000004</v>
          </cell>
        </row>
        <row r="1502">
          <cell r="D1502" t="str">
            <v>Ded=1500/--, C%=10/--, OOPMax=NA/--, Copay=NA/--</v>
          </cell>
          <cell r="E1502">
            <v>0.51100000000000001</v>
          </cell>
        </row>
        <row r="1503">
          <cell r="D1503" t="str">
            <v>Ded=1500/--, C%=10/--, OOPMax=NA/--, Copay=$5/--</v>
          </cell>
          <cell r="E1503">
            <v>0.56100000000000005</v>
          </cell>
        </row>
        <row r="1504">
          <cell r="D1504" t="str">
            <v>Ded=1500/--, C%=10/--, OOPMax=NA/--, Copay=$10/--</v>
          </cell>
          <cell r="E1504">
            <v>0.53900000000000003</v>
          </cell>
        </row>
        <row r="1505">
          <cell r="D1505" t="str">
            <v>Ded=1500/--, C%=10/--, OOPMax=NA/--, Copay=$15/--</v>
          </cell>
          <cell r="E1505">
            <v>0.52</v>
          </cell>
        </row>
        <row r="1506">
          <cell r="D1506" t="str">
            <v>Ded=1500/--, C%=10/--, OOPMax=NA/--, Copay=$20/--</v>
          </cell>
          <cell r="E1506">
            <v>0.502</v>
          </cell>
        </row>
        <row r="1507">
          <cell r="D1507" t="str">
            <v>Ded=1500/--, C%=10/--, OOPMax=NA/--, Copay=$25/--</v>
          </cell>
          <cell r="E1507">
            <v>0.48699999999999999</v>
          </cell>
        </row>
        <row r="1508">
          <cell r="D1508" t="str">
            <v>Ded=1500/--, C%=10/--, OOPMax=2500/--, Copay=NA/--</v>
          </cell>
          <cell r="E1508">
            <v>0.53700000000000003</v>
          </cell>
        </row>
        <row r="1509">
          <cell r="D1509" t="str">
            <v>Ded=1500/--, C%=10/--, OOPMax=2500/--, Copay=$5/--</v>
          </cell>
          <cell r="E1509">
            <v>0.57999999999999996</v>
          </cell>
        </row>
        <row r="1510">
          <cell r="D1510" t="str">
            <v>Ded=1500/--, C%=10/--, OOPMax=2500/--, Copay=$10/--</v>
          </cell>
          <cell r="E1510">
            <v>0.55800000000000005</v>
          </cell>
        </row>
        <row r="1511">
          <cell r="D1511" t="str">
            <v>Ded=1500/--, C%=10/--, OOPMax=2500/--, Copay=$15/--</v>
          </cell>
          <cell r="E1511">
            <v>0.53800000000000003</v>
          </cell>
        </row>
        <row r="1512">
          <cell r="D1512" t="str">
            <v>Ded=1500/--, C%=10/--, OOPMax=2500/--, Copay=$20/--</v>
          </cell>
          <cell r="E1512">
            <v>0.52100000000000002</v>
          </cell>
        </row>
        <row r="1513">
          <cell r="D1513" t="str">
            <v>Ded=1500/--, C%=10/--, OOPMax=2500/--, Copay=$25/--</v>
          </cell>
          <cell r="E1513">
            <v>0.50600000000000001</v>
          </cell>
        </row>
        <row r="1514">
          <cell r="D1514" t="str">
            <v>Ded=1500/--, C%=10/--, OOPMax=3000/--, Copay=NA/--</v>
          </cell>
          <cell r="E1514">
            <v>0.53200000000000003</v>
          </cell>
        </row>
        <row r="1515">
          <cell r="D1515" t="str">
            <v>Ded=1500/--, C%=10/--, OOPMax=3000/--, Copay=$5/--</v>
          </cell>
          <cell r="E1515">
            <v>0.57599999999999996</v>
          </cell>
        </row>
        <row r="1516">
          <cell r="D1516" t="str">
            <v>Ded=1500/--, C%=10/--, OOPMax=3000/--, Copay=$10/--</v>
          </cell>
          <cell r="E1516">
            <v>0.55400000000000005</v>
          </cell>
        </row>
        <row r="1517">
          <cell r="D1517" t="str">
            <v>Ded=1500/--, C%=10/--, OOPMax=3000/--, Copay=$15/--</v>
          </cell>
          <cell r="E1517">
            <v>0.53500000000000003</v>
          </cell>
        </row>
        <row r="1518">
          <cell r="D1518" t="str">
            <v>Ded=1500/--, C%=10/--, OOPMax=3000/--, Copay=$20/--</v>
          </cell>
          <cell r="E1518">
            <v>0.51700000000000002</v>
          </cell>
        </row>
        <row r="1519">
          <cell r="D1519" t="str">
            <v>Ded=1500/--, C%=10/--, OOPMax=3000/--, Copay=$25/--</v>
          </cell>
          <cell r="E1519">
            <v>0.502</v>
          </cell>
        </row>
        <row r="1520">
          <cell r="D1520" t="str">
            <v>Ded=1500/--, C%=10/--, OOPMax=4000/--, Copay=NA/--</v>
          </cell>
          <cell r="E1520">
            <v>0.52600000000000002</v>
          </cell>
        </row>
        <row r="1521">
          <cell r="D1521" t="str">
            <v>Ded=1500/--, C%=10/--, OOPMax=4000/--, Copay=$5/--</v>
          </cell>
          <cell r="E1521">
            <v>0.57199999999999995</v>
          </cell>
        </row>
        <row r="1522">
          <cell r="D1522" t="str">
            <v>Ded=1500/--, C%=10/--, OOPMax=4000/--, Copay=$10/--</v>
          </cell>
          <cell r="E1522">
            <v>0.55000000000000004</v>
          </cell>
        </row>
        <row r="1523">
          <cell r="D1523" t="str">
            <v>Ded=1500/--, C%=10/--, OOPMax=4000/--, Copay=$15/--</v>
          </cell>
          <cell r="E1523">
            <v>0.53</v>
          </cell>
        </row>
        <row r="1524">
          <cell r="D1524" t="str">
            <v>Ded=1500/--, C%=10/--, OOPMax=4000/--, Copay=$20/--</v>
          </cell>
          <cell r="E1524">
            <v>0.51300000000000001</v>
          </cell>
        </row>
        <row r="1525">
          <cell r="D1525" t="str">
            <v>Ded=1500/--, C%=10/--, OOPMax=4000/--, Copay=$25/--</v>
          </cell>
          <cell r="E1525">
            <v>0.498</v>
          </cell>
        </row>
        <row r="1526">
          <cell r="D1526" t="str">
            <v>Ded=1500/--, C%=10/--, OOPMax=5000/--, Copay=NA/--</v>
          </cell>
          <cell r="E1526">
            <v>0.52300000000000002</v>
          </cell>
        </row>
        <row r="1527">
          <cell r="D1527" t="str">
            <v>Ded=1500/--, C%=10/--, OOPMax=5000/--, Copay=$5/--</v>
          </cell>
          <cell r="E1527">
            <v>0.56899999999999995</v>
          </cell>
        </row>
        <row r="1528">
          <cell r="D1528" t="str">
            <v>Ded=1500/--, C%=10/--, OOPMax=5000/--, Copay=$10/--</v>
          </cell>
          <cell r="E1528">
            <v>0.54700000000000004</v>
          </cell>
        </row>
        <row r="1529">
          <cell r="D1529" t="str">
            <v>Ded=1500/--, C%=10/--, OOPMax=5000/--, Copay=$15/--</v>
          </cell>
          <cell r="E1529">
            <v>0.52800000000000002</v>
          </cell>
        </row>
        <row r="1530">
          <cell r="D1530" t="str">
            <v>Ded=1500/--, C%=10/--, OOPMax=5000/--, Copay=$20/--</v>
          </cell>
          <cell r="E1530">
            <v>0.51</v>
          </cell>
        </row>
        <row r="1531">
          <cell r="D1531" t="str">
            <v>Ded=1500/--, C%=10/--, OOPMax=5000/--, Copay=$25/--</v>
          </cell>
          <cell r="E1531">
            <v>0.495</v>
          </cell>
        </row>
        <row r="1532">
          <cell r="D1532" t="str">
            <v>Ded=1500/--, C%=20/--, OOPMax=NA/--, Copay=NA/--</v>
          </cell>
          <cell r="E1532">
            <v>0.442</v>
          </cell>
        </row>
        <row r="1533">
          <cell r="D1533" t="str">
            <v>Ded=1500/--, C%=20/--, OOPMax=NA/--, Copay=$5/--</v>
          </cell>
          <cell r="E1533">
            <v>0.51400000000000001</v>
          </cell>
        </row>
        <row r="1534">
          <cell r="D1534" t="str">
            <v>Ded=1500/--, C%=20/--, OOPMax=NA/--, Copay=$10/--</v>
          </cell>
          <cell r="E1534">
            <v>0.49299999999999999</v>
          </cell>
        </row>
        <row r="1535">
          <cell r="D1535" t="str">
            <v>Ded=1500/--, C%=20/--, OOPMax=NA/--, Copay=$15/--</v>
          </cell>
          <cell r="E1535">
            <v>0.47299999999999998</v>
          </cell>
        </row>
        <row r="1536">
          <cell r="D1536" t="str">
            <v>Ded=1500/--, C%=20/--, OOPMax=NA/--, Copay=$20/--</v>
          </cell>
          <cell r="E1536">
            <v>0.45600000000000002</v>
          </cell>
        </row>
        <row r="1537">
          <cell r="D1537" t="str">
            <v>Ded=1500/--, C%=20/--, OOPMax=NA/--, Copay=$25/--</v>
          </cell>
          <cell r="E1537">
            <v>0.441</v>
          </cell>
        </row>
        <row r="1538">
          <cell r="D1538" t="str">
            <v>Ded=1500/--, C%=20/--, OOPMax=2500/--, Copay=NA/--</v>
          </cell>
          <cell r="E1538">
            <v>0.51100000000000001</v>
          </cell>
        </row>
        <row r="1539">
          <cell r="D1539" t="str">
            <v>Ded=1500/--, C%=20/--, OOPMax=2500/--, Copay=$5/--</v>
          </cell>
          <cell r="E1539">
            <v>0.56599999999999995</v>
          </cell>
        </row>
        <row r="1540">
          <cell r="D1540" t="str">
            <v>Ded=1500/--, C%=20/--, OOPMax=2500/--, Copay=$10/--</v>
          </cell>
          <cell r="E1540">
            <v>0.54400000000000004</v>
          </cell>
        </row>
        <row r="1541">
          <cell r="D1541" t="str">
            <v>Ded=1500/--, C%=20/--, OOPMax=2500/--, Copay=$15/--</v>
          </cell>
          <cell r="E1541">
            <v>0.52500000000000002</v>
          </cell>
        </row>
        <row r="1542">
          <cell r="D1542" t="str">
            <v>Ded=1500/--, C%=20/--, OOPMax=2500/--, Copay=$20/--</v>
          </cell>
          <cell r="E1542">
            <v>0.50700000000000001</v>
          </cell>
        </row>
        <row r="1543">
          <cell r="D1543" t="str">
            <v>Ded=1500/--, C%=20/--, OOPMax=2500/--, Copay=$25/--</v>
          </cell>
          <cell r="E1543">
            <v>0.49199999999999999</v>
          </cell>
        </row>
        <row r="1544">
          <cell r="D1544" t="str">
            <v>Ded=1500/--, C%=20/--, OOPMax=3000/--, Copay=NA/--</v>
          </cell>
          <cell r="E1544">
            <v>0.5</v>
          </cell>
        </row>
        <row r="1545">
          <cell r="D1545" t="str">
            <v>Ded=1500/--, C%=20/--, OOPMax=3000/--, Copay=$5/--</v>
          </cell>
          <cell r="E1545">
            <v>0.55700000000000005</v>
          </cell>
        </row>
        <row r="1546">
          <cell r="D1546" t="str">
            <v>Ded=1500/--, C%=20/--, OOPMax=3000/--, Copay=$10/--</v>
          </cell>
          <cell r="E1546">
            <v>0.53600000000000003</v>
          </cell>
        </row>
        <row r="1547">
          <cell r="D1547" t="str">
            <v>Ded=1500/--, C%=20/--, OOPMax=3000/--, Copay=$15/--</v>
          </cell>
          <cell r="E1547">
            <v>0.51600000000000001</v>
          </cell>
        </row>
        <row r="1548">
          <cell r="D1548" t="str">
            <v>Ded=1500/--, C%=20/--, OOPMax=3000/--, Copay=$20/--</v>
          </cell>
          <cell r="E1548">
            <v>0.499</v>
          </cell>
        </row>
        <row r="1549">
          <cell r="D1549" t="str">
            <v>Ded=1500/--, C%=20/--, OOPMax=3000/--, Copay=$25/--</v>
          </cell>
          <cell r="E1549">
            <v>0.48299999999999998</v>
          </cell>
        </row>
        <row r="1550">
          <cell r="D1550" t="str">
            <v>Ded=1500/--, C%=20/--, OOPMax=4000/--, Copay=NA/--</v>
          </cell>
          <cell r="E1550">
            <v>0.48699999999999999</v>
          </cell>
        </row>
        <row r="1551">
          <cell r="D1551" t="str">
            <v>Ded=1500/--, C%=20/--, OOPMax=4000/--, Copay=$5/--</v>
          </cell>
          <cell r="E1551">
            <v>0.54700000000000004</v>
          </cell>
        </row>
        <row r="1552">
          <cell r="D1552" t="str">
            <v>Ded=1500/--, C%=20/--, OOPMax=4000/--, Copay=$10/--</v>
          </cell>
          <cell r="E1552">
            <v>0.52600000000000002</v>
          </cell>
        </row>
        <row r="1553">
          <cell r="D1553" t="str">
            <v>Ded=1500/--, C%=20/--, OOPMax=4000/--, Copay=$15/--</v>
          </cell>
          <cell r="E1553">
            <v>0.50600000000000001</v>
          </cell>
        </row>
        <row r="1554">
          <cell r="D1554" t="str">
            <v>Ded=1500/--, C%=20/--, OOPMax=4000/--, Copay=$20/--</v>
          </cell>
          <cell r="E1554">
            <v>0.48899999999999999</v>
          </cell>
        </row>
        <row r="1555">
          <cell r="D1555" t="str">
            <v>Ded=1500/--, C%=20/--, OOPMax=4000/--, Copay=$25/--</v>
          </cell>
          <cell r="E1555">
            <v>0.47399999999999998</v>
          </cell>
        </row>
        <row r="1556">
          <cell r="D1556" t="str">
            <v>Ded=1500/--, C%=20/--, OOPMax=5000/--, Copay=NA/--</v>
          </cell>
          <cell r="E1556">
            <v>0.47899999999999998</v>
          </cell>
        </row>
        <row r="1557">
          <cell r="D1557" t="str">
            <v>Ded=1500/--, C%=20/--, OOPMax=5000/--, Copay=$5/--</v>
          </cell>
          <cell r="E1557">
            <v>0.54100000000000004</v>
          </cell>
        </row>
        <row r="1558">
          <cell r="D1558" t="str">
            <v>Ded=1500/--, C%=20/--, OOPMax=5000/--, Copay=$10/--</v>
          </cell>
          <cell r="E1558">
            <v>0.52</v>
          </cell>
        </row>
        <row r="1559">
          <cell r="D1559" t="str">
            <v>Ded=1500/--, C%=20/--, OOPMax=5000/--, Copay=$15/--</v>
          </cell>
          <cell r="E1559">
            <v>0.5</v>
          </cell>
        </row>
        <row r="1560">
          <cell r="D1560" t="str">
            <v>Ded=1500/--, C%=20/--, OOPMax=5000/--, Copay=$20/--</v>
          </cell>
          <cell r="E1560">
            <v>0.48299999999999998</v>
          </cell>
        </row>
        <row r="1561">
          <cell r="D1561" t="str">
            <v>Ded=1500/--, C%=20/--, OOPMax=5000/--, Copay=$25/--</v>
          </cell>
          <cell r="E1561">
            <v>0.46800000000000003</v>
          </cell>
        </row>
        <row r="1562">
          <cell r="D1562" t="str">
            <v>Ded=1500/--, C%=30/--, OOPMax=NA/--, Copay=NA/--</v>
          </cell>
          <cell r="E1562">
            <v>0.38200000000000001</v>
          </cell>
        </row>
        <row r="1563">
          <cell r="D1563" t="str">
            <v>Ded=1500/--, C%=30/--, OOPMax=NA/--, Copay=$5/--</v>
          </cell>
          <cell r="E1563">
            <v>0.47099999999999997</v>
          </cell>
        </row>
        <row r="1564">
          <cell r="D1564" t="str">
            <v>Ded=1500/--, C%=30/--, OOPMax=NA/--, Copay=$10/--</v>
          </cell>
          <cell r="E1564">
            <v>0.45</v>
          </cell>
        </row>
        <row r="1565">
          <cell r="D1565" t="str">
            <v>Ded=1500/--, C%=30/--, OOPMax=NA/--, Copay=$15/--</v>
          </cell>
          <cell r="E1565">
            <v>0.43</v>
          </cell>
        </row>
        <row r="1566">
          <cell r="D1566" t="str">
            <v>Ded=1500/--, C%=30/--, OOPMax=NA/--, Copay=$20/--</v>
          </cell>
          <cell r="E1566">
            <v>0.41299999999999998</v>
          </cell>
        </row>
        <row r="1567">
          <cell r="D1567" t="str">
            <v>Ded=1500/--, C%=30/--, OOPMax=NA/--, Copay=$25/--</v>
          </cell>
          <cell r="E1567">
            <v>0.39800000000000002</v>
          </cell>
        </row>
        <row r="1568">
          <cell r="D1568" t="str">
            <v>Ded=1500/--, C%=30/--, OOPMax=2500/--, Copay=NA/--</v>
          </cell>
          <cell r="E1568">
            <v>0.501</v>
          </cell>
        </row>
        <row r="1569">
          <cell r="D1569" t="str">
            <v>Ded=1500/--, C%=30/--, OOPMax=2500/--, Copay=$5/--</v>
          </cell>
          <cell r="E1569">
            <v>0.56200000000000006</v>
          </cell>
        </row>
        <row r="1570">
          <cell r="D1570" t="str">
            <v>Ded=1500/--, C%=30/--, OOPMax=2500/--, Copay=$10/--</v>
          </cell>
          <cell r="E1570">
            <v>0.54</v>
          </cell>
        </row>
        <row r="1571">
          <cell r="D1571" t="str">
            <v>Ded=1500/--, C%=30/--, OOPMax=2500/--, Copay=$15/--</v>
          </cell>
          <cell r="E1571">
            <v>0.52</v>
          </cell>
        </row>
        <row r="1572">
          <cell r="D1572" t="str">
            <v>Ded=1500/--, C%=30/--, OOPMax=2500/--, Copay=$20/--</v>
          </cell>
          <cell r="E1572">
            <v>0.503</v>
          </cell>
        </row>
        <row r="1573">
          <cell r="D1573" t="str">
            <v>Ded=1500/--, C%=30/--, OOPMax=2500/--, Copay=$25/--</v>
          </cell>
          <cell r="E1573">
            <v>0.48799999999999999</v>
          </cell>
        </row>
        <row r="1574">
          <cell r="D1574" t="str">
            <v>Ded=1500/--, C%=30/--, OOPMax=3000/--, Copay=NA/--</v>
          </cell>
          <cell r="E1574">
            <v>0.48399999999999999</v>
          </cell>
        </row>
        <row r="1575">
          <cell r="D1575" t="str">
            <v>Ded=1500/--, C%=30/--, OOPMax=3000/--, Copay=$5/--</v>
          </cell>
          <cell r="E1575">
            <v>0.54900000000000004</v>
          </cell>
        </row>
        <row r="1576">
          <cell r="D1576" t="str">
            <v>Ded=1500/--, C%=30/--, OOPMax=3000/--, Copay=$10/--</v>
          </cell>
          <cell r="E1576">
            <v>0.52700000000000002</v>
          </cell>
        </row>
        <row r="1577">
          <cell r="D1577" t="str">
            <v>Ded=1500/--, C%=30/--, OOPMax=3000/--, Copay=$15/--</v>
          </cell>
          <cell r="E1577">
            <v>0.50700000000000001</v>
          </cell>
        </row>
        <row r="1578">
          <cell r="D1578" t="str">
            <v>Ded=1500/--, C%=30/--, OOPMax=3000/--, Copay=$20/--</v>
          </cell>
          <cell r="E1578">
            <v>0.49</v>
          </cell>
        </row>
        <row r="1579">
          <cell r="D1579" t="str">
            <v>Ded=1500/--, C%=30/--, OOPMax=3000/--, Copay=$25/--</v>
          </cell>
          <cell r="E1579">
            <v>0.47499999999999998</v>
          </cell>
        </row>
        <row r="1580">
          <cell r="D1580" t="str">
            <v>Ded=1500/--, C%=30/--, OOPMax=4000/--, Copay=NA/--</v>
          </cell>
          <cell r="E1580">
            <v>0.46300000000000002</v>
          </cell>
        </row>
        <row r="1581">
          <cell r="D1581" t="str">
            <v>Ded=1500/--, C%=30/--, OOPMax=4000/--, Copay=$5/--</v>
          </cell>
          <cell r="E1581">
            <v>0.53200000000000003</v>
          </cell>
        </row>
        <row r="1582">
          <cell r="D1582" t="str">
            <v>Ded=1500/--, C%=30/--, OOPMax=4000/--, Copay=$10/--</v>
          </cell>
          <cell r="E1582">
            <v>0.51100000000000001</v>
          </cell>
        </row>
        <row r="1583">
          <cell r="D1583" t="str">
            <v>Ded=1500/--, C%=30/--, OOPMax=4000/--, Copay=$15/--</v>
          </cell>
          <cell r="E1583">
            <v>0.49099999999999999</v>
          </cell>
        </row>
        <row r="1584">
          <cell r="D1584" t="str">
            <v>Ded=1500/--, C%=30/--, OOPMax=4000/--, Copay=$20/--</v>
          </cell>
          <cell r="E1584">
            <v>0.47399999999999998</v>
          </cell>
        </row>
        <row r="1585">
          <cell r="D1585" t="str">
            <v>Ded=1500/--, C%=30/--, OOPMax=4000/--, Copay=$25/--</v>
          </cell>
          <cell r="E1585">
            <v>0.45900000000000002</v>
          </cell>
        </row>
        <row r="1586">
          <cell r="D1586" t="str">
            <v>Ded=1500/--, C%=30/--, OOPMax=5000/--, Copay=NA/--</v>
          </cell>
          <cell r="E1586">
            <v>0.45</v>
          </cell>
        </row>
        <row r="1587">
          <cell r="D1587" t="str">
            <v>Ded=1500/--, C%=30/--, OOPMax=5000/--, Copay=$5/--</v>
          </cell>
          <cell r="E1587">
            <v>0.52200000000000002</v>
          </cell>
        </row>
        <row r="1588">
          <cell r="D1588" t="str">
            <v>Ded=1500/--, C%=30/--, OOPMax=5000/--, Copay=$10/--</v>
          </cell>
          <cell r="E1588">
            <v>0.501</v>
          </cell>
        </row>
        <row r="1589">
          <cell r="D1589" t="str">
            <v>Ded=1500/--, C%=30/--, OOPMax=5000/--, Copay=$15/--</v>
          </cell>
          <cell r="E1589">
            <v>0.48099999999999998</v>
          </cell>
        </row>
        <row r="1590">
          <cell r="D1590" t="str">
            <v>Ded=1500/--, C%=30/--, OOPMax=5000/--, Copay=$20/--</v>
          </cell>
          <cell r="E1590">
            <v>0.46400000000000002</v>
          </cell>
        </row>
        <row r="1591">
          <cell r="D1591" t="str">
            <v>Ded=1500/--, C%=30/--, OOPMax=5000/--, Copay=$25/--</v>
          </cell>
          <cell r="E1591">
            <v>0.44900000000000001</v>
          </cell>
        </row>
        <row r="1592">
          <cell r="D1592" t="str">
            <v>Ded=1500/--, C%=50/--, OOPMax=NA/--, Copay=NA/--</v>
          </cell>
          <cell r="E1592">
            <v>0.27</v>
          </cell>
        </row>
        <row r="1593">
          <cell r="D1593" t="str">
            <v>Ded=1500/--, C%=50/--, OOPMax=NA/--, Copay=$5/--</v>
          </cell>
          <cell r="E1593">
            <v>0.38500000000000001</v>
          </cell>
        </row>
        <row r="1594">
          <cell r="D1594" t="str">
            <v>Ded=1500/--, C%=50/--, OOPMax=NA/--, Copay=$10/--</v>
          </cell>
          <cell r="E1594">
            <v>0.36499999999999999</v>
          </cell>
        </row>
        <row r="1595">
          <cell r="D1595" t="str">
            <v>Ded=1500/--, C%=50/--, OOPMax=NA/--, Copay=$15/--</v>
          </cell>
          <cell r="E1595">
            <v>0.34499999999999997</v>
          </cell>
        </row>
        <row r="1596">
          <cell r="D1596" t="str">
            <v>Ded=1500/--, C%=50/--, OOPMax=NA/--, Copay=$20/--</v>
          </cell>
          <cell r="E1596">
            <v>0.32900000000000001</v>
          </cell>
        </row>
        <row r="1597">
          <cell r="D1597" t="str">
            <v>Ded=1500/--, C%=50/--, OOPMax=NA/--, Copay=$25/--</v>
          </cell>
          <cell r="E1597">
            <v>0.314</v>
          </cell>
        </row>
        <row r="1598">
          <cell r="D1598" t="str">
            <v>Ded=1500/--, C%=50/--, OOPMax=2500/--, Copay=NA/--</v>
          </cell>
          <cell r="E1598">
            <v>0.497</v>
          </cell>
        </row>
        <row r="1599">
          <cell r="D1599" t="str">
            <v>Ded=1500/--, C%=50/--, OOPMax=2500/--, Copay=$5/--</v>
          </cell>
          <cell r="E1599">
            <v>0.56299999999999994</v>
          </cell>
        </row>
        <row r="1600">
          <cell r="D1600" t="str">
            <v>Ded=1500/--, C%=50/--, OOPMax=2500/--, Copay=$10/--</v>
          </cell>
          <cell r="E1600">
            <v>0.54100000000000004</v>
          </cell>
        </row>
        <row r="1601">
          <cell r="D1601" t="str">
            <v>Ded=1500/--, C%=50/--, OOPMax=2500/--, Copay=$15/--</v>
          </cell>
          <cell r="E1601">
            <v>0.52100000000000002</v>
          </cell>
        </row>
        <row r="1602">
          <cell r="D1602" t="str">
            <v>Ded=1500/--, C%=50/--, OOPMax=2500/--, Copay=$20/--</v>
          </cell>
          <cell r="E1602">
            <v>0.504</v>
          </cell>
        </row>
        <row r="1603">
          <cell r="D1603" t="str">
            <v>Ded=1500/--, C%=50/--, OOPMax=2500/--, Copay=$25/--</v>
          </cell>
          <cell r="E1603">
            <v>0.48899999999999999</v>
          </cell>
        </row>
        <row r="1604">
          <cell r="D1604" t="str">
            <v>Ded=1500/--, C%=50/--, OOPMax=3000/--, Copay=NA/--</v>
          </cell>
          <cell r="E1604">
            <v>0.47299999999999998</v>
          </cell>
        </row>
        <row r="1605">
          <cell r="D1605" t="str">
            <v>Ded=1500/--, C%=50/--, OOPMax=3000/--, Copay=$5/--</v>
          </cell>
          <cell r="E1605">
            <v>0.54300000000000004</v>
          </cell>
        </row>
        <row r="1606">
          <cell r="D1606" t="str">
            <v>Ded=1500/--, C%=50/--, OOPMax=3000/--, Copay=$10/--</v>
          </cell>
          <cell r="E1606">
            <v>0.52100000000000002</v>
          </cell>
        </row>
        <row r="1607">
          <cell r="D1607" t="str">
            <v>Ded=1500/--, C%=50/--, OOPMax=3000/--, Copay=$15/--</v>
          </cell>
          <cell r="E1607">
            <v>0.501</v>
          </cell>
        </row>
        <row r="1608">
          <cell r="D1608" t="str">
            <v>Ded=1500/--, C%=50/--, OOPMax=3000/--, Copay=$20/--</v>
          </cell>
          <cell r="E1608">
            <v>0.48399999999999999</v>
          </cell>
        </row>
        <row r="1609">
          <cell r="D1609" t="str">
            <v>Ded=1500/--, C%=50/--, OOPMax=3000/--, Copay=$25/--</v>
          </cell>
          <cell r="E1609">
            <v>0.46899999999999997</v>
          </cell>
        </row>
        <row r="1610">
          <cell r="D1610" t="str">
            <v>Ded=1500/--, C%=50/--, OOPMax=4000/--, Copay=NA/--</v>
          </cell>
          <cell r="E1610">
            <v>0.439</v>
          </cell>
        </row>
        <row r="1611">
          <cell r="D1611" t="str">
            <v>Ded=1500/--, C%=50/--, OOPMax=4000/--, Copay=$5/--</v>
          </cell>
          <cell r="E1611">
            <v>0.51500000000000001</v>
          </cell>
        </row>
        <row r="1612">
          <cell r="D1612" t="str">
            <v>Ded=1500/--, C%=50/--, OOPMax=4000/--, Copay=$10/--</v>
          </cell>
          <cell r="E1612">
            <v>0.49299999999999999</v>
          </cell>
        </row>
        <row r="1613">
          <cell r="D1613" t="str">
            <v>Ded=1500/--, C%=50/--, OOPMax=4000/--, Copay=$15/--</v>
          </cell>
          <cell r="E1613">
            <v>0.47299999999999998</v>
          </cell>
        </row>
        <row r="1614">
          <cell r="D1614" t="str">
            <v>Ded=1500/--, C%=50/--, OOPMax=4000/--, Copay=$20/--</v>
          </cell>
          <cell r="E1614">
            <v>0.45600000000000002</v>
          </cell>
        </row>
        <row r="1615">
          <cell r="D1615" t="str">
            <v>Ded=1500/--, C%=50/--, OOPMax=4000/--, Copay=$25/--</v>
          </cell>
          <cell r="E1615">
            <v>0.441</v>
          </cell>
        </row>
        <row r="1616">
          <cell r="D1616" t="str">
            <v>Ded=1500/--, C%=50/--, OOPMax=5000/--, Copay=NA/--</v>
          </cell>
          <cell r="E1616">
            <v>0.41499999999999998</v>
          </cell>
        </row>
        <row r="1617">
          <cell r="D1617" t="str">
            <v>Ded=1500/--, C%=50/--, OOPMax=5000/--, Copay=$5/--</v>
          </cell>
          <cell r="E1617">
            <v>0.496</v>
          </cell>
        </row>
        <row r="1618">
          <cell r="D1618" t="str">
            <v>Ded=1500/--, C%=50/--, OOPMax=5000/--, Copay=$10/--</v>
          </cell>
          <cell r="E1618">
            <v>0.47499999999999998</v>
          </cell>
        </row>
        <row r="1619">
          <cell r="D1619" t="str">
            <v>Ded=1500/--, C%=50/--, OOPMax=5000/--, Copay=$15/--</v>
          </cell>
          <cell r="E1619">
            <v>0.45500000000000002</v>
          </cell>
        </row>
        <row r="1620">
          <cell r="D1620" t="str">
            <v>Ded=1500/--, C%=50/--, OOPMax=5000/--, Copay=$20/--</v>
          </cell>
          <cell r="E1620">
            <v>0.438</v>
          </cell>
        </row>
        <row r="1621">
          <cell r="D1621" t="str">
            <v>Ded=1500/--, C%=50/--, OOPMax=5000/--, Copay=$25/--</v>
          </cell>
          <cell r="E1621">
            <v>0.42299999999999999</v>
          </cell>
        </row>
        <row r="1622">
          <cell r="D1622" t="str">
            <v>Ded=0 Shared In/Out, C%=0/30, OOPMax=NA/NA, Copay=NA/NA</v>
          </cell>
          <cell r="E1622">
            <v>1.0389999999999999</v>
          </cell>
        </row>
        <row r="1623">
          <cell r="D1623" t="str">
            <v>Ded=0 Shared In/Out, C%=0/30, OOPMax=NA/NA, Copay=$5/NA</v>
          </cell>
          <cell r="E1623">
            <v>0.999</v>
          </cell>
        </row>
        <row r="1624">
          <cell r="D1624" t="str">
            <v>Ded=0 Shared In/Out, C%=0/30, OOPMax=NA/NA, Copay=$10/NA</v>
          </cell>
          <cell r="E1624">
            <v>0.98</v>
          </cell>
        </row>
        <row r="1625">
          <cell r="D1625" t="str">
            <v>Ded=0 Shared In/Out, C%=0/30, OOPMax=NA/NA, Copay=$15/NA</v>
          </cell>
          <cell r="E1625">
            <v>0.96299999999999997</v>
          </cell>
        </row>
        <row r="1626">
          <cell r="D1626" t="str">
            <v>Ded=0 Shared In/Out, C%=0/30, OOPMax=NA/NA, Copay=$20/NA</v>
          </cell>
          <cell r="E1626">
            <v>0.94899999999999995</v>
          </cell>
        </row>
        <row r="1627">
          <cell r="D1627" t="str">
            <v>Ded=0 Shared In/Out, C%=0/30, OOPMax=NA/NA, Copay=$25/NA</v>
          </cell>
          <cell r="E1627">
            <v>0.93600000000000005</v>
          </cell>
        </row>
        <row r="1628">
          <cell r="D1628" t="str">
            <v>Ded=0 Shared In/Out, C%=0/40, OOPMax=NA/NA, Copay=NA/NA</v>
          </cell>
          <cell r="E1628">
            <v>1.0249999999999999</v>
          </cell>
        </row>
        <row r="1629">
          <cell r="D1629" t="str">
            <v>Ded=0 Shared In/Out, C%=0/40, OOPMax=NA/NA, Copay=$5/NA</v>
          </cell>
          <cell r="E1629">
            <v>0.98499999999999999</v>
          </cell>
        </row>
        <row r="1630">
          <cell r="D1630" t="str">
            <v>Ded=0 Shared In/Out, C%=0/40, OOPMax=NA/NA, Copay=$10/NA</v>
          </cell>
          <cell r="E1630">
            <v>0.96699999999999997</v>
          </cell>
        </row>
        <row r="1631">
          <cell r="D1631" t="str">
            <v>Ded=0 Shared In/Out, C%=0/40, OOPMax=NA/NA, Copay=$15/NA</v>
          </cell>
          <cell r="E1631">
            <v>0.95</v>
          </cell>
        </row>
        <row r="1632">
          <cell r="D1632" t="str">
            <v>Ded=0 Shared In/Out, C%=0/40, OOPMax=NA/NA, Copay=$20/NA</v>
          </cell>
          <cell r="E1632">
            <v>0.93500000000000005</v>
          </cell>
        </row>
        <row r="1633">
          <cell r="D1633" t="str">
            <v>Ded=0 Shared In/Out, C%=0/40, OOPMax=NA/NA, Copay=$25/NA</v>
          </cell>
          <cell r="E1633">
            <v>0.92200000000000004</v>
          </cell>
        </row>
        <row r="1634">
          <cell r="D1634" t="str">
            <v>Ded=0 Shared In/Out, C%=0/50, OOPMax=NA/NA, Copay=NA/NA</v>
          </cell>
          <cell r="E1634">
            <v>1.012</v>
          </cell>
        </row>
        <row r="1635">
          <cell r="D1635" t="str">
            <v>Ded=0 Shared In/Out, C%=0/50, OOPMax=NA/NA, Copay=$5/NA</v>
          </cell>
          <cell r="E1635">
            <v>0.97199999999999998</v>
          </cell>
        </row>
        <row r="1636">
          <cell r="D1636" t="str">
            <v>Ded=0 Shared In/Out, C%=0/50, OOPMax=NA/NA, Copay=$10/NA</v>
          </cell>
          <cell r="E1636">
            <v>0.95399999999999996</v>
          </cell>
        </row>
        <row r="1637">
          <cell r="D1637" t="str">
            <v>Ded=0 Shared In/Out, C%=0/50, OOPMax=NA/NA, Copay=$15/NA</v>
          </cell>
          <cell r="E1637">
            <v>0.93700000000000006</v>
          </cell>
        </row>
        <row r="1638">
          <cell r="D1638" t="str">
            <v>Ded=0 Shared In/Out, C%=0/50, OOPMax=NA/NA, Copay=$20/NA</v>
          </cell>
          <cell r="E1638">
            <v>0.92200000000000004</v>
          </cell>
        </row>
        <row r="1639">
          <cell r="D1639" t="str">
            <v>Ded=0 Shared In/Out, C%=0/50, OOPMax=NA/NA, Copay=$25/NA</v>
          </cell>
          <cell r="E1639">
            <v>0.90900000000000003</v>
          </cell>
        </row>
        <row r="1640">
          <cell r="D1640" t="str">
            <v>Ded=0 Shared In/Out, C%=10/30, OOPMax=NA/NA, Copay=NA/NA</v>
          </cell>
          <cell r="E1640">
            <v>0.90300000000000002</v>
          </cell>
        </row>
        <row r="1641">
          <cell r="D1641" t="str">
            <v>Ded=0 Shared In/Out, C%=10/30, OOPMax=NA/NA, Copay=$5/NA</v>
          </cell>
          <cell r="E1641">
            <v>0.90400000000000003</v>
          </cell>
        </row>
        <row r="1642">
          <cell r="D1642" t="str">
            <v>Ded=0 Shared In/Out, C%=10/30, OOPMax=NA/NA, Copay=$10/NA</v>
          </cell>
          <cell r="E1642">
            <v>0.88600000000000001</v>
          </cell>
        </row>
        <row r="1643">
          <cell r="D1643" t="str">
            <v>Ded=0 Shared In/Out, C%=10/30, OOPMax=NA/NA, Copay=$15/NA</v>
          </cell>
          <cell r="E1643">
            <v>0.86899999999999999</v>
          </cell>
        </row>
        <row r="1644">
          <cell r="D1644" t="str">
            <v>Ded=0 Shared In/Out, C%=10/30, OOPMax=NA/NA, Copay=$20/NA</v>
          </cell>
          <cell r="E1644">
            <v>0.85399999999999998</v>
          </cell>
        </row>
        <row r="1645">
          <cell r="D1645" t="str">
            <v>Ded=0 Shared In/Out, C%=10/30, OOPMax=NA/NA, Copay=$25/NA</v>
          </cell>
          <cell r="E1645">
            <v>0.84099999999999997</v>
          </cell>
        </row>
        <row r="1646">
          <cell r="D1646" t="str">
            <v>Ded=0 Shared In/Out, C%=10/30, OOPMax=1000/NA, Copay=NA/NA</v>
          </cell>
          <cell r="E1646">
            <v>0.93</v>
          </cell>
        </row>
        <row r="1647">
          <cell r="D1647" t="str">
            <v>Ded=0 Shared In/Out, C%=10/30, OOPMax=1000/NA, Copay=$5/NA</v>
          </cell>
          <cell r="E1647">
            <v>0.92400000000000004</v>
          </cell>
        </row>
        <row r="1648">
          <cell r="D1648" t="str">
            <v>Ded=0 Shared In/Out, C%=10/30, OOPMax=1000/NA, Copay=$10/NA</v>
          </cell>
          <cell r="E1648">
            <v>0.90500000000000003</v>
          </cell>
        </row>
        <row r="1649">
          <cell r="D1649" t="str">
            <v>Ded=0 Shared In/Out, C%=10/30, OOPMax=1000/NA, Copay=$15/NA</v>
          </cell>
          <cell r="E1649">
            <v>0.88800000000000001</v>
          </cell>
        </row>
        <row r="1650">
          <cell r="D1650" t="str">
            <v>Ded=0 Shared In/Out, C%=10/30, OOPMax=1000/NA, Copay=$20/NA</v>
          </cell>
          <cell r="E1650">
            <v>0.873</v>
          </cell>
        </row>
        <row r="1651">
          <cell r="D1651" t="str">
            <v>Ded=0 Shared In/Out, C%=10/30, OOPMax=1000/NA, Copay=$25/NA</v>
          </cell>
          <cell r="E1651">
            <v>0.86</v>
          </cell>
        </row>
        <row r="1652">
          <cell r="D1652" t="str">
            <v>Ded=0 Shared In/Out, C%=10/30, OOPMax=2000/NA, Copay=NA/NA</v>
          </cell>
          <cell r="E1652">
            <v>0.92100000000000004</v>
          </cell>
        </row>
        <row r="1653">
          <cell r="D1653" t="str">
            <v>Ded=0 Shared In/Out, C%=10/30, OOPMax=2000/NA, Copay=$5/NA</v>
          </cell>
          <cell r="E1653">
            <v>0.91700000000000004</v>
          </cell>
        </row>
        <row r="1654">
          <cell r="D1654" t="str">
            <v>Ded=0 Shared In/Out, C%=10/30, OOPMax=2000/NA, Copay=$10/NA</v>
          </cell>
          <cell r="E1654">
            <v>0.89800000000000002</v>
          </cell>
        </row>
        <row r="1655">
          <cell r="D1655" t="str">
            <v>Ded=0 Shared In/Out, C%=10/30, OOPMax=2000/NA, Copay=$15/NA</v>
          </cell>
          <cell r="E1655">
            <v>0.88100000000000001</v>
          </cell>
        </row>
        <row r="1656">
          <cell r="D1656" t="str">
            <v>Ded=0 Shared In/Out, C%=10/30, OOPMax=2000/NA, Copay=$20/NA</v>
          </cell>
          <cell r="E1656">
            <v>0.86599999999999999</v>
          </cell>
        </row>
        <row r="1657">
          <cell r="D1657" t="str">
            <v>Ded=0 Shared In/Out, C%=10/30, OOPMax=2000/NA, Copay=$25/NA</v>
          </cell>
          <cell r="E1657">
            <v>0.85299999999999998</v>
          </cell>
        </row>
        <row r="1658">
          <cell r="D1658" t="str">
            <v>Ded=0 Shared In/Out, C%=10/30, OOPMax=3000/NA, Copay=NA/NA</v>
          </cell>
          <cell r="E1658">
            <v>0.91600000000000004</v>
          </cell>
        </row>
        <row r="1659">
          <cell r="D1659" t="str">
            <v>Ded=0 Shared In/Out, C%=10/30, OOPMax=3000/NA, Copay=$5/NA</v>
          </cell>
          <cell r="E1659">
            <v>0.91300000000000003</v>
          </cell>
        </row>
        <row r="1660">
          <cell r="D1660" t="str">
            <v>Ded=0 Shared In/Out, C%=10/30, OOPMax=3000/NA, Copay=$10/NA</v>
          </cell>
          <cell r="E1660">
            <v>0.89500000000000002</v>
          </cell>
        </row>
        <row r="1661">
          <cell r="D1661" t="str">
            <v>Ded=0 Shared In/Out, C%=10/30, OOPMax=3000/NA, Copay=$15/NA</v>
          </cell>
          <cell r="E1661">
            <v>0.878</v>
          </cell>
        </row>
        <row r="1662">
          <cell r="D1662" t="str">
            <v>Ded=0 Shared In/Out, C%=10/30, OOPMax=3000/NA, Copay=$20/NA</v>
          </cell>
          <cell r="E1662">
            <v>0.86299999999999999</v>
          </cell>
        </row>
        <row r="1663">
          <cell r="D1663" t="str">
            <v>Ded=0 Shared In/Out, C%=10/30, OOPMax=3000/NA, Copay=$25/NA</v>
          </cell>
          <cell r="E1663">
            <v>0.85</v>
          </cell>
        </row>
        <row r="1664">
          <cell r="D1664" t="str">
            <v>Ded=0 Shared In/Out, C%=10/30, OOPMax=4000/NA, Copay=NA/NA</v>
          </cell>
          <cell r="E1664">
            <v>0.91300000000000003</v>
          </cell>
        </row>
        <row r="1665">
          <cell r="D1665" t="str">
            <v>Ded=0 Shared In/Out, C%=10/30, OOPMax=4000/NA, Copay=$5/NA</v>
          </cell>
          <cell r="E1665">
            <v>0.91100000000000003</v>
          </cell>
        </row>
        <row r="1666">
          <cell r="D1666" t="str">
            <v>Ded=0 Shared In/Out, C%=10/30, OOPMax=4000/NA, Copay=$10/NA</v>
          </cell>
          <cell r="E1666">
            <v>0.89300000000000002</v>
          </cell>
        </row>
        <row r="1667">
          <cell r="D1667" t="str">
            <v>Ded=0 Shared In/Out, C%=10/30, OOPMax=4000/NA, Copay=$15/NA</v>
          </cell>
          <cell r="E1667">
            <v>0.876</v>
          </cell>
        </row>
        <row r="1668">
          <cell r="D1668" t="str">
            <v>Ded=0 Shared In/Out, C%=10/30, OOPMax=4000/NA, Copay=$20/NA</v>
          </cell>
          <cell r="E1668">
            <v>0.86099999999999999</v>
          </cell>
        </row>
        <row r="1669">
          <cell r="D1669" t="str">
            <v>Ded=0 Shared In/Out, C%=10/30, OOPMax=4000/NA, Copay=$25/NA</v>
          </cell>
          <cell r="E1669">
            <v>0.84799999999999998</v>
          </cell>
        </row>
        <row r="1670">
          <cell r="D1670" t="str">
            <v>Ded=0 Shared In/Out, C%=10/30, OOPMax=5000/NA, Copay=NA/NA</v>
          </cell>
          <cell r="E1670">
            <v>0.91100000000000003</v>
          </cell>
        </row>
        <row r="1671">
          <cell r="D1671" t="str">
            <v>Ded=0 Shared In/Out, C%=10/30, OOPMax=5000/NA, Copay=$5/NA</v>
          </cell>
          <cell r="E1671">
            <v>0.91</v>
          </cell>
        </row>
        <row r="1672">
          <cell r="D1672" t="str">
            <v>Ded=0 Shared In/Out, C%=10/30, OOPMax=5000/NA, Copay=$10/NA</v>
          </cell>
          <cell r="E1672">
            <v>0.89100000000000001</v>
          </cell>
        </row>
        <row r="1673">
          <cell r="D1673" t="str">
            <v>Ded=0 Shared In/Out, C%=10/30, OOPMax=5000/NA, Copay=$15/NA</v>
          </cell>
          <cell r="E1673">
            <v>0.874</v>
          </cell>
        </row>
        <row r="1674">
          <cell r="D1674" t="str">
            <v>Ded=0 Shared In/Out, C%=10/30, OOPMax=5000/NA, Copay=$20/NA</v>
          </cell>
          <cell r="E1674">
            <v>0.85899999999999999</v>
          </cell>
        </row>
        <row r="1675">
          <cell r="D1675" t="str">
            <v>Ded=0 Shared In/Out, C%=10/30, OOPMax=5000/NA, Copay=$25/NA</v>
          </cell>
          <cell r="E1675">
            <v>0.84699999999999998</v>
          </cell>
        </row>
        <row r="1676">
          <cell r="D1676" t="str">
            <v>Ded=0 Shared In/Out, C%=10/40, OOPMax=NA/NA, Copay=NA/NA</v>
          </cell>
          <cell r="E1676">
            <v>0.88900000000000001</v>
          </cell>
        </row>
        <row r="1677">
          <cell r="D1677" t="str">
            <v>Ded=0 Shared In/Out, C%=10/40, OOPMax=NA/NA, Copay=$5/NA</v>
          </cell>
          <cell r="E1677">
            <v>0.89</v>
          </cell>
        </row>
        <row r="1678">
          <cell r="D1678" t="str">
            <v>Ded=0 Shared In/Out, C%=10/40, OOPMax=NA/NA, Copay=$10/NA</v>
          </cell>
          <cell r="E1678">
            <v>0.872</v>
          </cell>
        </row>
        <row r="1679">
          <cell r="D1679" t="str">
            <v>Ded=0 Shared In/Out, C%=10/40, OOPMax=NA/NA, Copay=$15/NA</v>
          </cell>
          <cell r="E1679">
            <v>0.85499999999999998</v>
          </cell>
        </row>
        <row r="1680">
          <cell r="D1680" t="str">
            <v>Ded=0 Shared In/Out, C%=10/40, OOPMax=NA/NA, Copay=$20/NA</v>
          </cell>
          <cell r="E1680">
            <v>0.84</v>
          </cell>
        </row>
        <row r="1681">
          <cell r="D1681" t="str">
            <v>Ded=0 Shared In/Out, C%=10/40, OOPMax=NA/NA, Copay=$25/NA</v>
          </cell>
          <cell r="E1681">
            <v>0.82699999999999996</v>
          </cell>
        </row>
        <row r="1682">
          <cell r="D1682" t="str">
            <v>Ded=0 Shared In/Out, C%=10/40, OOPMax=1000/NA, Copay=NA/NA</v>
          </cell>
          <cell r="E1682">
            <v>0.91600000000000004</v>
          </cell>
        </row>
        <row r="1683">
          <cell r="D1683" t="str">
            <v>Ded=0 Shared In/Out, C%=10/40, OOPMax=1000/NA, Copay=$5/NA</v>
          </cell>
          <cell r="E1683">
            <v>0.91</v>
          </cell>
        </row>
        <row r="1684">
          <cell r="D1684" t="str">
            <v>Ded=0 Shared In/Out, C%=10/40, OOPMax=1000/NA, Copay=$10/NA</v>
          </cell>
          <cell r="E1684">
            <v>0.89100000000000001</v>
          </cell>
        </row>
        <row r="1685">
          <cell r="D1685" t="str">
            <v>Ded=0 Shared In/Out, C%=10/40, OOPMax=1000/NA, Copay=$15/NA</v>
          </cell>
          <cell r="E1685">
            <v>0.874</v>
          </cell>
        </row>
        <row r="1686">
          <cell r="D1686" t="str">
            <v>Ded=0 Shared In/Out, C%=10/40, OOPMax=1000/NA, Copay=$20/NA</v>
          </cell>
          <cell r="E1686">
            <v>0.85899999999999999</v>
          </cell>
        </row>
        <row r="1687">
          <cell r="D1687" t="str">
            <v>Ded=0 Shared In/Out, C%=10/40, OOPMax=1000/NA, Copay=$25/NA</v>
          </cell>
          <cell r="E1687">
            <v>0.84599999999999997</v>
          </cell>
        </row>
        <row r="1688">
          <cell r="D1688" t="str">
            <v>Ded=0 Shared In/Out, C%=10/40, OOPMax=2000/NA, Copay=NA/NA</v>
          </cell>
          <cell r="E1688">
            <v>0.90700000000000003</v>
          </cell>
        </row>
        <row r="1689">
          <cell r="D1689" t="str">
            <v>Ded=0 Shared In/Out, C%=10/40, OOPMax=2000/NA, Copay=$5/NA</v>
          </cell>
          <cell r="E1689">
            <v>0.90300000000000002</v>
          </cell>
        </row>
        <row r="1690">
          <cell r="D1690" t="str">
            <v>Ded=0 Shared In/Out, C%=10/40, OOPMax=2000/NA, Copay=$10/NA</v>
          </cell>
          <cell r="E1690">
            <v>0.88400000000000001</v>
          </cell>
        </row>
        <row r="1691">
          <cell r="D1691" t="str">
            <v>Ded=0 Shared In/Out, C%=10/40, OOPMax=2000/NA, Copay=$15/NA</v>
          </cell>
          <cell r="E1691">
            <v>0.86699999999999999</v>
          </cell>
        </row>
        <row r="1692">
          <cell r="D1692" t="str">
            <v>Ded=0 Shared In/Out, C%=10/40, OOPMax=2000/NA, Copay=$20/NA</v>
          </cell>
          <cell r="E1692">
            <v>0.85199999999999998</v>
          </cell>
        </row>
        <row r="1693">
          <cell r="D1693" t="str">
            <v>Ded=0 Shared In/Out, C%=10/40, OOPMax=2000/NA, Copay=$25/NA</v>
          </cell>
          <cell r="E1693">
            <v>0.84</v>
          </cell>
        </row>
        <row r="1694">
          <cell r="D1694" t="str">
            <v>Ded=0 Shared In/Out, C%=10/40, OOPMax=3000/NA, Copay=NA/NA</v>
          </cell>
          <cell r="E1694">
            <v>0.90200000000000002</v>
          </cell>
        </row>
        <row r="1695">
          <cell r="D1695" t="str">
            <v>Ded=0 Shared In/Out, C%=10/40, OOPMax=3000/NA, Copay=$5/NA</v>
          </cell>
          <cell r="E1695">
            <v>0.89900000000000002</v>
          </cell>
        </row>
        <row r="1696">
          <cell r="D1696" t="str">
            <v>Ded=0 Shared In/Out, C%=10/40, OOPMax=3000/NA, Copay=$10/NA</v>
          </cell>
          <cell r="E1696">
            <v>0.88100000000000001</v>
          </cell>
        </row>
        <row r="1697">
          <cell r="D1697" t="str">
            <v>Ded=0 Shared In/Out, C%=10/40, OOPMax=3000/NA, Copay=$15/NA</v>
          </cell>
          <cell r="E1697">
            <v>0.86399999999999999</v>
          </cell>
        </row>
        <row r="1698">
          <cell r="D1698" t="str">
            <v>Ded=0 Shared In/Out, C%=10/40, OOPMax=3000/NA, Copay=$20/NA</v>
          </cell>
          <cell r="E1698">
            <v>0.84899999999999998</v>
          </cell>
        </row>
        <row r="1699">
          <cell r="D1699" t="str">
            <v>Ded=0 Shared In/Out, C%=10/40, OOPMax=3000/NA, Copay=$25/NA</v>
          </cell>
          <cell r="E1699">
            <v>0.83599999999999997</v>
          </cell>
        </row>
        <row r="1700">
          <cell r="D1700" t="str">
            <v>Ded=0 Shared In/Out, C%=10/40, OOPMax=4000/NA, Copay=NA/NA</v>
          </cell>
          <cell r="E1700">
            <v>0.9</v>
          </cell>
        </row>
        <row r="1701">
          <cell r="D1701" t="str">
            <v>Ded=0 Shared In/Out, C%=10/40, OOPMax=4000/NA, Copay=$5/NA</v>
          </cell>
          <cell r="E1701">
            <v>0.89700000000000002</v>
          </cell>
        </row>
        <row r="1702">
          <cell r="D1702" t="str">
            <v>Ded=0 Shared In/Out, C%=10/40, OOPMax=4000/NA, Copay=$10/NA</v>
          </cell>
          <cell r="E1702">
            <v>0.879</v>
          </cell>
        </row>
        <row r="1703">
          <cell r="D1703" t="str">
            <v>Ded=0 Shared In/Out, C%=10/40, OOPMax=4000/NA, Copay=$15/NA</v>
          </cell>
          <cell r="E1703">
            <v>0.86199999999999999</v>
          </cell>
        </row>
        <row r="1704">
          <cell r="D1704" t="str">
            <v>Ded=0 Shared In/Out, C%=10/40, OOPMax=4000/NA, Copay=$20/NA</v>
          </cell>
          <cell r="E1704">
            <v>0.84699999999999998</v>
          </cell>
        </row>
        <row r="1705">
          <cell r="D1705" t="str">
            <v>Ded=0 Shared In/Out, C%=10/40, OOPMax=4000/NA, Copay=$25/NA</v>
          </cell>
          <cell r="E1705">
            <v>0.83399999999999996</v>
          </cell>
        </row>
        <row r="1706">
          <cell r="D1706" t="str">
            <v>Ded=0 Shared In/Out, C%=10/40, OOPMax=5000/NA, Copay=NA/NA</v>
          </cell>
          <cell r="E1706">
            <v>0.89800000000000002</v>
          </cell>
        </row>
        <row r="1707">
          <cell r="D1707" t="str">
            <v>Ded=0 Shared In/Out, C%=10/40, OOPMax=5000/NA, Copay=$5/NA</v>
          </cell>
          <cell r="E1707">
            <v>0.89600000000000002</v>
          </cell>
        </row>
        <row r="1708">
          <cell r="D1708" t="str">
            <v>Ded=0 Shared In/Out, C%=10/40, OOPMax=5000/NA, Copay=$10/NA</v>
          </cell>
          <cell r="E1708">
            <v>0.877</v>
          </cell>
        </row>
        <row r="1709">
          <cell r="D1709" t="str">
            <v>Ded=0 Shared In/Out, C%=10/40, OOPMax=5000/NA, Copay=$15/NA</v>
          </cell>
          <cell r="E1709">
            <v>0.86</v>
          </cell>
        </row>
        <row r="1710">
          <cell r="D1710" t="str">
            <v>Ded=0 Shared In/Out, C%=10/40, OOPMax=5000/NA, Copay=$20/NA</v>
          </cell>
          <cell r="E1710">
            <v>0.84599999999999997</v>
          </cell>
        </row>
        <row r="1711">
          <cell r="D1711" t="str">
            <v>Ded=0 Shared In/Out, C%=10/40, OOPMax=5000/NA, Copay=$25/NA</v>
          </cell>
          <cell r="E1711">
            <v>0.83299999999999996</v>
          </cell>
        </row>
        <row r="1712">
          <cell r="D1712" t="str">
            <v>Ded=0 Shared In/Out, C%=10/50, OOPMax=NA/NA, Copay=NA/NA</v>
          </cell>
          <cell r="E1712">
            <v>0.876</v>
          </cell>
        </row>
        <row r="1713">
          <cell r="D1713" t="str">
            <v>Ded=0 Shared In/Out, C%=10/50, OOPMax=NA/NA, Copay=$5/NA</v>
          </cell>
          <cell r="E1713">
            <v>0.877</v>
          </cell>
        </row>
        <row r="1714">
          <cell r="D1714" t="str">
            <v>Ded=0 Shared In/Out, C%=10/50, OOPMax=NA/NA, Copay=$10/NA</v>
          </cell>
          <cell r="E1714">
            <v>0.85899999999999999</v>
          </cell>
        </row>
        <row r="1715">
          <cell r="D1715" t="str">
            <v>Ded=0 Shared In/Out, C%=10/50, OOPMax=NA/NA, Copay=$15/NA</v>
          </cell>
          <cell r="E1715">
            <v>0.84199999999999997</v>
          </cell>
        </row>
        <row r="1716">
          <cell r="D1716" t="str">
            <v>Ded=0 Shared In/Out, C%=10/50, OOPMax=NA/NA, Copay=$20/NA</v>
          </cell>
          <cell r="E1716">
            <v>0.82699999999999996</v>
          </cell>
        </row>
        <row r="1717">
          <cell r="D1717" t="str">
            <v>Ded=0 Shared In/Out, C%=10/50, OOPMax=NA/NA, Copay=$25/NA</v>
          </cell>
          <cell r="E1717">
            <v>0.81399999999999995</v>
          </cell>
        </row>
        <row r="1718">
          <cell r="D1718" t="str">
            <v>Ded=0 Shared In/Out, C%=10/50, OOPMax=1000/NA, Copay=NA/NA</v>
          </cell>
          <cell r="E1718">
            <v>0.90300000000000002</v>
          </cell>
        </row>
        <row r="1719">
          <cell r="D1719" t="str">
            <v>Ded=0 Shared In/Out, C%=10/50, OOPMax=1000/NA, Copay=$5/NA</v>
          </cell>
          <cell r="E1719">
            <v>0.89700000000000002</v>
          </cell>
        </row>
        <row r="1720">
          <cell r="D1720" t="str">
            <v>Ded=0 Shared In/Out, C%=10/50, OOPMax=1000/NA, Copay=$10/NA</v>
          </cell>
          <cell r="E1720">
            <v>0.878</v>
          </cell>
        </row>
        <row r="1721">
          <cell r="D1721" t="str">
            <v>Ded=0 Shared In/Out, C%=10/50, OOPMax=1000/NA, Copay=$15/NA</v>
          </cell>
          <cell r="E1721">
            <v>0.86099999999999999</v>
          </cell>
        </row>
        <row r="1722">
          <cell r="D1722" t="str">
            <v>Ded=0 Shared In/Out, C%=10/50, OOPMax=1000/NA, Copay=$20/NA</v>
          </cell>
          <cell r="E1722">
            <v>0.84599999999999997</v>
          </cell>
        </row>
        <row r="1723">
          <cell r="D1723" t="str">
            <v>Ded=0 Shared In/Out, C%=10/50, OOPMax=1000/NA, Copay=$25/NA</v>
          </cell>
          <cell r="E1723">
            <v>0.83299999999999996</v>
          </cell>
        </row>
        <row r="1724">
          <cell r="D1724" t="str">
            <v>Ded=0 Shared In/Out, C%=10/50, OOPMax=2000/NA, Copay=NA/NA</v>
          </cell>
          <cell r="E1724">
            <v>0.89400000000000002</v>
          </cell>
        </row>
        <row r="1725">
          <cell r="D1725" t="str">
            <v>Ded=0 Shared In/Out, C%=10/50, OOPMax=2000/NA, Copay=$5/NA</v>
          </cell>
          <cell r="E1725">
            <v>0.89</v>
          </cell>
        </row>
        <row r="1726">
          <cell r="D1726" t="str">
            <v>Ded=0 Shared In/Out, C%=10/50, OOPMax=2000/NA, Copay=$10/NA</v>
          </cell>
          <cell r="E1726">
            <v>0.871</v>
          </cell>
        </row>
        <row r="1727">
          <cell r="D1727" t="str">
            <v>Ded=0 Shared In/Out, C%=10/50, OOPMax=2000/NA, Copay=$15/NA</v>
          </cell>
          <cell r="E1727">
            <v>0.85399999999999998</v>
          </cell>
        </row>
        <row r="1728">
          <cell r="D1728" t="str">
            <v>Ded=0 Shared In/Out, C%=10/50, OOPMax=2000/NA, Copay=$20/NA</v>
          </cell>
          <cell r="E1728">
            <v>0.83899999999999997</v>
          </cell>
        </row>
        <row r="1729">
          <cell r="D1729" t="str">
            <v>Ded=0 Shared In/Out, C%=10/50, OOPMax=2000/NA, Copay=$25/NA</v>
          </cell>
          <cell r="E1729">
            <v>0.82599999999999996</v>
          </cell>
        </row>
        <row r="1730">
          <cell r="D1730" t="str">
            <v>Ded=0 Shared In/Out, C%=10/50, OOPMax=3000/NA, Copay=NA/NA</v>
          </cell>
          <cell r="E1730">
            <v>0.88900000000000001</v>
          </cell>
        </row>
        <row r="1731">
          <cell r="D1731" t="str">
            <v>Ded=0 Shared In/Out, C%=10/50, OOPMax=3000/NA, Copay=$5/NA</v>
          </cell>
          <cell r="E1731">
            <v>0.88600000000000001</v>
          </cell>
        </row>
        <row r="1732">
          <cell r="D1732" t="str">
            <v>Ded=0 Shared In/Out, C%=10/50, OOPMax=3000/NA, Copay=$10/NA</v>
          </cell>
          <cell r="E1732">
            <v>0.86799999999999999</v>
          </cell>
        </row>
        <row r="1733">
          <cell r="D1733" t="str">
            <v>Ded=0 Shared In/Out, C%=10/50, OOPMax=3000/NA, Copay=$15/NA</v>
          </cell>
          <cell r="E1733">
            <v>0.85099999999999998</v>
          </cell>
        </row>
        <row r="1734">
          <cell r="D1734" t="str">
            <v>Ded=0 Shared In/Out, C%=10/50, OOPMax=3000/NA, Copay=$20/NA</v>
          </cell>
          <cell r="E1734">
            <v>0.83599999999999997</v>
          </cell>
        </row>
        <row r="1735">
          <cell r="D1735" t="str">
            <v>Ded=0 Shared In/Out, C%=10/50, OOPMax=3000/NA, Copay=$25/NA</v>
          </cell>
          <cell r="E1735">
            <v>0.82299999999999995</v>
          </cell>
        </row>
        <row r="1736">
          <cell r="D1736" t="str">
            <v>Ded=0 Shared In/Out, C%=10/50, OOPMax=4000/NA, Copay=NA/NA</v>
          </cell>
          <cell r="E1736">
            <v>0.88600000000000001</v>
          </cell>
        </row>
        <row r="1737">
          <cell r="D1737" t="str">
            <v>Ded=0 Shared In/Out, C%=10/50, OOPMax=4000/NA, Copay=$5/NA</v>
          </cell>
          <cell r="E1737">
            <v>0.88400000000000001</v>
          </cell>
        </row>
        <row r="1738">
          <cell r="D1738" t="str">
            <v>Ded=0 Shared In/Out, C%=10/50, OOPMax=4000/NA, Copay=$10/NA</v>
          </cell>
          <cell r="E1738">
            <v>0.86599999999999999</v>
          </cell>
        </row>
        <row r="1739">
          <cell r="D1739" t="str">
            <v>Ded=0 Shared In/Out, C%=10/50, OOPMax=4000/NA, Copay=$15/NA</v>
          </cell>
          <cell r="E1739">
            <v>0.84899999999999998</v>
          </cell>
        </row>
        <row r="1740">
          <cell r="D1740" t="str">
            <v>Ded=0 Shared In/Out, C%=10/50, OOPMax=4000/NA, Copay=$20/NA</v>
          </cell>
          <cell r="E1740">
            <v>0.83399999999999996</v>
          </cell>
        </row>
        <row r="1741">
          <cell r="D1741" t="str">
            <v>Ded=0 Shared In/Out, C%=10/50, OOPMax=4000/NA, Copay=$25/NA</v>
          </cell>
          <cell r="E1741">
            <v>0.82099999999999995</v>
          </cell>
        </row>
        <row r="1742">
          <cell r="D1742" t="str">
            <v>Ded=0 Shared In/Out, C%=10/50, OOPMax=5000/NA, Copay=NA/NA</v>
          </cell>
          <cell r="E1742">
            <v>0.88400000000000001</v>
          </cell>
        </row>
        <row r="1743">
          <cell r="D1743" t="str">
            <v>Ded=0 Shared In/Out, C%=10/50, OOPMax=5000/NA, Copay=$5/NA</v>
          </cell>
          <cell r="E1743">
            <v>0.88300000000000001</v>
          </cell>
        </row>
        <row r="1744">
          <cell r="D1744" t="str">
            <v>Ded=0 Shared In/Out, C%=10/50, OOPMax=5000/NA, Copay=$10/NA</v>
          </cell>
          <cell r="E1744">
            <v>0.86399999999999999</v>
          </cell>
        </row>
        <row r="1745">
          <cell r="D1745" t="str">
            <v>Ded=0 Shared In/Out, C%=10/50, OOPMax=5000/NA, Copay=$15/NA</v>
          </cell>
          <cell r="E1745">
            <v>0.84699999999999998</v>
          </cell>
        </row>
        <row r="1746">
          <cell r="D1746" t="str">
            <v>Ded=0 Shared In/Out, C%=10/50, OOPMax=5000/NA, Copay=$20/NA</v>
          </cell>
          <cell r="E1746">
            <v>0.83199999999999996</v>
          </cell>
        </row>
        <row r="1747">
          <cell r="D1747" t="str">
            <v>Ded=0 Shared In/Out, C%=10/50, OOPMax=5000/NA, Copay=$25/NA</v>
          </cell>
          <cell r="E1747">
            <v>0.82</v>
          </cell>
        </row>
        <row r="1748">
          <cell r="D1748" t="str">
            <v>Ded=0 Shared In/Out, C%=20/40, OOPMax=NA/NA, Copay=NA/NA</v>
          </cell>
          <cell r="E1748">
            <v>0.77600000000000002</v>
          </cell>
        </row>
        <row r="1749">
          <cell r="D1749" t="str">
            <v>Ded=0 Shared In/Out, C%=20/40, OOPMax=NA/NA, Copay=$5/NA</v>
          </cell>
          <cell r="E1749">
            <v>0.80400000000000005</v>
          </cell>
        </row>
        <row r="1750">
          <cell r="D1750" t="str">
            <v>Ded=0 Shared In/Out, C%=20/40, OOPMax=NA/NA, Copay=$10/NA</v>
          </cell>
          <cell r="E1750">
            <v>0.78600000000000003</v>
          </cell>
        </row>
        <row r="1751">
          <cell r="D1751" t="str">
            <v>Ded=0 Shared In/Out, C%=20/40, OOPMax=NA/NA, Copay=$15/NA</v>
          </cell>
          <cell r="E1751">
            <v>0.76900000000000002</v>
          </cell>
        </row>
        <row r="1752">
          <cell r="D1752" t="str">
            <v>Ded=0 Shared In/Out, C%=20/40, OOPMax=NA/NA, Copay=$20/NA</v>
          </cell>
          <cell r="E1752">
            <v>0.754</v>
          </cell>
        </row>
        <row r="1753">
          <cell r="D1753" t="str">
            <v>Ded=0 Shared In/Out, C%=20/40, OOPMax=NA/NA, Copay=$25/NA</v>
          </cell>
          <cell r="E1753">
            <v>0.74099999999999999</v>
          </cell>
        </row>
        <row r="1754">
          <cell r="D1754" t="str">
            <v>Ded=0 Shared In/Out, C%=20/40, OOPMax=1000/NA, Copay=NA/NA</v>
          </cell>
          <cell r="E1754">
            <v>0.85</v>
          </cell>
        </row>
        <row r="1755">
          <cell r="D1755" t="str">
            <v>Ded=0 Shared In/Out, C%=20/40, OOPMax=1000/NA, Copay=$5/NA</v>
          </cell>
          <cell r="E1755">
            <v>0.86</v>
          </cell>
        </row>
        <row r="1756">
          <cell r="D1756" t="str">
            <v>Ded=0 Shared In/Out, C%=20/40, OOPMax=1000/NA, Copay=$10/NA</v>
          </cell>
          <cell r="E1756">
            <v>0.84099999999999997</v>
          </cell>
        </row>
        <row r="1757">
          <cell r="D1757" t="str">
            <v>Ded=0 Shared In/Out, C%=20/40, OOPMax=1000/NA, Copay=$15/NA</v>
          </cell>
          <cell r="E1757">
            <v>0.82399999999999995</v>
          </cell>
        </row>
        <row r="1758">
          <cell r="D1758" t="str">
            <v>Ded=0 Shared In/Out, C%=20/40, OOPMax=1000/NA, Copay=$20/NA</v>
          </cell>
          <cell r="E1758">
            <v>0.81</v>
          </cell>
        </row>
        <row r="1759">
          <cell r="D1759" t="str">
            <v>Ded=0 Shared In/Out, C%=20/40, OOPMax=1000/NA, Copay=$25/NA</v>
          </cell>
          <cell r="E1759">
            <v>0.79700000000000004</v>
          </cell>
        </row>
        <row r="1760">
          <cell r="D1760" t="str">
            <v>Ded=0 Shared In/Out, C%=20/40, OOPMax=2000/NA, Copay=NA/NA</v>
          </cell>
          <cell r="E1760">
            <v>0.82699999999999996</v>
          </cell>
        </row>
        <row r="1761">
          <cell r="D1761" t="str">
            <v>Ded=0 Shared In/Out, C%=20/40, OOPMax=2000/NA, Copay=$5/NA</v>
          </cell>
          <cell r="E1761">
            <v>0.84199999999999997</v>
          </cell>
        </row>
        <row r="1762">
          <cell r="D1762" t="str">
            <v>Ded=0 Shared In/Out, C%=20/40, OOPMax=2000/NA, Copay=$10/NA</v>
          </cell>
          <cell r="E1762">
            <v>0.82299999999999995</v>
          </cell>
        </row>
        <row r="1763">
          <cell r="D1763" t="str">
            <v>Ded=0 Shared In/Out, C%=20/40, OOPMax=2000/NA, Copay=$15/NA</v>
          </cell>
          <cell r="E1763">
            <v>0.80600000000000005</v>
          </cell>
        </row>
        <row r="1764">
          <cell r="D1764" t="str">
            <v>Ded=0 Shared In/Out, C%=20/40, OOPMax=2000/NA, Copay=$20/NA</v>
          </cell>
          <cell r="E1764">
            <v>0.79200000000000004</v>
          </cell>
        </row>
        <row r="1765">
          <cell r="D1765" t="str">
            <v>Ded=0 Shared In/Out, C%=20/40, OOPMax=2000/NA, Copay=$25/NA</v>
          </cell>
          <cell r="E1765">
            <v>0.77900000000000003</v>
          </cell>
        </row>
        <row r="1766">
          <cell r="D1766" t="str">
            <v>Ded=0 Shared In/Out, C%=20/40, OOPMax=3000/NA, Copay=NA/NA</v>
          </cell>
          <cell r="E1766">
            <v>0.81599999999999995</v>
          </cell>
        </row>
        <row r="1767">
          <cell r="D1767" t="str">
            <v>Ded=0 Shared In/Out, C%=20/40, OOPMax=3000/NA, Copay=$5/NA</v>
          </cell>
          <cell r="E1767">
            <v>0.83399999999999996</v>
          </cell>
        </row>
        <row r="1768">
          <cell r="D1768" t="str">
            <v>Ded=0 Shared In/Out, C%=20/40, OOPMax=3000/NA, Copay=$10/NA</v>
          </cell>
          <cell r="E1768">
            <v>0.81499999999999995</v>
          </cell>
        </row>
        <row r="1769">
          <cell r="D1769" t="str">
            <v>Ded=0 Shared In/Out, C%=20/40, OOPMax=3000/NA, Copay=$15/NA</v>
          </cell>
          <cell r="E1769">
            <v>0.79800000000000004</v>
          </cell>
        </row>
        <row r="1770">
          <cell r="D1770" t="str">
            <v>Ded=0 Shared In/Out, C%=20/40, OOPMax=3000/NA, Copay=$20/NA</v>
          </cell>
          <cell r="E1770">
            <v>0.78400000000000003</v>
          </cell>
        </row>
        <row r="1771">
          <cell r="D1771" t="str">
            <v>Ded=0 Shared In/Out, C%=20/40, OOPMax=3000/NA, Copay=$25/NA</v>
          </cell>
          <cell r="E1771">
            <v>0.77100000000000002</v>
          </cell>
        </row>
        <row r="1772">
          <cell r="D1772" t="str">
            <v>Ded=0 Shared In/Out, C%=20/40, OOPMax=4000/NA, Copay=NA/NA</v>
          </cell>
          <cell r="E1772">
            <v>0.81</v>
          </cell>
        </row>
        <row r="1773">
          <cell r="D1773" t="str">
            <v>Ded=0 Shared In/Out, C%=20/40, OOPMax=4000/NA, Copay=$5/NA</v>
          </cell>
          <cell r="E1773">
            <v>0.82799999999999996</v>
          </cell>
        </row>
        <row r="1774">
          <cell r="D1774" t="str">
            <v>Ded=0 Shared In/Out, C%=20/40, OOPMax=4000/NA, Copay=$10/NA</v>
          </cell>
          <cell r="E1774">
            <v>0.81</v>
          </cell>
        </row>
        <row r="1775">
          <cell r="D1775" t="str">
            <v>Ded=0 Shared In/Out, C%=20/40, OOPMax=4000/NA, Copay=$15/NA</v>
          </cell>
          <cell r="E1775">
            <v>0.79300000000000004</v>
          </cell>
        </row>
        <row r="1776">
          <cell r="D1776" t="str">
            <v>Ded=0 Shared In/Out, C%=20/40, OOPMax=4000/NA, Copay=$20/NA</v>
          </cell>
          <cell r="E1776">
            <v>0.77800000000000002</v>
          </cell>
        </row>
        <row r="1777">
          <cell r="D1777" t="str">
            <v>Ded=0 Shared In/Out, C%=20/40, OOPMax=4000/NA, Copay=$25/NA</v>
          </cell>
          <cell r="E1777">
            <v>0.76600000000000001</v>
          </cell>
        </row>
        <row r="1778">
          <cell r="D1778" t="str">
            <v>Ded=0 Shared In/Out, C%=20/40, OOPMax=5000/NA, Copay=NA/NA</v>
          </cell>
          <cell r="E1778">
            <v>0.80500000000000005</v>
          </cell>
        </row>
        <row r="1779">
          <cell r="D1779" t="str">
            <v>Ded=0 Shared In/Out, C%=20/40, OOPMax=5000/NA, Copay=$5/NA</v>
          </cell>
          <cell r="E1779">
            <v>0.82499999999999996</v>
          </cell>
        </row>
        <row r="1780">
          <cell r="D1780" t="str">
            <v>Ded=0 Shared In/Out, C%=20/40, OOPMax=5000/NA, Copay=$10/NA</v>
          </cell>
          <cell r="E1780">
            <v>0.80600000000000005</v>
          </cell>
        </row>
        <row r="1781">
          <cell r="D1781" t="str">
            <v>Ded=0 Shared In/Out, C%=20/40, OOPMax=5000/NA, Copay=$15/NA</v>
          </cell>
          <cell r="E1781">
            <v>0.78900000000000003</v>
          </cell>
        </row>
        <row r="1782">
          <cell r="D1782" t="str">
            <v>Ded=0 Shared In/Out, C%=20/40, OOPMax=5000/NA, Copay=$20/NA</v>
          </cell>
          <cell r="E1782">
            <v>0.77500000000000002</v>
          </cell>
        </row>
        <row r="1783">
          <cell r="D1783" t="str">
            <v>Ded=0 Shared In/Out, C%=20/40, OOPMax=5000/NA, Copay=$25/NA</v>
          </cell>
          <cell r="E1783">
            <v>0.76200000000000001</v>
          </cell>
        </row>
        <row r="1784">
          <cell r="D1784" t="str">
            <v>Ded=0 Shared In/Out, C%=20/50, OOPMax=NA/NA, Copay=NA/NA</v>
          </cell>
          <cell r="E1784">
            <v>0.76300000000000001</v>
          </cell>
        </row>
        <row r="1785">
          <cell r="D1785" t="str">
            <v>Ded=0 Shared In/Out, C%=20/50, OOPMax=NA/NA, Copay=$5/NA</v>
          </cell>
          <cell r="E1785">
            <v>0.79100000000000004</v>
          </cell>
        </row>
        <row r="1786">
          <cell r="D1786" t="str">
            <v>Ded=0 Shared In/Out, C%=20/50, OOPMax=NA/NA, Copay=$10/NA</v>
          </cell>
          <cell r="E1786">
            <v>0.77200000000000002</v>
          </cell>
        </row>
        <row r="1787">
          <cell r="D1787" t="str">
            <v>Ded=0 Shared In/Out, C%=20/50, OOPMax=NA/NA, Copay=$15/NA</v>
          </cell>
          <cell r="E1787">
            <v>0.75600000000000001</v>
          </cell>
        </row>
        <row r="1788">
          <cell r="D1788" t="str">
            <v>Ded=0 Shared In/Out, C%=20/50, OOPMax=NA/NA, Copay=$20/NA</v>
          </cell>
          <cell r="E1788">
            <v>0.74099999999999999</v>
          </cell>
        </row>
        <row r="1789">
          <cell r="D1789" t="str">
            <v>Ded=0 Shared In/Out, C%=20/50, OOPMax=NA/NA, Copay=$25/NA</v>
          </cell>
          <cell r="E1789">
            <v>0.72799999999999998</v>
          </cell>
        </row>
        <row r="1790">
          <cell r="D1790" t="str">
            <v>Ded=0 Shared In/Out, C%=20/50, OOPMax=1000/NA, Copay=NA/NA</v>
          </cell>
          <cell r="E1790">
            <v>0.83699999999999997</v>
          </cell>
        </row>
        <row r="1791">
          <cell r="D1791" t="str">
            <v>Ded=0 Shared In/Out, C%=20/50, OOPMax=1000/NA, Copay=$5/NA</v>
          </cell>
          <cell r="E1791">
            <v>0.84699999999999998</v>
          </cell>
        </row>
        <row r="1792">
          <cell r="D1792" t="str">
            <v>Ded=0 Shared In/Out, C%=20/50, OOPMax=1000/NA, Copay=$10/NA</v>
          </cell>
          <cell r="E1792">
            <v>0.82799999999999996</v>
          </cell>
        </row>
        <row r="1793">
          <cell r="D1793" t="str">
            <v>Ded=0 Shared In/Out, C%=20/50, OOPMax=1000/NA, Copay=$15/NA</v>
          </cell>
          <cell r="E1793">
            <v>0.81100000000000005</v>
          </cell>
        </row>
        <row r="1794">
          <cell r="D1794" t="str">
            <v>Ded=0 Shared In/Out, C%=20/50, OOPMax=1000/NA, Copay=$20/NA</v>
          </cell>
          <cell r="E1794">
            <v>0.79600000000000004</v>
          </cell>
        </row>
        <row r="1795">
          <cell r="D1795" t="str">
            <v>Ded=0 Shared In/Out, C%=20/50, OOPMax=1000/NA, Copay=$25/NA</v>
          </cell>
          <cell r="E1795">
            <v>0.78300000000000003</v>
          </cell>
        </row>
        <row r="1796">
          <cell r="D1796" t="str">
            <v>Ded=0 Shared In/Out, C%=20/50, OOPMax=2000/NA, Copay=NA/NA</v>
          </cell>
          <cell r="E1796">
            <v>0.81399999999999995</v>
          </cell>
        </row>
        <row r="1797">
          <cell r="D1797" t="str">
            <v>Ded=0 Shared In/Out, C%=20/50, OOPMax=2000/NA, Copay=$5/NA</v>
          </cell>
          <cell r="E1797">
            <v>0.82899999999999996</v>
          </cell>
        </row>
        <row r="1798">
          <cell r="D1798" t="str">
            <v>Ded=0 Shared In/Out, C%=20/50, OOPMax=2000/NA, Copay=$10/NA</v>
          </cell>
          <cell r="E1798">
            <v>0.81</v>
          </cell>
        </row>
        <row r="1799">
          <cell r="D1799" t="str">
            <v>Ded=0 Shared In/Out, C%=20/50, OOPMax=2000/NA, Copay=$15/NA</v>
          </cell>
          <cell r="E1799">
            <v>0.79300000000000004</v>
          </cell>
        </row>
        <row r="1800">
          <cell r="D1800" t="str">
            <v>Ded=0 Shared In/Out, C%=20/50, OOPMax=2000/NA, Copay=$20/NA</v>
          </cell>
          <cell r="E1800">
            <v>0.77900000000000003</v>
          </cell>
        </row>
        <row r="1801">
          <cell r="D1801" t="str">
            <v>Ded=0 Shared In/Out, C%=20/50, OOPMax=2000/NA, Copay=$25/NA</v>
          </cell>
          <cell r="E1801">
            <v>0.76600000000000001</v>
          </cell>
        </row>
        <row r="1802">
          <cell r="D1802" t="str">
            <v>Ded=0 Shared In/Out, C%=20/50, OOPMax=3000/NA, Copay=NA/NA</v>
          </cell>
          <cell r="E1802">
            <v>0.80300000000000005</v>
          </cell>
        </row>
        <row r="1803">
          <cell r="D1803" t="str">
            <v>Ded=0 Shared In/Out, C%=20/50, OOPMax=3000/NA, Copay=$5/NA</v>
          </cell>
          <cell r="E1803">
            <v>0.82099999999999995</v>
          </cell>
        </row>
        <row r="1804">
          <cell r="D1804" t="str">
            <v>Ded=0 Shared In/Out, C%=20/50, OOPMax=3000/NA, Copay=$10/NA</v>
          </cell>
          <cell r="E1804">
            <v>0.80200000000000005</v>
          </cell>
        </row>
        <row r="1805">
          <cell r="D1805" t="str">
            <v>Ded=0 Shared In/Out, C%=20/50, OOPMax=3000/NA, Copay=$15/NA</v>
          </cell>
          <cell r="E1805">
            <v>0.78500000000000003</v>
          </cell>
        </row>
        <row r="1806">
          <cell r="D1806" t="str">
            <v>Ded=0 Shared In/Out, C%=20/50, OOPMax=3000/NA, Copay=$20/NA</v>
          </cell>
          <cell r="E1806">
            <v>0.77</v>
          </cell>
        </row>
        <row r="1807">
          <cell r="D1807" t="str">
            <v>Ded=0 Shared In/Out, C%=20/50, OOPMax=3000/NA, Copay=$25/NA</v>
          </cell>
          <cell r="E1807">
            <v>0.75800000000000001</v>
          </cell>
        </row>
        <row r="1808">
          <cell r="D1808" t="str">
            <v>Ded=0 Shared In/Out, C%=20/50, OOPMax=4000/NA, Copay=NA/NA</v>
          </cell>
          <cell r="E1808">
            <v>0.79700000000000004</v>
          </cell>
        </row>
        <row r="1809">
          <cell r="D1809" t="str">
            <v>Ded=0 Shared In/Out, C%=20/50, OOPMax=4000/NA, Copay=$5/NA</v>
          </cell>
          <cell r="E1809">
            <v>0.81499999999999995</v>
          </cell>
        </row>
        <row r="1810">
          <cell r="D1810" t="str">
            <v>Ded=0 Shared In/Out, C%=20/50, OOPMax=4000/NA, Copay=$10/NA</v>
          </cell>
          <cell r="E1810">
            <v>0.79700000000000004</v>
          </cell>
        </row>
        <row r="1811">
          <cell r="D1811" t="str">
            <v>Ded=0 Shared In/Out, C%=20/50, OOPMax=4000/NA, Copay=$15/NA</v>
          </cell>
          <cell r="E1811">
            <v>0.78</v>
          </cell>
        </row>
        <row r="1812">
          <cell r="D1812" t="str">
            <v>Ded=0 Shared In/Out, C%=20/50, OOPMax=4000/NA, Copay=$20/NA</v>
          </cell>
          <cell r="E1812">
            <v>0.76500000000000001</v>
          </cell>
        </row>
        <row r="1813">
          <cell r="D1813" t="str">
            <v>Ded=0 Shared In/Out, C%=20/50, OOPMax=4000/NA, Copay=$25/NA</v>
          </cell>
          <cell r="E1813">
            <v>0.752</v>
          </cell>
        </row>
        <row r="1814">
          <cell r="D1814" t="str">
            <v>Ded=0 Shared In/Out, C%=20/50, OOPMax=5000/NA, Copay=NA/NA</v>
          </cell>
          <cell r="E1814">
            <v>0.79200000000000004</v>
          </cell>
        </row>
        <row r="1815">
          <cell r="D1815" t="str">
            <v>Ded=0 Shared In/Out, C%=20/50, OOPMax=5000/NA, Copay=$5/NA</v>
          </cell>
          <cell r="E1815">
            <v>0.81200000000000006</v>
          </cell>
        </row>
        <row r="1816">
          <cell r="D1816" t="str">
            <v>Ded=0 Shared In/Out, C%=20/50, OOPMax=5000/NA, Copay=$10/NA</v>
          </cell>
          <cell r="E1816">
            <v>0.79300000000000004</v>
          </cell>
        </row>
        <row r="1817">
          <cell r="D1817" t="str">
            <v>Ded=0 Shared In/Out, C%=20/50, OOPMax=5000/NA, Copay=$15/NA</v>
          </cell>
          <cell r="E1817">
            <v>0.77600000000000002</v>
          </cell>
        </row>
        <row r="1818">
          <cell r="D1818" t="str">
            <v>Ded=0 Shared In/Out, C%=20/50, OOPMax=5000/NA, Copay=$20/NA</v>
          </cell>
          <cell r="E1818">
            <v>0.76200000000000001</v>
          </cell>
        </row>
        <row r="1819">
          <cell r="D1819" t="str">
            <v>Ded=0 Shared In/Out, C%=20/50, OOPMax=5000/NA, Copay=$25/NA</v>
          </cell>
          <cell r="E1819">
            <v>0.749</v>
          </cell>
        </row>
        <row r="1820">
          <cell r="D1820" t="str">
            <v>Ded=0 Shared In/Out, C%=30/50, OOPMax=NA/NA, Copay=NA/NA</v>
          </cell>
          <cell r="E1820">
            <v>0.66300000000000003</v>
          </cell>
        </row>
        <row r="1821">
          <cell r="D1821" t="str">
            <v>Ded=0 Shared In/Out, C%=30/50, OOPMax=NA/NA, Copay=$5/NA</v>
          </cell>
          <cell r="E1821">
            <v>0.71099999999999997</v>
          </cell>
        </row>
        <row r="1822">
          <cell r="D1822" t="str">
            <v>Ded=0 Shared In/Out, C%=30/50, OOPMax=NA/NA, Copay=$10/NA</v>
          </cell>
          <cell r="E1822">
            <v>0.69299999999999995</v>
          </cell>
        </row>
        <row r="1823">
          <cell r="D1823" t="str">
            <v>Ded=0 Shared In/Out, C%=30/50, OOPMax=NA/NA, Copay=$15/NA</v>
          </cell>
          <cell r="E1823">
            <v>0.67600000000000005</v>
          </cell>
        </row>
        <row r="1824">
          <cell r="D1824" t="str">
            <v>Ded=0 Shared In/Out, C%=30/50, OOPMax=NA/NA, Copay=$20/NA</v>
          </cell>
          <cell r="E1824">
            <v>0.66200000000000003</v>
          </cell>
        </row>
        <row r="1825">
          <cell r="D1825" t="str">
            <v>Ded=0 Shared In/Out, C%=30/50, OOPMax=NA/NA, Copay=$25/NA</v>
          </cell>
          <cell r="E1825">
            <v>0.64900000000000002</v>
          </cell>
        </row>
        <row r="1826">
          <cell r="D1826" t="str">
            <v>Ded=0 Shared In/Out, C%=30/50, OOPMax=1000/NA, Copay=NA/NA</v>
          </cell>
          <cell r="E1826">
            <v>0.79100000000000004</v>
          </cell>
        </row>
        <row r="1827">
          <cell r="D1827" t="str">
            <v>Ded=0 Shared In/Out, C%=30/50, OOPMax=1000/NA, Copay=$5/NA</v>
          </cell>
          <cell r="E1827">
            <v>0.81100000000000005</v>
          </cell>
        </row>
        <row r="1828">
          <cell r="D1828" t="str">
            <v>Ded=0 Shared In/Out, C%=30/50, OOPMax=1000/NA, Copay=$10/NA</v>
          </cell>
          <cell r="E1828">
            <v>0.79200000000000004</v>
          </cell>
        </row>
        <row r="1829">
          <cell r="D1829" t="str">
            <v>Ded=0 Shared In/Out, C%=30/50, OOPMax=1000/NA, Copay=$15/NA</v>
          </cell>
          <cell r="E1829">
            <v>0.77600000000000002</v>
          </cell>
        </row>
        <row r="1830">
          <cell r="D1830" t="str">
            <v>Ded=0 Shared In/Out, C%=30/50, OOPMax=1000/NA, Copay=$20/NA</v>
          </cell>
          <cell r="E1830">
            <v>0.76100000000000001</v>
          </cell>
        </row>
        <row r="1831">
          <cell r="D1831" t="str">
            <v>Ded=0 Shared In/Out, C%=30/50, OOPMax=1000/NA, Copay=$25/NA</v>
          </cell>
          <cell r="E1831">
            <v>0.748</v>
          </cell>
        </row>
        <row r="1832">
          <cell r="D1832" t="str">
            <v>Ded=0 Shared In/Out, C%=30/50, OOPMax=2000/NA, Copay=NA/NA</v>
          </cell>
          <cell r="E1832">
            <v>0.755</v>
          </cell>
        </row>
        <row r="1833">
          <cell r="D1833" t="str">
            <v>Ded=0 Shared In/Out, C%=30/50, OOPMax=2000/NA, Copay=$5/NA</v>
          </cell>
          <cell r="E1833">
            <v>0.78200000000000003</v>
          </cell>
        </row>
        <row r="1834">
          <cell r="D1834" t="str">
            <v>Ded=0 Shared In/Out, C%=30/50, OOPMax=2000/NA, Copay=$10/NA</v>
          </cell>
          <cell r="E1834">
            <v>0.76300000000000001</v>
          </cell>
        </row>
        <row r="1835">
          <cell r="D1835" t="str">
            <v>Ded=0 Shared In/Out, C%=30/50, OOPMax=2000/NA, Copay=$15/NA</v>
          </cell>
          <cell r="E1835">
            <v>0.746</v>
          </cell>
        </row>
        <row r="1836">
          <cell r="D1836" t="str">
            <v>Ded=0 Shared In/Out, C%=30/50, OOPMax=2000/NA, Copay=$20/NA</v>
          </cell>
          <cell r="E1836">
            <v>0.73199999999999998</v>
          </cell>
        </row>
        <row r="1837">
          <cell r="D1837" t="str">
            <v>Ded=0 Shared In/Out, C%=30/50, OOPMax=2000/NA, Copay=$25/NA</v>
          </cell>
          <cell r="E1837">
            <v>0.71899999999999997</v>
          </cell>
        </row>
        <row r="1838">
          <cell r="D1838" t="str">
            <v>Ded=0 Shared In/Out, C%=30/50, OOPMax=3000/NA, Copay=NA/NA</v>
          </cell>
          <cell r="E1838">
            <v>0.73699999999999999</v>
          </cell>
        </row>
        <row r="1839">
          <cell r="D1839" t="str">
            <v>Ded=0 Shared In/Out, C%=30/50, OOPMax=3000/NA, Copay=$5/NA</v>
          </cell>
          <cell r="E1839">
            <v>0.76700000000000002</v>
          </cell>
        </row>
        <row r="1840">
          <cell r="D1840" t="str">
            <v>Ded=0 Shared In/Out, C%=30/50, OOPMax=3000/NA, Copay=$10/NA</v>
          </cell>
          <cell r="E1840">
            <v>0.749</v>
          </cell>
        </row>
        <row r="1841">
          <cell r="D1841" t="str">
            <v>Ded=0 Shared In/Out, C%=30/50, OOPMax=3000/NA, Copay=$15/NA</v>
          </cell>
          <cell r="E1841">
            <v>0.73199999999999998</v>
          </cell>
        </row>
        <row r="1842">
          <cell r="D1842" t="str">
            <v>Ded=0 Shared In/Out, C%=30/50, OOPMax=3000/NA, Copay=$20/NA</v>
          </cell>
          <cell r="E1842">
            <v>0.71699999999999997</v>
          </cell>
        </row>
        <row r="1843">
          <cell r="D1843" t="str">
            <v>Ded=0 Shared In/Out, C%=30/50, OOPMax=3000/NA, Copay=$25/NA</v>
          </cell>
          <cell r="E1843">
            <v>0.70399999999999996</v>
          </cell>
        </row>
        <row r="1844">
          <cell r="D1844" t="str">
            <v>Ded=0 Shared In/Out, C%=30/50, OOPMax=4000/NA, Copay=NA/NA</v>
          </cell>
          <cell r="E1844">
            <v>0.72499999999999998</v>
          </cell>
        </row>
        <row r="1845">
          <cell r="D1845" t="str">
            <v>Ded=0 Shared In/Out, C%=30/50, OOPMax=4000/NA, Copay=$5/NA</v>
          </cell>
          <cell r="E1845">
            <v>0.75800000000000001</v>
          </cell>
        </row>
        <row r="1846">
          <cell r="D1846" t="str">
            <v>Ded=0 Shared In/Out, C%=30/50, OOPMax=4000/NA, Copay=$10/NA</v>
          </cell>
          <cell r="E1846">
            <v>0.74</v>
          </cell>
        </row>
        <row r="1847">
          <cell r="D1847" t="str">
            <v>Ded=0 Shared In/Out, C%=30/50, OOPMax=4000/NA, Copay=$15/NA</v>
          </cell>
          <cell r="E1847">
            <v>0.72299999999999998</v>
          </cell>
        </row>
        <row r="1848">
          <cell r="D1848" t="str">
            <v>Ded=0 Shared In/Out, C%=30/50, OOPMax=4000/NA, Copay=$20/NA</v>
          </cell>
          <cell r="E1848">
            <v>0.70799999999999996</v>
          </cell>
        </row>
        <row r="1849">
          <cell r="D1849" t="str">
            <v>Ded=0 Shared In/Out, C%=30/50, OOPMax=4000/NA, Copay=$25/NA</v>
          </cell>
          <cell r="E1849">
            <v>0.69599999999999995</v>
          </cell>
        </row>
        <row r="1850">
          <cell r="D1850" t="str">
            <v>Ded=0 Shared In/Out, C%=30/50, OOPMax=5000/NA, Copay=NA/NA</v>
          </cell>
          <cell r="E1850">
            <v>0.71699999999999997</v>
          </cell>
        </row>
        <row r="1851">
          <cell r="D1851" t="str">
            <v>Ded=0 Shared In/Out, C%=30/50, OOPMax=5000/NA, Copay=$5/NA</v>
          </cell>
          <cell r="E1851">
            <v>0.752</v>
          </cell>
        </row>
        <row r="1852">
          <cell r="D1852" t="str">
            <v>Ded=0 Shared In/Out, C%=30/50, OOPMax=5000/NA, Copay=$10/NA</v>
          </cell>
          <cell r="E1852">
            <v>0.73399999999999999</v>
          </cell>
        </row>
        <row r="1853">
          <cell r="D1853" t="str">
            <v>Ded=0 Shared In/Out, C%=30/50, OOPMax=5000/NA, Copay=$15/NA</v>
          </cell>
          <cell r="E1853">
            <v>0.71699999999999997</v>
          </cell>
        </row>
        <row r="1854">
          <cell r="D1854" t="str">
            <v>Ded=0 Shared In/Out, C%=30/50, OOPMax=5000/NA, Copay=$20/NA</v>
          </cell>
          <cell r="E1854">
            <v>0.70199999999999996</v>
          </cell>
        </row>
        <row r="1855">
          <cell r="D1855" t="str">
            <v>Ded=0 Shared In/Out, C%=30/50, OOPMax=5000/NA, Copay=$25/NA</v>
          </cell>
          <cell r="E1855">
            <v>0.68899999999999995</v>
          </cell>
        </row>
        <row r="1856">
          <cell r="D1856" t="str">
            <v>Ded=100 Shared In/Out, C%=0/30, OOPMax=NA/NA, Copay=NA/NA</v>
          </cell>
          <cell r="E1856">
            <v>0.98199999999999998</v>
          </cell>
        </row>
        <row r="1857">
          <cell r="D1857" t="str">
            <v>Ded=100 Shared In/Out, C%=0/30, OOPMax=NA/NA, Copay=$5/NA</v>
          </cell>
          <cell r="E1857">
            <v>0.94499999999999995</v>
          </cell>
        </row>
        <row r="1858">
          <cell r="D1858" t="str">
            <v>Ded=100 Shared In/Out, C%=0/30, OOPMax=NA/NA, Copay=$10/NA</v>
          </cell>
          <cell r="E1858">
            <v>0.92700000000000005</v>
          </cell>
        </row>
        <row r="1859">
          <cell r="D1859" t="str">
            <v>Ded=100 Shared In/Out, C%=0/30, OOPMax=NA/NA, Copay=$15/NA</v>
          </cell>
          <cell r="E1859">
            <v>0.90900000000000003</v>
          </cell>
        </row>
        <row r="1860">
          <cell r="D1860" t="str">
            <v>Ded=100 Shared In/Out, C%=0/30, OOPMax=NA/NA, Copay=$20/NA</v>
          </cell>
          <cell r="E1860">
            <v>0.89500000000000002</v>
          </cell>
        </row>
        <row r="1861">
          <cell r="D1861" t="str">
            <v>Ded=100 Shared In/Out, C%=0/30, OOPMax=NA/NA, Copay=$25/NA</v>
          </cell>
          <cell r="E1861">
            <v>0.88200000000000001</v>
          </cell>
        </row>
        <row r="1862">
          <cell r="D1862" t="str">
            <v>Ded=100 Shared In/Out, C%=0/40, OOPMax=NA/NA, Copay=NA/NA</v>
          </cell>
          <cell r="E1862">
            <v>0.96799999999999997</v>
          </cell>
        </row>
        <row r="1863">
          <cell r="D1863" t="str">
            <v>Ded=100 Shared In/Out, C%=0/40, OOPMax=NA/NA, Copay=$5/NA</v>
          </cell>
          <cell r="E1863">
            <v>0.93200000000000005</v>
          </cell>
        </row>
        <row r="1864">
          <cell r="D1864" t="str">
            <v>Ded=100 Shared In/Out, C%=0/40, OOPMax=NA/NA, Copay=$10/NA</v>
          </cell>
          <cell r="E1864">
            <v>0.91300000000000003</v>
          </cell>
        </row>
        <row r="1865">
          <cell r="D1865" t="str">
            <v>Ded=100 Shared In/Out, C%=0/40, OOPMax=NA/NA, Copay=$15/NA</v>
          </cell>
          <cell r="E1865">
            <v>0.89600000000000002</v>
          </cell>
        </row>
        <row r="1866">
          <cell r="D1866" t="str">
            <v>Ded=100 Shared In/Out, C%=0/40, OOPMax=NA/NA, Copay=$20/NA</v>
          </cell>
          <cell r="E1866">
            <v>0.88100000000000001</v>
          </cell>
        </row>
        <row r="1867">
          <cell r="D1867" t="str">
            <v>Ded=100 Shared In/Out, C%=0/40, OOPMax=NA/NA, Copay=$25/NA</v>
          </cell>
          <cell r="E1867">
            <v>0.86799999999999999</v>
          </cell>
        </row>
        <row r="1868">
          <cell r="D1868" t="str">
            <v>Ded=100 Shared In/Out, C%=0/50, OOPMax=NA/NA, Copay=NA/NA</v>
          </cell>
          <cell r="E1868">
            <v>0.95599999999999996</v>
          </cell>
        </row>
        <row r="1869">
          <cell r="D1869" t="str">
            <v>Ded=100 Shared In/Out, C%=0/50, OOPMax=NA/NA, Copay=$5/NA</v>
          </cell>
          <cell r="E1869">
            <v>0.91900000000000004</v>
          </cell>
        </row>
        <row r="1870">
          <cell r="D1870" t="str">
            <v>Ded=100 Shared In/Out, C%=0/50, OOPMax=NA/NA, Copay=$10/NA</v>
          </cell>
          <cell r="E1870">
            <v>0.9</v>
          </cell>
        </row>
        <row r="1871">
          <cell r="D1871" t="str">
            <v>Ded=100 Shared In/Out, C%=0/50, OOPMax=NA/NA, Copay=$15/NA</v>
          </cell>
          <cell r="E1871">
            <v>0.88300000000000001</v>
          </cell>
        </row>
        <row r="1872">
          <cell r="D1872" t="str">
            <v>Ded=100 Shared In/Out, C%=0/50, OOPMax=NA/NA, Copay=$20/NA</v>
          </cell>
          <cell r="E1872">
            <v>0.86799999999999999</v>
          </cell>
        </row>
        <row r="1873">
          <cell r="D1873" t="str">
            <v>Ded=100 Shared In/Out, C%=0/50, OOPMax=NA/NA, Copay=$25/NA</v>
          </cell>
          <cell r="E1873">
            <v>0.85599999999999998</v>
          </cell>
        </row>
        <row r="1874">
          <cell r="D1874" t="str">
            <v>Ded=100 Shared In/Out, C%=10/30, OOPMax=NA/NA, Copay=NA/NA</v>
          </cell>
          <cell r="E1874">
            <v>0.85399999999999998</v>
          </cell>
        </row>
        <row r="1875">
          <cell r="D1875" t="str">
            <v>Ded=100 Shared In/Out, C%=10/30, OOPMax=NA/NA, Copay=$5/NA</v>
          </cell>
          <cell r="E1875">
            <v>0.85799999999999998</v>
          </cell>
        </row>
        <row r="1876">
          <cell r="D1876" t="str">
            <v>Ded=100 Shared In/Out, C%=10/30, OOPMax=NA/NA, Copay=$10/NA</v>
          </cell>
          <cell r="E1876">
            <v>0.83899999999999997</v>
          </cell>
        </row>
        <row r="1877">
          <cell r="D1877" t="str">
            <v>Ded=100 Shared In/Out, C%=10/30, OOPMax=NA/NA, Copay=$15/NA</v>
          </cell>
          <cell r="E1877">
            <v>0.82199999999999995</v>
          </cell>
        </row>
        <row r="1878">
          <cell r="D1878" t="str">
            <v>Ded=100 Shared In/Out, C%=10/30, OOPMax=NA/NA, Copay=$20/NA</v>
          </cell>
          <cell r="E1878">
            <v>0.80700000000000005</v>
          </cell>
        </row>
        <row r="1879">
          <cell r="D1879" t="str">
            <v>Ded=100 Shared In/Out, C%=10/30, OOPMax=NA/NA, Copay=$25/NA</v>
          </cell>
          <cell r="E1879">
            <v>0.79500000000000004</v>
          </cell>
        </row>
        <row r="1880">
          <cell r="D1880" t="str">
            <v>Ded=100 Shared In/Out, C%=10/30, OOPMax=1000/NA, Copay=NA/NA</v>
          </cell>
          <cell r="E1880">
            <v>0.88200000000000001</v>
          </cell>
        </row>
        <row r="1881">
          <cell r="D1881" t="str">
            <v>Ded=100 Shared In/Out, C%=10/30, OOPMax=1000/NA, Copay=$5/NA</v>
          </cell>
          <cell r="E1881">
            <v>0.878</v>
          </cell>
        </row>
        <row r="1882">
          <cell r="D1882" t="str">
            <v>Ded=100 Shared In/Out, C%=10/30, OOPMax=1000/NA, Copay=$10/NA</v>
          </cell>
          <cell r="E1882">
            <v>0.85899999999999999</v>
          </cell>
        </row>
        <row r="1883">
          <cell r="D1883" t="str">
            <v>Ded=100 Shared In/Out, C%=10/30, OOPMax=1000/NA, Copay=$15/NA</v>
          </cell>
          <cell r="E1883">
            <v>0.84199999999999997</v>
          </cell>
        </row>
        <row r="1884">
          <cell r="D1884" t="str">
            <v>Ded=100 Shared In/Out, C%=10/30, OOPMax=1000/NA, Copay=$20/NA</v>
          </cell>
          <cell r="E1884">
            <v>0.82799999999999996</v>
          </cell>
        </row>
        <row r="1885">
          <cell r="D1885" t="str">
            <v>Ded=100 Shared In/Out, C%=10/30, OOPMax=1000/NA, Copay=$25/NA</v>
          </cell>
          <cell r="E1885">
            <v>0.81499999999999995</v>
          </cell>
        </row>
        <row r="1886">
          <cell r="D1886" t="str">
            <v>Ded=100 Shared In/Out, C%=10/30, OOPMax=1100/NA, Copay=NA/NA</v>
          </cell>
          <cell r="E1886">
            <v>0.88</v>
          </cell>
        </row>
        <row r="1887">
          <cell r="D1887" t="str">
            <v>Ded=100 Shared In/Out, C%=10/30, OOPMax=1100/NA, Copay=$5/NA</v>
          </cell>
          <cell r="E1887">
            <v>0.877</v>
          </cell>
        </row>
        <row r="1888">
          <cell r="D1888" t="str">
            <v>Ded=100 Shared In/Out, C%=10/30, OOPMax=1100/NA, Copay=$10/NA</v>
          </cell>
          <cell r="E1888">
            <v>0.85799999999999998</v>
          </cell>
        </row>
        <row r="1889">
          <cell r="D1889" t="str">
            <v>Ded=100 Shared In/Out, C%=10/30, OOPMax=1100/NA, Copay=$15/NA</v>
          </cell>
          <cell r="E1889">
            <v>0.84099999999999997</v>
          </cell>
        </row>
        <row r="1890">
          <cell r="D1890" t="str">
            <v>Ded=100 Shared In/Out, C%=10/30, OOPMax=1100/NA, Copay=$20/NA</v>
          </cell>
          <cell r="E1890">
            <v>0.82599999999999996</v>
          </cell>
        </row>
        <row r="1891">
          <cell r="D1891" t="str">
            <v>Ded=100 Shared In/Out, C%=10/30, OOPMax=1100/NA, Copay=$25/NA</v>
          </cell>
          <cell r="E1891">
            <v>0.81299999999999994</v>
          </cell>
        </row>
        <row r="1892">
          <cell r="D1892" t="str">
            <v>Ded=100 Shared In/Out, C%=10/30, OOPMax=2000/NA, Copay=NA/NA</v>
          </cell>
          <cell r="E1892">
            <v>0.872</v>
          </cell>
        </row>
        <row r="1893">
          <cell r="D1893" t="str">
            <v>Ded=100 Shared In/Out, C%=10/30, OOPMax=2000/NA, Copay=$5/NA</v>
          </cell>
          <cell r="E1893">
            <v>0.87</v>
          </cell>
        </row>
        <row r="1894">
          <cell r="D1894" t="str">
            <v>Ded=100 Shared In/Out, C%=10/30, OOPMax=2000/NA, Copay=$10/NA</v>
          </cell>
          <cell r="E1894">
            <v>0.85199999999999998</v>
          </cell>
        </row>
        <row r="1895">
          <cell r="D1895" t="str">
            <v>Ded=100 Shared In/Out, C%=10/30, OOPMax=2000/NA, Copay=$15/NA</v>
          </cell>
          <cell r="E1895">
            <v>0.83499999999999996</v>
          </cell>
        </row>
        <row r="1896">
          <cell r="D1896" t="str">
            <v>Ded=100 Shared In/Out, C%=10/30, OOPMax=2000/NA, Copay=$20/NA</v>
          </cell>
          <cell r="E1896">
            <v>0.82</v>
          </cell>
        </row>
        <row r="1897">
          <cell r="D1897" t="str">
            <v>Ded=100 Shared In/Out, C%=10/30, OOPMax=2000/NA, Copay=$25/NA</v>
          </cell>
          <cell r="E1897">
            <v>0.80700000000000005</v>
          </cell>
        </row>
        <row r="1898">
          <cell r="D1898" t="str">
            <v>Ded=100 Shared In/Out, C%=10/30, OOPMax=2100/NA, Copay=NA/NA</v>
          </cell>
          <cell r="E1898">
            <v>0.872</v>
          </cell>
        </row>
        <row r="1899">
          <cell r="D1899" t="str">
            <v>Ded=100 Shared In/Out, C%=10/30, OOPMax=2100/NA, Copay=$5/NA</v>
          </cell>
          <cell r="E1899">
            <v>0.87</v>
          </cell>
        </row>
        <row r="1900">
          <cell r="D1900" t="str">
            <v>Ded=100 Shared In/Out, C%=10/30, OOPMax=2100/NA, Copay=$10/NA</v>
          </cell>
          <cell r="E1900">
            <v>0.85099999999999998</v>
          </cell>
        </row>
        <row r="1901">
          <cell r="D1901" t="str">
            <v>Ded=100 Shared In/Out, C%=10/30, OOPMax=2100/NA, Copay=$15/NA</v>
          </cell>
          <cell r="E1901">
            <v>0.83399999999999996</v>
          </cell>
        </row>
        <row r="1902">
          <cell r="D1902" t="str">
            <v>Ded=100 Shared In/Out, C%=10/30, OOPMax=2100/NA, Copay=$20/NA</v>
          </cell>
          <cell r="E1902">
            <v>0.82</v>
          </cell>
        </row>
        <row r="1903">
          <cell r="D1903" t="str">
            <v>Ded=100 Shared In/Out, C%=10/30, OOPMax=2100/NA, Copay=$25/NA</v>
          </cell>
          <cell r="E1903">
            <v>0.80700000000000005</v>
          </cell>
        </row>
        <row r="1904">
          <cell r="D1904" t="str">
            <v>Ded=100 Shared In/Out, C%=10/30, OOPMax=3000/NA, Copay=NA/NA</v>
          </cell>
          <cell r="E1904">
            <v>0.86799999999999999</v>
          </cell>
        </row>
        <row r="1905">
          <cell r="D1905" t="str">
            <v>Ded=100 Shared In/Out, C%=10/30, OOPMax=3000/NA, Copay=$5/NA</v>
          </cell>
          <cell r="E1905">
            <v>0.86699999999999999</v>
          </cell>
        </row>
        <row r="1906">
          <cell r="D1906" t="str">
            <v>Ded=100 Shared In/Out, C%=10/30, OOPMax=3000/NA, Copay=$10/NA</v>
          </cell>
          <cell r="E1906">
            <v>0.84799999999999998</v>
          </cell>
        </row>
        <row r="1907">
          <cell r="D1907" t="str">
            <v>Ded=100 Shared In/Out, C%=10/30, OOPMax=3000/NA, Copay=$15/NA</v>
          </cell>
          <cell r="E1907">
            <v>0.83099999999999996</v>
          </cell>
        </row>
        <row r="1908">
          <cell r="D1908" t="str">
            <v>Ded=100 Shared In/Out, C%=10/30, OOPMax=3000/NA, Copay=$20/NA</v>
          </cell>
          <cell r="E1908">
            <v>0.81699999999999995</v>
          </cell>
        </row>
        <row r="1909">
          <cell r="D1909" t="str">
            <v>Ded=100 Shared In/Out, C%=10/30, OOPMax=3000/NA, Copay=$25/NA</v>
          </cell>
          <cell r="E1909">
            <v>0.80400000000000005</v>
          </cell>
        </row>
        <row r="1910">
          <cell r="D1910" t="str">
            <v>Ded=100 Shared In/Out, C%=10/30, OOPMax=4000/NA, Copay=NA/NA</v>
          </cell>
          <cell r="E1910">
            <v>0.86499999999999999</v>
          </cell>
        </row>
        <row r="1911">
          <cell r="D1911" t="str">
            <v>Ded=100 Shared In/Out, C%=10/30, OOPMax=4000/NA, Copay=$5/NA</v>
          </cell>
          <cell r="E1911">
            <v>0.86499999999999999</v>
          </cell>
        </row>
        <row r="1912">
          <cell r="D1912" t="str">
            <v>Ded=100 Shared In/Out, C%=10/30, OOPMax=4000/NA, Copay=$10/NA</v>
          </cell>
          <cell r="E1912">
            <v>0.84599999999999997</v>
          </cell>
        </row>
        <row r="1913">
          <cell r="D1913" t="str">
            <v>Ded=100 Shared In/Out, C%=10/30, OOPMax=4000/NA, Copay=$15/NA</v>
          </cell>
          <cell r="E1913">
            <v>0.82899999999999996</v>
          </cell>
        </row>
        <row r="1914">
          <cell r="D1914" t="str">
            <v>Ded=100 Shared In/Out, C%=10/30, OOPMax=4000/NA, Copay=$20/NA</v>
          </cell>
          <cell r="E1914">
            <v>0.81399999999999995</v>
          </cell>
        </row>
        <row r="1915">
          <cell r="D1915" t="str">
            <v>Ded=100 Shared In/Out, C%=10/30, OOPMax=4000/NA, Copay=$25/NA</v>
          </cell>
          <cell r="E1915">
            <v>0.80200000000000005</v>
          </cell>
        </row>
        <row r="1916">
          <cell r="D1916" t="str">
            <v>Ded=100 Shared In/Out, C%=10/30, OOPMax=5000/NA, Copay=NA/NA</v>
          </cell>
          <cell r="E1916">
            <v>0.86299999999999999</v>
          </cell>
        </row>
        <row r="1917">
          <cell r="D1917" t="str">
            <v>Ded=100 Shared In/Out, C%=10/30, OOPMax=5000/NA, Copay=$5/NA</v>
          </cell>
          <cell r="E1917">
            <v>0.86299999999999999</v>
          </cell>
        </row>
        <row r="1918">
          <cell r="D1918" t="str">
            <v>Ded=100 Shared In/Out, C%=10/30, OOPMax=5000/NA, Copay=$10/NA</v>
          </cell>
          <cell r="E1918">
            <v>0.84499999999999997</v>
          </cell>
        </row>
        <row r="1919">
          <cell r="D1919" t="str">
            <v>Ded=100 Shared In/Out, C%=10/30, OOPMax=5000/NA, Copay=$15/NA</v>
          </cell>
          <cell r="E1919">
            <v>0.82799999999999996</v>
          </cell>
        </row>
        <row r="1920">
          <cell r="D1920" t="str">
            <v>Ded=100 Shared In/Out, C%=10/30, OOPMax=5000/NA, Copay=$20/NA</v>
          </cell>
          <cell r="E1920">
            <v>0.81299999999999994</v>
          </cell>
        </row>
        <row r="1921">
          <cell r="D1921" t="str">
            <v>Ded=100 Shared In/Out, C%=10/30, OOPMax=5000/NA, Copay=$25/NA</v>
          </cell>
          <cell r="E1921">
            <v>0.8</v>
          </cell>
        </row>
        <row r="1922">
          <cell r="D1922" t="str">
            <v>Ded=100 Shared In/Out, C%=10/40, OOPMax=NA/NA, Copay=NA/NA</v>
          </cell>
          <cell r="E1922">
            <v>0.84099999999999997</v>
          </cell>
        </row>
        <row r="1923">
          <cell r="D1923" t="str">
            <v>Ded=100 Shared In/Out, C%=10/40, OOPMax=NA/NA, Copay=$5/NA</v>
          </cell>
          <cell r="E1923">
            <v>0.84399999999999997</v>
          </cell>
        </row>
        <row r="1924">
          <cell r="D1924" t="str">
            <v>Ded=100 Shared In/Out, C%=10/40, OOPMax=NA/NA, Copay=$10/NA</v>
          </cell>
          <cell r="E1924">
            <v>0.82499999999999996</v>
          </cell>
        </row>
        <row r="1925">
          <cell r="D1925" t="str">
            <v>Ded=100 Shared In/Out, C%=10/40, OOPMax=NA/NA, Copay=$15/NA</v>
          </cell>
          <cell r="E1925">
            <v>0.80800000000000005</v>
          </cell>
        </row>
        <row r="1926">
          <cell r="D1926" t="str">
            <v>Ded=100 Shared In/Out, C%=10/40, OOPMax=NA/NA, Copay=$20/NA</v>
          </cell>
          <cell r="E1926">
            <v>0.79400000000000004</v>
          </cell>
        </row>
        <row r="1927">
          <cell r="D1927" t="str">
            <v>Ded=100 Shared In/Out, C%=10/40, OOPMax=NA/NA, Copay=$25/NA</v>
          </cell>
          <cell r="E1927">
            <v>0.78100000000000003</v>
          </cell>
        </row>
        <row r="1928">
          <cell r="D1928" t="str">
            <v>Ded=100 Shared In/Out, C%=10/40, OOPMax=1000/NA, Copay=NA/NA</v>
          </cell>
          <cell r="E1928">
            <v>0.86799999999999999</v>
          </cell>
        </row>
        <row r="1929">
          <cell r="D1929" t="str">
            <v>Ded=100 Shared In/Out, C%=10/40, OOPMax=1000/NA, Copay=$5/NA</v>
          </cell>
          <cell r="E1929">
            <v>0.86399999999999999</v>
          </cell>
        </row>
        <row r="1930">
          <cell r="D1930" t="str">
            <v>Ded=100 Shared In/Out, C%=10/40, OOPMax=1000/NA, Copay=$10/NA</v>
          </cell>
          <cell r="E1930">
            <v>0.84599999999999997</v>
          </cell>
        </row>
        <row r="1931">
          <cell r="D1931" t="str">
            <v>Ded=100 Shared In/Out, C%=10/40, OOPMax=1000/NA, Copay=$15/NA</v>
          </cell>
          <cell r="E1931">
            <v>0.82899999999999996</v>
          </cell>
        </row>
        <row r="1932">
          <cell r="D1932" t="str">
            <v>Ded=100 Shared In/Out, C%=10/40, OOPMax=1000/NA, Copay=$20/NA</v>
          </cell>
          <cell r="E1932">
            <v>0.81399999999999995</v>
          </cell>
        </row>
        <row r="1933">
          <cell r="D1933" t="str">
            <v>Ded=100 Shared In/Out, C%=10/40, OOPMax=1000/NA, Copay=$25/NA</v>
          </cell>
          <cell r="E1933">
            <v>0.80100000000000005</v>
          </cell>
        </row>
        <row r="1934">
          <cell r="D1934" t="str">
            <v>Ded=100 Shared In/Out, C%=10/40, OOPMax=1100/NA, Copay=NA/NA</v>
          </cell>
          <cell r="E1934">
            <v>0.86699999999999999</v>
          </cell>
        </row>
        <row r="1935">
          <cell r="D1935" t="str">
            <v>Ded=100 Shared In/Out, C%=10/40, OOPMax=1100/NA, Copay=$5/NA</v>
          </cell>
          <cell r="E1935">
            <v>0.86299999999999999</v>
          </cell>
        </row>
        <row r="1936">
          <cell r="D1936" t="str">
            <v>Ded=100 Shared In/Out, C%=10/40, OOPMax=1100/NA, Copay=$10/NA</v>
          </cell>
          <cell r="E1936">
            <v>0.84399999999999997</v>
          </cell>
        </row>
        <row r="1937">
          <cell r="D1937" t="str">
            <v>Ded=100 Shared In/Out, C%=10/40, OOPMax=1100/NA, Copay=$15/NA</v>
          </cell>
          <cell r="E1937">
            <v>0.82699999999999996</v>
          </cell>
        </row>
        <row r="1938">
          <cell r="D1938" t="str">
            <v>Ded=100 Shared In/Out, C%=10/40, OOPMax=1100/NA, Copay=$20/NA</v>
          </cell>
          <cell r="E1938">
            <v>0.81299999999999994</v>
          </cell>
        </row>
        <row r="1939">
          <cell r="D1939" t="str">
            <v>Ded=100 Shared In/Out, C%=10/40, OOPMax=1100/NA, Copay=$25/NA</v>
          </cell>
          <cell r="E1939">
            <v>0.8</v>
          </cell>
        </row>
        <row r="1940">
          <cell r="D1940" t="str">
            <v>Ded=100 Shared In/Out, C%=10/40, OOPMax=2000/NA, Copay=NA/NA</v>
          </cell>
          <cell r="E1940">
            <v>0.85899999999999999</v>
          </cell>
        </row>
        <row r="1941">
          <cell r="D1941" t="str">
            <v>Ded=100 Shared In/Out, C%=10/40, OOPMax=2000/NA, Copay=$5/NA</v>
          </cell>
          <cell r="E1941">
            <v>0.85699999999999998</v>
          </cell>
        </row>
        <row r="1942">
          <cell r="D1942" t="str">
            <v>Ded=100 Shared In/Out, C%=10/40, OOPMax=2000/NA, Copay=$10/NA</v>
          </cell>
          <cell r="E1942">
            <v>0.83799999999999997</v>
          </cell>
        </row>
        <row r="1943">
          <cell r="D1943" t="str">
            <v>Ded=100 Shared In/Out, C%=10/40, OOPMax=2000/NA, Copay=$15/NA</v>
          </cell>
          <cell r="E1943">
            <v>0.82099999999999995</v>
          </cell>
        </row>
        <row r="1944">
          <cell r="D1944" t="str">
            <v>Ded=100 Shared In/Out, C%=10/40, OOPMax=2000/NA, Copay=$20/NA</v>
          </cell>
          <cell r="E1944">
            <v>0.80600000000000005</v>
          </cell>
        </row>
        <row r="1945">
          <cell r="D1945" t="str">
            <v>Ded=100 Shared In/Out, C%=10/40, OOPMax=2000/NA, Copay=$25/NA</v>
          </cell>
          <cell r="E1945">
            <v>0.79400000000000004</v>
          </cell>
        </row>
        <row r="1946">
          <cell r="D1946" t="str">
            <v>Ded=100 Shared In/Out, C%=10/40, OOPMax=2100/NA, Copay=NA/NA</v>
          </cell>
          <cell r="E1946">
            <v>0.85799999999999998</v>
          </cell>
        </row>
        <row r="1947">
          <cell r="D1947" t="str">
            <v>Ded=100 Shared In/Out, C%=10/40, OOPMax=2100/NA, Copay=$5/NA</v>
          </cell>
          <cell r="E1947">
            <v>0.85599999999999998</v>
          </cell>
        </row>
        <row r="1948">
          <cell r="D1948" t="str">
            <v>Ded=100 Shared In/Out, C%=10/40, OOPMax=2100/NA, Copay=$10/NA</v>
          </cell>
          <cell r="E1948">
            <v>0.83799999999999997</v>
          </cell>
        </row>
        <row r="1949">
          <cell r="D1949" t="str">
            <v>Ded=100 Shared In/Out, C%=10/40, OOPMax=2100/NA, Copay=$15/NA</v>
          </cell>
          <cell r="E1949">
            <v>0.82099999999999995</v>
          </cell>
        </row>
        <row r="1950">
          <cell r="D1950" t="str">
            <v>Ded=100 Shared In/Out, C%=10/40, OOPMax=2100/NA, Copay=$20/NA</v>
          </cell>
          <cell r="E1950">
            <v>0.80600000000000005</v>
          </cell>
        </row>
        <row r="1951">
          <cell r="D1951" t="str">
            <v>Ded=100 Shared In/Out, C%=10/40, OOPMax=2100/NA, Copay=$25/NA</v>
          </cell>
          <cell r="E1951">
            <v>0.79300000000000004</v>
          </cell>
        </row>
        <row r="1952">
          <cell r="D1952" t="str">
            <v>Ded=100 Shared In/Out, C%=10/40, OOPMax=3000/NA, Copay=NA/NA</v>
          </cell>
          <cell r="E1952">
            <v>0.85399999999999998</v>
          </cell>
        </row>
        <row r="1953">
          <cell r="D1953" t="str">
            <v>Ded=100 Shared In/Out, C%=10/40, OOPMax=3000/NA, Copay=$5/NA</v>
          </cell>
          <cell r="E1953">
            <v>0.85299999999999998</v>
          </cell>
        </row>
        <row r="1954">
          <cell r="D1954" t="str">
            <v>Ded=100 Shared In/Out, C%=10/40, OOPMax=3000/NA, Copay=$10/NA</v>
          </cell>
          <cell r="E1954">
            <v>0.83499999999999996</v>
          </cell>
        </row>
        <row r="1955">
          <cell r="D1955" t="str">
            <v>Ded=100 Shared In/Out, C%=10/40, OOPMax=3000/NA, Copay=$15/NA</v>
          </cell>
          <cell r="E1955">
            <v>0.81799999999999995</v>
          </cell>
        </row>
        <row r="1956">
          <cell r="D1956" t="str">
            <v>Ded=100 Shared In/Out, C%=10/40, OOPMax=3000/NA, Copay=$20/NA</v>
          </cell>
          <cell r="E1956">
            <v>0.80300000000000005</v>
          </cell>
        </row>
        <row r="1957">
          <cell r="D1957" t="str">
            <v>Ded=100 Shared In/Out, C%=10/40, OOPMax=3000/NA, Copay=$25/NA</v>
          </cell>
          <cell r="E1957">
            <v>0.79</v>
          </cell>
        </row>
        <row r="1958">
          <cell r="D1958" t="str">
            <v>Ded=100 Shared In/Out, C%=10/40, OOPMax=4000/NA, Copay=NA/NA</v>
          </cell>
          <cell r="E1958">
            <v>0.85099999999999998</v>
          </cell>
        </row>
        <row r="1959">
          <cell r="D1959" t="str">
            <v>Ded=100 Shared In/Out, C%=10/40, OOPMax=4000/NA, Copay=$5/NA</v>
          </cell>
          <cell r="E1959">
            <v>0.85099999999999998</v>
          </cell>
        </row>
        <row r="1960">
          <cell r="D1960" t="str">
            <v>Ded=100 Shared In/Out, C%=10/40, OOPMax=4000/NA, Copay=$10/NA</v>
          </cell>
          <cell r="E1960">
            <v>0.83299999999999996</v>
          </cell>
        </row>
        <row r="1961">
          <cell r="D1961" t="str">
            <v>Ded=100 Shared In/Out, C%=10/40, OOPMax=4000/NA, Copay=$15/NA</v>
          </cell>
          <cell r="E1961">
            <v>0.81599999999999995</v>
          </cell>
        </row>
        <row r="1962">
          <cell r="D1962" t="str">
            <v>Ded=100 Shared In/Out, C%=10/40, OOPMax=4000/NA, Copay=$20/NA</v>
          </cell>
          <cell r="E1962">
            <v>0.80100000000000005</v>
          </cell>
        </row>
        <row r="1963">
          <cell r="D1963" t="str">
            <v>Ded=100 Shared In/Out, C%=10/40, OOPMax=4000/NA, Copay=$25/NA</v>
          </cell>
          <cell r="E1963">
            <v>0.78800000000000003</v>
          </cell>
        </row>
        <row r="1964">
          <cell r="D1964" t="str">
            <v>Ded=100 Shared In/Out, C%=10/40, OOPMax=5000/NA, Copay=NA/NA</v>
          </cell>
          <cell r="E1964">
            <v>0.84899999999999998</v>
          </cell>
        </row>
        <row r="1965">
          <cell r="D1965" t="str">
            <v>Ded=100 Shared In/Out, C%=10/40, OOPMax=5000/NA, Copay=$5/NA</v>
          </cell>
          <cell r="E1965">
            <v>0.85</v>
          </cell>
        </row>
        <row r="1966">
          <cell r="D1966" t="str">
            <v>Ded=100 Shared In/Out, C%=10/40, OOPMax=5000/NA, Copay=$10/NA</v>
          </cell>
          <cell r="E1966">
            <v>0.83099999999999996</v>
          </cell>
        </row>
        <row r="1967">
          <cell r="D1967" t="str">
            <v>Ded=100 Shared In/Out, C%=10/40, OOPMax=5000/NA, Copay=$15/NA</v>
          </cell>
          <cell r="E1967">
            <v>0.81399999999999995</v>
          </cell>
        </row>
        <row r="1968">
          <cell r="D1968" t="str">
            <v>Ded=100 Shared In/Out, C%=10/40, OOPMax=5000/NA, Copay=$20/NA</v>
          </cell>
          <cell r="E1968">
            <v>0.79900000000000004</v>
          </cell>
        </row>
        <row r="1969">
          <cell r="D1969" t="str">
            <v>Ded=100 Shared In/Out, C%=10/40, OOPMax=5000/NA, Copay=$25/NA</v>
          </cell>
          <cell r="E1969">
            <v>0.78700000000000003</v>
          </cell>
        </row>
        <row r="1970">
          <cell r="D1970" t="str">
            <v>Ded=100 Shared In/Out, C%=10/50, OOPMax=NA/NA, Copay=NA/NA</v>
          </cell>
          <cell r="E1970">
            <v>0.82799999999999996</v>
          </cell>
        </row>
        <row r="1971">
          <cell r="D1971" t="str">
            <v>Ded=100 Shared In/Out, C%=10/50, OOPMax=NA/NA, Copay=$5/NA</v>
          </cell>
          <cell r="E1971">
            <v>0.83099999999999996</v>
          </cell>
        </row>
        <row r="1972">
          <cell r="D1972" t="str">
            <v>Ded=100 Shared In/Out, C%=10/50, OOPMax=NA/NA, Copay=$10/NA</v>
          </cell>
          <cell r="E1972">
            <v>0.81200000000000006</v>
          </cell>
        </row>
        <row r="1973">
          <cell r="D1973" t="str">
            <v>Ded=100 Shared In/Out, C%=10/50, OOPMax=NA/NA, Copay=$15/NA</v>
          </cell>
          <cell r="E1973">
            <v>0.79600000000000004</v>
          </cell>
        </row>
        <row r="1974">
          <cell r="D1974" t="str">
            <v>Ded=100 Shared In/Out, C%=10/50, OOPMax=NA/NA, Copay=$20/NA</v>
          </cell>
          <cell r="E1974">
            <v>0.78100000000000003</v>
          </cell>
        </row>
        <row r="1975">
          <cell r="D1975" t="str">
            <v>Ded=100 Shared In/Out, C%=10/50, OOPMax=NA/NA, Copay=$25/NA</v>
          </cell>
          <cell r="E1975">
            <v>0.76800000000000002</v>
          </cell>
        </row>
        <row r="1976">
          <cell r="D1976" t="str">
            <v>Ded=100 Shared In/Out, C%=10/50, OOPMax=1000/NA, Copay=NA/NA</v>
          </cell>
          <cell r="E1976">
            <v>0.85499999999999998</v>
          </cell>
        </row>
        <row r="1977">
          <cell r="D1977" t="str">
            <v>Ded=100 Shared In/Out, C%=10/50, OOPMax=1000/NA, Copay=$5/NA</v>
          </cell>
          <cell r="E1977">
            <v>0.85099999999999998</v>
          </cell>
        </row>
        <row r="1978">
          <cell r="D1978" t="str">
            <v>Ded=100 Shared In/Out, C%=10/50, OOPMax=1000/NA, Copay=$10/NA</v>
          </cell>
          <cell r="E1978">
            <v>0.83299999999999996</v>
          </cell>
        </row>
        <row r="1979">
          <cell r="D1979" t="str">
            <v>Ded=100 Shared In/Out, C%=10/50, OOPMax=1000/NA, Copay=$15/NA</v>
          </cell>
          <cell r="E1979">
            <v>0.81599999999999995</v>
          </cell>
        </row>
        <row r="1980">
          <cell r="D1980" t="str">
            <v>Ded=100 Shared In/Out, C%=10/50, OOPMax=1000/NA, Copay=$20/NA</v>
          </cell>
          <cell r="E1980">
            <v>0.80100000000000005</v>
          </cell>
        </row>
        <row r="1981">
          <cell r="D1981" t="str">
            <v>Ded=100 Shared In/Out, C%=10/50, OOPMax=1000/NA, Copay=$25/NA</v>
          </cell>
          <cell r="E1981">
            <v>0.78800000000000003</v>
          </cell>
        </row>
        <row r="1982">
          <cell r="D1982" t="str">
            <v>Ded=100 Shared In/Out, C%=10/50, OOPMax=1100/NA, Copay=NA/NA</v>
          </cell>
          <cell r="E1982">
            <v>0.85399999999999998</v>
          </cell>
        </row>
        <row r="1983">
          <cell r="D1983" t="str">
            <v>Ded=100 Shared In/Out, C%=10/50, OOPMax=1100/NA, Copay=$5/NA</v>
          </cell>
          <cell r="E1983">
            <v>0.85</v>
          </cell>
        </row>
        <row r="1984">
          <cell r="D1984" t="str">
            <v>Ded=100 Shared In/Out, C%=10/50, OOPMax=1100/NA, Copay=$10/NA</v>
          </cell>
          <cell r="E1984">
            <v>0.83199999999999996</v>
          </cell>
        </row>
        <row r="1985">
          <cell r="D1985" t="str">
            <v>Ded=100 Shared In/Out, C%=10/50, OOPMax=1100/NA, Copay=$15/NA</v>
          </cell>
          <cell r="E1985">
            <v>0.81499999999999995</v>
          </cell>
        </row>
        <row r="1986">
          <cell r="D1986" t="str">
            <v>Ded=100 Shared In/Out, C%=10/50, OOPMax=1100/NA, Copay=$20/NA</v>
          </cell>
          <cell r="E1986">
            <v>0.8</v>
          </cell>
        </row>
        <row r="1987">
          <cell r="D1987" t="str">
            <v>Ded=100 Shared In/Out, C%=10/50, OOPMax=1100/NA, Copay=$25/NA</v>
          </cell>
          <cell r="E1987">
            <v>0.78700000000000003</v>
          </cell>
        </row>
        <row r="1988">
          <cell r="D1988" t="str">
            <v>Ded=100 Shared In/Out, C%=10/50, OOPMax=2000/NA, Copay=NA/NA</v>
          </cell>
          <cell r="E1988">
            <v>0.84599999999999997</v>
          </cell>
        </row>
        <row r="1989">
          <cell r="D1989" t="str">
            <v>Ded=100 Shared In/Out, C%=10/50, OOPMax=2000/NA, Copay=$5/NA</v>
          </cell>
          <cell r="E1989">
            <v>0.84399999999999997</v>
          </cell>
        </row>
        <row r="1990">
          <cell r="D1990" t="str">
            <v>Ded=100 Shared In/Out, C%=10/50, OOPMax=2000/NA, Copay=$10/NA</v>
          </cell>
          <cell r="E1990">
            <v>0.82499999999999996</v>
          </cell>
        </row>
        <row r="1991">
          <cell r="D1991" t="str">
            <v>Ded=100 Shared In/Out, C%=10/50, OOPMax=2000/NA, Copay=$15/NA</v>
          </cell>
          <cell r="E1991">
            <v>0.80800000000000005</v>
          </cell>
        </row>
        <row r="1992">
          <cell r="D1992" t="str">
            <v>Ded=100 Shared In/Out, C%=10/50, OOPMax=2000/NA, Copay=$20/NA</v>
          </cell>
          <cell r="E1992">
            <v>0.79400000000000004</v>
          </cell>
        </row>
        <row r="1993">
          <cell r="D1993" t="str">
            <v>Ded=100 Shared In/Out, C%=10/50, OOPMax=2000/NA, Copay=$25/NA</v>
          </cell>
          <cell r="E1993">
            <v>0.78100000000000003</v>
          </cell>
        </row>
        <row r="1994">
          <cell r="D1994" t="str">
            <v>Ded=100 Shared In/Out, C%=10/50, OOPMax=2100/NA, Copay=NA/NA</v>
          </cell>
          <cell r="E1994">
            <v>0.84499999999999997</v>
          </cell>
        </row>
        <row r="1995">
          <cell r="D1995" t="str">
            <v>Ded=100 Shared In/Out, C%=10/50, OOPMax=2100/NA, Copay=$5/NA</v>
          </cell>
          <cell r="E1995">
            <v>0.84299999999999997</v>
          </cell>
        </row>
        <row r="1996">
          <cell r="D1996" t="str">
            <v>Ded=100 Shared In/Out, C%=10/50, OOPMax=2100/NA, Copay=$10/NA</v>
          </cell>
          <cell r="E1996">
            <v>0.82499999999999996</v>
          </cell>
        </row>
        <row r="1997">
          <cell r="D1997" t="str">
            <v>Ded=100 Shared In/Out, C%=10/50, OOPMax=2100/NA, Copay=$15/NA</v>
          </cell>
          <cell r="E1997">
            <v>0.80800000000000005</v>
          </cell>
        </row>
        <row r="1998">
          <cell r="D1998" t="str">
            <v>Ded=100 Shared In/Out, C%=10/50, OOPMax=2100/NA, Copay=$20/NA</v>
          </cell>
          <cell r="E1998">
            <v>0.79300000000000004</v>
          </cell>
        </row>
        <row r="1999">
          <cell r="D1999" t="str">
            <v>Ded=100 Shared In/Out, C%=10/50, OOPMax=2100/NA, Copay=$25/NA</v>
          </cell>
          <cell r="E1999">
            <v>0.78</v>
          </cell>
        </row>
        <row r="2000">
          <cell r="D2000" t="str">
            <v>Ded=100 Shared In/Out, C%=10/50, OOPMax=3000/NA, Copay=NA/NA</v>
          </cell>
          <cell r="E2000">
            <v>0.84099999999999997</v>
          </cell>
        </row>
        <row r="2001">
          <cell r="D2001" t="str">
            <v>Ded=100 Shared In/Out, C%=10/50, OOPMax=3000/NA, Copay=$5/NA</v>
          </cell>
          <cell r="E2001">
            <v>0.84</v>
          </cell>
        </row>
        <row r="2002">
          <cell r="D2002" t="str">
            <v>Ded=100 Shared In/Out, C%=10/50, OOPMax=3000/NA, Copay=$10/NA</v>
          </cell>
          <cell r="E2002">
            <v>0.82199999999999995</v>
          </cell>
        </row>
        <row r="2003">
          <cell r="D2003" t="str">
            <v>Ded=100 Shared In/Out, C%=10/50, OOPMax=3000/NA, Copay=$15/NA</v>
          </cell>
          <cell r="E2003">
            <v>0.80500000000000005</v>
          </cell>
        </row>
        <row r="2004">
          <cell r="D2004" t="str">
            <v>Ded=100 Shared In/Out, C%=10/50, OOPMax=3000/NA, Copay=$20/NA</v>
          </cell>
          <cell r="E2004">
            <v>0.79</v>
          </cell>
        </row>
        <row r="2005">
          <cell r="D2005" t="str">
            <v>Ded=100 Shared In/Out, C%=10/50, OOPMax=3000/NA, Copay=$25/NA</v>
          </cell>
          <cell r="E2005">
            <v>0.77700000000000002</v>
          </cell>
        </row>
        <row r="2006">
          <cell r="D2006" t="str">
            <v>Ded=100 Shared In/Out, C%=10/50, OOPMax=4000/NA, Copay=NA/NA</v>
          </cell>
          <cell r="E2006">
            <v>0.83799999999999997</v>
          </cell>
        </row>
        <row r="2007">
          <cell r="D2007" t="str">
            <v>Ded=100 Shared In/Out, C%=10/50, OOPMax=4000/NA, Copay=$5/NA</v>
          </cell>
          <cell r="E2007">
            <v>0.83799999999999997</v>
          </cell>
        </row>
        <row r="2008">
          <cell r="D2008" t="str">
            <v>Ded=100 Shared In/Out, C%=10/50, OOPMax=4000/NA, Copay=$10/NA</v>
          </cell>
          <cell r="E2008">
            <v>0.82</v>
          </cell>
        </row>
        <row r="2009">
          <cell r="D2009" t="str">
            <v>Ded=100 Shared In/Out, C%=10/50, OOPMax=4000/NA, Copay=$15/NA</v>
          </cell>
          <cell r="E2009">
            <v>0.80300000000000005</v>
          </cell>
        </row>
        <row r="2010">
          <cell r="D2010" t="str">
            <v>Ded=100 Shared In/Out, C%=10/50, OOPMax=4000/NA, Copay=$20/NA</v>
          </cell>
          <cell r="E2010">
            <v>0.78800000000000003</v>
          </cell>
        </row>
        <row r="2011">
          <cell r="D2011" t="str">
            <v>Ded=100 Shared In/Out, C%=10/50, OOPMax=4000/NA, Copay=$25/NA</v>
          </cell>
          <cell r="E2011">
            <v>0.77500000000000002</v>
          </cell>
        </row>
        <row r="2012">
          <cell r="D2012" t="str">
            <v>Ded=100 Shared In/Out, C%=10/50, OOPMax=5000/NA, Copay=NA/NA</v>
          </cell>
          <cell r="E2012">
            <v>0.83599999999999997</v>
          </cell>
        </row>
        <row r="2013">
          <cell r="D2013" t="str">
            <v>Ded=100 Shared In/Out, C%=10/50, OOPMax=5000/NA, Copay=$5/NA</v>
          </cell>
          <cell r="E2013">
            <v>0.83699999999999997</v>
          </cell>
        </row>
        <row r="2014">
          <cell r="D2014" t="str">
            <v>Ded=100 Shared In/Out, C%=10/50, OOPMax=5000/NA, Copay=$10/NA</v>
          </cell>
          <cell r="E2014">
            <v>0.81799999999999995</v>
          </cell>
        </row>
        <row r="2015">
          <cell r="D2015" t="str">
            <v>Ded=100 Shared In/Out, C%=10/50, OOPMax=5000/NA, Copay=$15/NA</v>
          </cell>
          <cell r="E2015">
            <v>0.80100000000000005</v>
          </cell>
        </row>
        <row r="2016">
          <cell r="D2016" t="str">
            <v>Ded=100 Shared In/Out, C%=10/50, OOPMax=5000/NA, Copay=$20/NA</v>
          </cell>
          <cell r="E2016">
            <v>0.78600000000000003</v>
          </cell>
        </row>
        <row r="2017">
          <cell r="D2017" t="str">
            <v>Ded=100 Shared In/Out, C%=10/50, OOPMax=5000/NA, Copay=$25/NA</v>
          </cell>
          <cell r="E2017">
            <v>0.77400000000000002</v>
          </cell>
        </row>
        <row r="2018">
          <cell r="D2018" t="str">
            <v>Ded=100 Shared In/Out, C%=20/40, OOPMax=NA/NA, Copay=NA/NA</v>
          </cell>
          <cell r="E2018">
            <v>0.73399999999999999</v>
          </cell>
        </row>
        <row r="2019">
          <cell r="D2019" t="str">
            <v>Ded=100 Shared In/Out, C%=20/40, OOPMax=NA/NA, Copay=$5/NA</v>
          </cell>
          <cell r="E2019">
            <v>0.76300000000000001</v>
          </cell>
        </row>
        <row r="2020">
          <cell r="D2020" t="str">
            <v>Ded=100 Shared In/Out, C%=20/40, OOPMax=NA/NA, Copay=$10/NA</v>
          </cell>
          <cell r="E2020">
            <v>0.745</v>
          </cell>
        </row>
        <row r="2021">
          <cell r="D2021" t="str">
            <v>Ded=100 Shared In/Out, C%=20/40, OOPMax=NA/NA, Copay=$15/NA</v>
          </cell>
          <cell r="E2021">
            <v>0.72799999999999998</v>
          </cell>
        </row>
        <row r="2022">
          <cell r="D2022" t="str">
            <v>Ded=100 Shared In/Out, C%=20/40, OOPMax=NA/NA, Copay=$20/NA</v>
          </cell>
          <cell r="E2022">
            <v>0.71399999999999997</v>
          </cell>
        </row>
        <row r="2023">
          <cell r="D2023" t="str">
            <v>Ded=100 Shared In/Out, C%=20/40, OOPMax=NA/NA, Copay=$25/NA</v>
          </cell>
          <cell r="E2023">
            <v>0.70099999999999996</v>
          </cell>
        </row>
        <row r="2024">
          <cell r="D2024" t="str">
            <v>Ded=100 Shared In/Out, C%=20/40, OOPMax=1000/NA, Copay=NA/NA</v>
          </cell>
          <cell r="E2024">
            <v>0.81</v>
          </cell>
        </row>
        <row r="2025">
          <cell r="D2025" t="str">
            <v>Ded=100 Shared In/Out, C%=20/40, OOPMax=1000/NA, Copay=$5/NA</v>
          </cell>
          <cell r="E2025">
            <v>0.82099999999999995</v>
          </cell>
        </row>
        <row r="2026">
          <cell r="D2026" t="str">
            <v>Ded=100 Shared In/Out, C%=20/40, OOPMax=1000/NA, Copay=$10/NA</v>
          </cell>
          <cell r="E2026">
            <v>0.80300000000000005</v>
          </cell>
        </row>
        <row r="2027">
          <cell r="D2027" t="str">
            <v>Ded=100 Shared In/Out, C%=20/40, OOPMax=1000/NA, Copay=$15/NA</v>
          </cell>
          <cell r="E2027">
            <v>0.78600000000000003</v>
          </cell>
        </row>
        <row r="2028">
          <cell r="D2028" t="str">
            <v>Ded=100 Shared In/Out, C%=20/40, OOPMax=1000/NA, Copay=$20/NA</v>
          </cell>
          <cell r="E2028">
            <v>0.77100000000000002</v>
          </cell>
        </row>
        <row r="2029">
          <cell r="D2029" t="str">
            <v>Ded=100 Shared In/Out, C%=20/40, OOPMax=1000/NA, Copay=$25/NA</v>
          </cell>
          <cell r="E2029">
            <v>0.75800000000000001</v>
          </cell>
        </row>
        <row r="2030">
          <cell r="D2030" t="str">
            <v>Ded=100 Shared In/Out, C%=20/40, OOPMax=1100/NA, Copay=NA/NA</v>
          </cell>
          <cell r="E2030">
            <v>0.80600000000000005</v>
          </cell>
        </row>
        <row r="2031">
          <cell r="D2031" t="str">
            <v>Ded=100 Shared In/Out, C%=20/40, OOPMax=1100/NA, Copay=$5/NA</v>
          </cell>
          <cell r="E2031">
            <v>0.81799999999999995</v>
          </cell>
        </row>
        <row r="2032">
          <cell r="D2032" t="str">
            <v>Ded=100 Shared In/Out, C%=20/40, OOPMax=1100/NA, Copay=$10/NA</v>
          </cell>
          <cell r="E2032">
            <v>0.8</v>
          </cell>
        </row>
        <row r="2033">
          <cell r="D2033" t="str">
            <v>Ded=100 Shared In/Out, C%=20/40, OOPMax=1100/NA, Copay=$15/NA</v>
          </cell>
          <cell r="E2033">
            <v>0.78300000000000003</v>
          </cell>
        </row>
        <row r="2034">
          <cell r="D2034" t="str">
            <v>Ded=100 Shared In/Out, C%=20/40, OOPMax=1100/NA, Copay=$20/NA</v>
          </cell>
          <cell r="E2034">
            <v>0.76800000000000002</v>
          </cell>
        </row>
        <row r="2035">
          <cell r="D2035" t="str">
            <v>Ded=100 Shared In/Out, C%=20/40, OOPMax=1100/NA, Copay=$25/NA</v>
          </cell>
          <cell r="E2035">
            <v>0.755</v>
          </cell>
        </row>
        <row r="2036">
          <cell r="D2036" t="str">
            <v>Ded=100 Shared In/Out, C%=20/40, OOPMax=2000/NA, Copay=NA/NA</v>
          </cell>
          <cell r="E2036">
            <v>0.78600000000000003</v>
          </cell>
        </row>
        <row r="2037">
          <cell r="D2037" t="str">
            <v>Ded=100 Shared In/Out, C%=20/40, OOPMax=2000/NA, Copay=$5/NA</v>
          </cell>
          <cell r="E2037">
            <v>0.80200000000000005</v>
          </cell>
        </row>
        <row r="2038">
          <cell r="D2038" t="str">
            <v>Ded=100 Shared In/Out, C%=20/40, OOPMax=2000/NA, Copay=$10/NA</v>
          </cell>
          <cell r="E2038">
            <v>0.78300000000000003</v>
          </cell>
        </row>
        <row r="2039">
          <cell r="D2039" t="str">
            <v>Ded=100 Shared In/Out, C%=20/40, OOPMax=2000/NA, Copay=$15/NA</v>
          </cell>
          <cell r="E2039">
            <v>0.76700000000000002</v>
          </cell>
        </row>
        <row r="2040">
          <cell r="D2040" t="str">
            <v>Ded=100 Shared In/Out, C%=20/40, OOPMax=2000/NA, Copay=$20/NA</v>
          </cell>
          <cell r="E2040">
            <v>0.752</v>
          </cell>
        </row>
        <row r="2041">
          <cell r="D2041" t="str">
            <v>Ded=100 Shared In/Out, C%=20/40, OOPMax=2000/NA, Copay=$25/NA</v>
          </cell>
          <cell r="E2041">
            <v>0.73899999999999999</v>
          </cell>
        </row>
        <row r="2042">
          <cell r="D2042" t="str">
            <v>Ded=100 Shared In/Out, C%=20/40, OOPMax=2100/NA, Copay=NA/NA</v>
          </cell>
          <cell r="E2042">
            <v>0.78400000000000003</v>
          </cell>
        </row>
        <row r="2043">
          <cell r="D2043" t="str">
            <v>Ded=100 Shared In/Out, C%=20/40, OOPMax=2100/NA, Copay=$5/NA</v>
          </cell>
          <cell r="E2043">
            <v>0.80100000000000005</v>
          </cell>
        </row>
        <row r="2044">
          <cell r="D2044" t="str">
            <v>Ded=100 Shared In/Out, C%=20/40, OOPMax=2100/NA, Copay=$10/NA</v>
          </cell>
          <cell r="E2044">
            <v>0.78200000000000003</v>
          </cell>
        </row>
        <row r="2045">
          <cell r="D2045" t="str">
            <v>Ded=100 Shared In/Out, C%=20/40, OOPMax=2100/NA, Copay=$15/NA</v>
          </cell>
          <cell r="E2045">
            <v>0.76500000000000001</v>
          </cell>
        </row>
        <row r="2046">
          <cell r="D2046" t="str">
            <v>Ded=100 Shared In/Out, C%=20/40, OOPMax=2100/NA, Copay=$20/NA</v>
          </cell>
          <cell r="E2046">
            <v>0.751</v>
          </cell>
        </row>
        <row r="2047">
          <cell r="D2047" t="str">
            <v>Ded=100 Shared In/Out, C%=20/40, OOPMax=2100/NA, Copay=$25/NA</v>
          </cell>
          <cell r="E2047">
            <v>0.73799999999999999</v>
          </cell>
        </row>
        <row r="2048">
          <cell r="D2048" t="str">
            <v>Ded=100 Shared In/Out, C%=20/40, OOPMax=3000/NA, Copay=NA/NA</v>
          </cell>
          <cell r="E2048">
            <v>0.77400000000000002</v>
          </cell>
        </row>
        <row r="2049">
          <cell r="D2049" t="str">
            <v>Ded=100 Shared In/Out, C%=20/40, OOPMax=3000/NA, Copay=$5/NA</v>
          </cell>
          <cell r="E2049">
            <v>0.79300000000000004</v>
          </cell>
        </row>
        <row r="2050">
          <cell r="D2050" t="str">
            <v>Ded=100 Shared In/Out, C%=20/40, OOPMax=3000/NA, Copay=$10/NA</v>
          </cell>
          <cell r="E2050">
            <v>0.77500000000000002</v>
          </cell>
        </row>
        <row r="2051">
          <cell r="D2051" t="str">
            <v>Ded=100 Shared In/Out, C%=20/40, OOPMax=3000/NA, Copay=$15/NA</v>
          </cell>
          <cell r="E2051">
            <v>0.75800000000000001</v>
          </cell>
        </row>
        <row r="2052">
          <cell r="D2052" t="str">
            <v>Ded=100 Shared In/Out, C%=20/40, OOPMax=3000/NA, Copay=$20/NA</v>
          </cell>
          <cell r="E2052">
            <v>0.74299999999999999</v>
          </cell>
        </row>
        <row r="2053">
          <cell r="D2053" t="str">
            <v>Ded=100 Shared In/Out, C%=20/40, OOPMax=3000/NA, Copay=$25/NA</v>
          </cell>
          <cell r="E2053">
            <v>0.73</v>
          </cell>
        </row>
        <row r="2054">
          <cell r="D2054" t="str">
            <v>Ded=100 Shared In/Out, C%=20/40, OOPMax=4000/NA, Copay=NA/NA</v>
          </cell>
          <cell r="E2054">
            <v>0.76800000000000002</v>
          </cell>
        </row>
        <row r="2055">
          <cell r="D2055" t="str">
            <v>Ded=100 Shared In/Out, C%=20/40, OOPMax=4000/NA, Copay=$5/NA</v>
          </cell>
          <cell r="E2055">
            <v>0.78800000000000003</v>
          </cell>
        </row>
        <row r="2056">
          <cell r="D2056" t="str">
            <v>Ded=100 Shared In/Out, C%=20/40, OOPMax=4000/NA, Copay=$10/NA</v>
          </cell>
          <cell r="E2056">
            <v>0.77</v>
          </cell>
        </row>
        <row r="2057">
          <cell r="D2057" t="str">
            <v>Ded=100 Shared In/Out, C%=20/40, OOPMax=4000/NA, Copay=$15/NA</v>
          </cell>
          <cell r="E2057">
            <v>0.753</v>
          </cell>
        </row>
        <row r="2058">
          <cell r="D2058" t="str">
            <v>Ded=100 Shared In/Out, C%=20/40, OOPMax=4000/NA, Copay=$20/NA</v>
          </cell>
          <cell r="E2058">
            <v>0.73799999999999999</v>
          </cell>
        </row>
        <row r="2059">
          <cell r="D2059" t="str">
            <v>Ded=100 Shared In/Out, C%=20/40, OOPMax=4000/NA, Copay=$25/NA</v>
          </cell>
          <cell r="E2059">
            <v>0.72499999999999998</v>
          </cell>
        </row>
        <row r="2060">
          <cell r="D2060" t="str">
            <v>Ded=100 Shared In/Out, C%=20/40, OOPMax=5000/NA, Copay=NA/NA</v>
          </cell>
          <cell r="E2060">
            <v>0.76300000000000001</v>
          </cell>
        </row>
        <row r="2061">
          <cell r="D2061" t="str">
            <v>Ded=100 Shared In/Out, C%=20/40, OOPMax=5000/NA, Copay=$5/NA</v>
          </cell>
          <cell r="E2061">
            <v>0.78400000000000003</v>
          </cell>
        </row>
        <row r="2062">
          <cell r="D2062" t="str">
            <v>Ded=100 Shared In/Out, C%=20/40, OOPMax=5000/NA, Copay=$10/NA</v>
          </cell>
          <cell r="E2062">
            <v>0.76600000000000001</v>
          </cell>
        </row>
        <row r="2063">
          <cell r="D2063" t="str">
            <v>Ded=100 Shared In/Out, C%=20/40, OOPMax=5000/NA, Copay=$15/NA</v>
          </cell>
          <cell r="E2063">
            <v>0.749</v>
          </cell>
        </row>
        <row r="2064">
          <cell r="D2064" t="str">
            <v>Ded=100 Shared In/Out, C%=20/40, OOPMax=5000/NA, Copay=$20/NA</v>
          </cell>
          <cell r="E2064">
            <v>0.73399999999999999</v>
          </cell>
        </row>
        <row r="2065">
          <cell r="D2065" t="str">
            <v>Ded=100 Shared In/Out, C%=20/40, OOPMax=5000/NA, Copay=$25/NA</v>
          </cell>
          <cell r="E2065">
            <v>0.72099999999999997</v>
          </cell>
        </row>
        <row r="2066">
          <cell r="D2066" t="str">
            <v>Ded=100 Shared In/Out, C%=20/50, OOPMax=NA/NA, Copay=NA/NA</v>
          </cell>
          <cell r="E2066">
            <v>0.72099999999999997</v>
          </cell>
        </row>
        <row r="2067">
          <cell r="D2067" t="str">
            <v>Ded=100 Shared In/Out, C%=20/50, OOPMax=NA/NA, Copay=$5/NA</v>
          </cell>
          <cell r="E2067">
            <v>0.75</v>
          </cell>
        </row>
        <row r="2068">
          <cell r="D2068" t="str">
            <v>Ded=100 Shared In/Out, C%=20/50, OOPMax=NA/NA, Copay=$10/NA</v>
          </cell>
          <cell r="E2068">
            <v>0.73199999999999998</v>
          </cell>
        </row>
        <row r="2069">
          <cell r="D2069" t="str">
            <v>Ded=100 Shared In/Out, C%=20/50, OOPMax=NA/NA, Copay=$15/NA</v>
          </cell>
          <cell r="E2069">
            <v>0.71499999999999997</v>
          </cell>
        </row>
        <row r="2070">
          <cell r="D2070" t="str">
            <v>Ded=100 Shared In/Out, C%=20/50, OOPMax=NA/NA, Copay=$20/NA</v>
          </cell>
          <cell r="E2070">
            <v>0.70099999999999996</v>
          </cell>
        </row>
        <row r="2071">
          <cell r="D2071" t="str">
            <v>Ded=100 Shared In/Out, C%=20/50, OOPMax=NA/NA, Copay=$25/NA</v>
          </cell>
          <cell r="E2071">
            <v>0.68799999999999994</v>
          </cell>
        </row>
        <row r="2072">
          <cell r="D2072" t="str">
            <v>Ded=100 Shared In/Out, C%=20/50, OOPMax=1000/NA, Copay=NA/NA</v>
          </cell>
          <cell r="E2072">
            <v>0.79700000000000004</v>
          </cell>
        </row>
        <row r="2073">
          <cell r="D2073" t="str">
            <v>Ded=100 Shared In/Out, C%=20/50, OOPMax=1000/NA, Copay=$5/NA</v>
          </cell>
          <cell r="E2073">
            <v>0.80800000000000005</v>
          </cell>
        </row>
        <row r="2074">
          <cell r="D2074" t="str">
            <v>Ded=100 Shared In/Out, C%=20/50, OOPMax=1000/NA, Copay=$10/NA</v>
          </cell>
          <cell r="E2074">
            <v>0.79</v>
          </cell>
        </row>
        <row r="2075">
          <cell r="D2075" t="str">
            <v>Ded=100 Shared In/Out, C%=20/50, OOPMax=1000/NA, Copay=$15/NA</v>
          </cell>
          <cell r="E2075">
            <v>0.77300000000000002</v>
          </cell>
        </row>
        <row r="2076">
          <cell r="D2076" t="str">
            <v>Ded=100 Shared In/Out, C%=20/50, OOPMax=1000/NA, Copay=$20/NA</v>
          </cell>
          <cell r="E2076">
            <v>0.75800000000000001</v>
          </cell>
        </row>
        <row r="2077">
          <cell r="D2077" t="str">
            <v>Ded=100 Shared In/Out, C%=20/50, OOPMax=1000/NA, Copay=$25/NA</v>
          </cell>
          <cell r="E2077">
            <v>0.745</v>
          </cell>
        </row>
        <row r="2078">
          <cell r="D2078" t="str">
            <v>Ded=100 Shared In/Out, C%=20/50, OOPMax=1100/NA, Copay=NA/NA</v>
          </cell>
          <cell r="E2078">
            <v>0.79300000000000004</v>
          </cell>
        </row>
        <row r="2079">
          <cell r="D2079" t="str">
            <v>Ded=100 Shared In/Out, C%=20/50, OOPMax=1100/NA, Copay=$5/NA</v>
          </cell>
          <cell r="E2079">
            <v>0.80500000000000005</v>
          </cell>
        </row>
        <row r="2080">
          <cell r="D2080" t="str">
            <v>Ded=100 Shared In/Out, C%=20/50, OOPMax=1100/NA, Copay=$10/NA</v>
          </cell>
          <cell r="E2080">
            <v>0.78700000000000003</v>
          </cell>
        </row>
        <row r="2081">
          <cell r="D2081" t="str">
            <v>Ded=100 Shared In/Out, C%=20/50, OOPMax=1100/NA, Copay=$15/NA</v>
          </cell>
          <cell r="E2081">
            <v>0.77</v>
          </cell>
        </row>
        <row r="2082">
          <cell r="D2082" t="str">
            <v>Ded=100 Shared In/Out, C%=20/50, OOPMax=1100/NA, Copay=$20/NA</v>
          </cell>
          <cell r="E2082">
            <v>0.755</v>
          </cell>
        </row>
        <row r="2083">
          <cell r="D2083" t="str">
            <v>Ded=100 Shared In/Out, C%=20/50, OOPMax=1100/NA, Copay=$25/NA</v>
          </cell>
          <cell r="E2083">
            <v>0.74199999999999999</v>
          </cell>
        </row>
        <row r="2084">
          <cell r="D2084" t="str">
            <v>Ded=100 Shared In/Out, C%=20/50, OOPMax=2000/NA, Copay=NA/NA</v>
          </cell>
          <cell r="E2084">
            <v>0.77300000000000002</v>
          </cell>
        </row>
        <row r="2085">
          <cell r="D2085" t="str">
            <v>Ded=100 Shared In/Out, C%=20/50, OOPMax=2000/NA, Copay=$5/NA</v>
          </cell>
          <cell r="E2085">
            <v>0.78900000000000003</v>
          </cell>
        </row>
        <row r="2086">
          <cell r="D2086" t="str">
            <v>Ded=100 Shared In/Out, C%=20/50, OOPMax=2000/NA, Copay=$10/NA</v>
          </cell>
          <cell r="E2086">
            <v>0.77</v>
          </cell>
        </row>
        <row r="2087">
          <cell r="D2087" t="str">
            <v>Ded=100 Shared In/Out, C%=20/50, OOPMax=2000/NA, Copay=$15/NA</v>
          </cell>
          <cell r="E2087">
            <v>0.754</v>
          </cell>
        </row>
        <row r="2088">
          <cell r="D2088" t="str">
            <v>Ded=100 Shared In/Out, C%=20/50, OOPMax=2000/NA, Copay=$20/NA</v>
          </cell>
          <cell r="E2088">
            <v>0.73899999999999999</v>
          </cell>
        </row>
        <row r="2089">
          <cell r="D2089" t="str">
            <v>Ded=100 Shared In/Out, C%=20/50, OOPMax=2000/NA, Copay=$25/NA</v>
          </cell>
          <cell r="E2089">
            <v>0.72599999999999998</v>
          </cell>
        </row>
        <row r="2090">
          <cell r="D2090" t="str">
            <v>Ded=100 Shared In/Out, C%=20/50, OOPMax=2100/NA, Copay=NA/NA</v>
          </cell>
          <cell r="E2090">
            <v>0.77100000000000002</v>
          </cell>
        </row>
        <row r="2091">
          <cell r="D2091" t="str">
            <v>Ded=100 Shared In/Out, C%=20/50, OOPMax=2100/NA, Copay=$5/NA</v>
          </cell>
          <cell r="E2091">
            <v>0.78800000000000003</v>
          </cell>
        </row>
        <row r="2092">
          <cell r="D2092" t="str">
            <v>Ded=100 Shared In/Out, C%=20/50, OOPMax=2100/NA, Copay=$10/NA</v>
          </cell>
          <cell r="E2092">
            <v>0.76900000000000002</v>
          </cell>
        </row>
        <row r="2093">
          <cell r="D2093" t="str">
            <v>Ded=100 Shared In/Out, C%=20/50, OOPMax=2100/NA, Copay=$15/NA</v>
          </cell>
          <cell r="E2093">
            <v>0.752</v>
          </cell>
        </row>
        <row r="2094">
          <cell r="D2094" t="str">
            <v>Ded=100 Shared In/Out, C%=20/50, OOPMax=2100/NA, Copay=$20/NA</v>
          </cell>
          <cell r="E2094">
            <v>0.73799999999999999</v>
          </cell>
        </row>
        <row r="2095">
          <cell r="D2095" t="str">
            <v>Ded=100 Shared In/Out, C%=20/50, OOPMax=2100/NA, Copay=$25/NA</v>
          </cell>
          <cell r="E2095">
            <v>0.72499999999999998</v>
          </cell>
        </row>
        <row r="2096">
          <cell r="D2096" t="str">
            <v>Ded=100 Shared In/Out, C%=20/50, OOPMax=3000/NA, Copay=NA/NA</v>
          </cell>
          <cell r="E2096">
            <v>0.76100000000000001</v>
          </cell>
        </row>
        <row r="2097">
          <cell r="D2097" t="str">
            <v>Ded=100 Shared In/Out, C%=20/50, OOPMax=3000/NA, Copay=$5/NA</v>
          </cell>
          <cell r="E2097">
            <v>0.78</v>
          </cell>
        </row>
        <row r="2098">
          <cell r="D2098" t="str">
            <v>Ded=100 Shared In/Out, C%=20/50, OOPMax=3000/NA, Copay=$10/NA</v>
          </cell>
          <cell r="E2098">
            <v>0.76200000000000001</v>
          </cell>
        </row>
        <row r="2099">
          <cell r="D2099" t="str">
            <v>Ded=100 Shared In/Out, C%=20/50, OOPMax=3000/NA, Copay=$15/NA</v>
          </cell>
          <cell r="E2099">
            <v>0.745</v>
          </cell>
        </row>
        <row r="2100">
          <cell r="D2100" t="str">
            <v>Ded=100 Shared In/Out, C%=20/50, OOPMax=3000/NA, Copay=$20/NA</v>
          </cell>
          <cell r="E2100">
            <v>0.73</v>
          </cell>
        </row>
        <row r="2101">
          <cell r="D2101" t="str">
            <v>Ded=100 Shared In/Out, C%=20/50, OOPMax=3000/NA, Copay=$25/NA</v>
          </cell>
          <cell r="E2101">
            <v>0.71799999999999997</v>
          </cell>
        </row>
        <row r="2102">
          <cell r="D2102" t="str">
            <v>Ded=100 Shared In/Out, C%=20/50, OOPMax=4000/NA, Copay=NA/NA</v>
          </cell>
          <cell r="E2102">
            <v>0.755</v>
          </cell>
        </row>
        <row r="2103">
          <cell r="D2103" t="str">
            <v>Ded=100 Shared In/Out, C%=20/50, OOPMax=4000/NA, Copay=$5/NA</v>
          </cell>
          <cell r="E2103">
            <v>0.77500000000000002</v>
          </cell>
        </row>
        <row r="2104">
          <cell r="D2104" t="str">
            <v>Ded=100 Shared In/Out, C%=20/50, OOPMax=4000/NA, Copay=$10/NA</v>
          </cell>
          <cell r="E2104">
            <v>0.75700000000000001</v>
          </cell>
        </row>
        <row r="2105">
          <cell r="D2105" t="str">
            <v>Ded=100 Shared In/Out, C%=20/50, OOPMax=4000/NA, Copay=$15/NA</v>
          </cell>
          <cell r="E2105">
            <v>0.74</v>
          </cell>
        </row>
        <row r="2106">
          <cell r="D2106" t="str">
            <v>Ded=100 Shared In/Out, C%=20/50, OOPMax=4000/NA, Copay=$20/NA</v>
          </cell>
          <cell r="E2106">
            <v>0.72499999999999998</v>
          </cell>
        </row>
        <row r="2107">
          <cell r="D2107" t="str">
            <v>Ded=100 Shared In/Out, C%=20/50, OOPMax=4000/NA, Copay=$25/NA</v>
          </cell>
          <cell r="E2107">
            <v>0.71199999999999997</v>
          </cell>
        </row>
        <row r="2108">
          <cell r="D2108" t="str">
            <v>Ded=100 Shared In/Out, C%=20/50, OOPMax=5000/NA, Copay=NA/NA</v>
          </cell>
          <cell r="E2108">
            <v>0.75</v>
          </cell>
        </row>
        <row r="2109">
          <cell r="D2109" t="str">
            <v>Ded=100 Shared In/Out, C%=20/50, OOPMax=5000/NA, Copay=$5/NA</v>
          </cell>
          <cell r="E2109">
            <v>0.77100000000000002</v>
          </cell>
        </row>
        <row r="2110">
          <cell r="D2110" t="str">
            <v>Ded=100 Shared In/Out, C%=20/50, OOPMax=5000/NA, Copay=$10/NA</v>
          </cell>
          <cell r="E2110">
            <v>0.753</v>
          </cell>
        </row>
        <row r="2111">
          <cell r="D2111" t="str">
            <v>Ded=100 Shared In/Out, C%=20/50, OOPMax=5000/NA, Copay=$15/NA</v>
          </cell>
          <cell r="E2111">
            <v>0.73599999999999999</v>
          </cell>
        </row>
        <row r="2112">
          <cell r="D2112" t="str">
            <v>Ded=100 Shared In/Out, C%=20/50, OOPMax=5000/NA, Copay=$20/NA</v>
          </cell>
          <cell r="E2112">
            <v>0.72099999999999997</v>
          </cell>
        </row>
        <row r="2113">
          <cell r="D2113" t="str">
            <v>Ded=100 Shared In/Out, C%=20/50, OOPMax=5000/NA, Copay=$25/NA</v>
          </cell>
          <cell r="E2113">
            <v>0.70799999999999996</v>
          </cell>
        </row>
        <row r="2114">
          <cell r="D2114" t="str">
            <v>Ded=100 Shared In/Out, C%=30/50, OOPMax=NA/NA, Copay=NA/NA</v>
          </cell>
          <cell r="E2114">
            <v>0.628</v>
          </cell>
        </row>
        <row r="2115">
          <cell r="D2115" t="str">
            <v>Ded=100 Shared In/Out, C%=30/50, OOPMax=NA/NA, Copay=$5/NA</v>
          </cell>
          <cell r="E2115">
            <v>0.67700000000000005</v>
          </cell>
        </row>
        <row r="2116">
          <cell r="D2116" t="str">
            <v>Ded=100 Shared In/Out, C%=30/50, OOPMax=NA/NA, Copay=$10/NA</v>
          </cell>
          <cell r="E2116">
            <v>0.65900000000000003</v>
          </cell>
        </row>
        <row r="2117">
          <cell r="D2117" t="str">
            <v>Ded=100 Shared In/Out, C%=30/50, OOPMax=NA/NA, Copay=$15/NA</v>
          </cell>
          <cell r="E2117">
            <v>0.64200000000000002</v>
          </cell>
        </row>
        <row r="2118">
          <cell r="D2118" t="str">
            <v>Ded=100 Shared In/Out, C%=30/50, OOPMax=NA/NA, Copay=$20/NA</v>
          </cell>
          <cell r="E2118">
            <v>0.628</v>
          </cell>
        </row>
        <row r="2119">
          <cell r="D2119" t="str">
            <v>Ded=100 Shared In/Out, C%=30/50, OOPMax=NA/NA, Copay=$25/NA</v>
          </cell>
          <cell r="E2119">
            <v>0.61499999999999999</v>
          </cell>
        </row>
        <row r="2120">
          <cell r="D2120" t="str">
            <v>Ded=100 Shared In/Out, C%=30/50, OOPMax=1000/NA, Copay=NA/NA</v>
          </cell>
          <cell r="E2120">
            <v>0.75900000000000001</v>
          </cell>
        </row>
        <row r="2121">
          <cell r="D2121" t="str">
            <v>Ded=100 Shared In/Out, C%=30/50, OOPMax=1000/NA, Copay=$5/NA</v>
          </cell>
          <cell r="E2121">
            <v>0.78</v>
          </cell>
        </row>
        <row r="2122">
          <cell r="D2122" t="str">
            <v>Ded=100 Shared In/Out, C%=30/50, OOPMax=1000/NA, Copay=$10/NA</v>
          </cell>
          <cell r="E2122">
            <v>0.76100000000000001</v>
          </cell>
        </row>
        <row r="2123">
          <cell r="D2123" t="str">
            <v>Ded=100 Shared In/Out, C%=30/50, OOPMax=1000/NA, Copay=$15/NA</v>
          </cell>
          <cell r="E2123">
            <v>0.74399999999999999</v>
          </cell>
        </row>
        <row r="2124">
          <cell r="D2124" t="str">
            <v>Ded=100 Shared In/Out, C%=30/50, OOPMax=1000/NA, Copay=$20/NA</v>
          </cell>
          <cell r="E2124">
            <v>0.73</v>
          </cell>
        </row>
        <row r="2125">
          <cell r="D2125" t="str">
            <v>Ded=100 Shared In/Out, C%=30/50, OOPMax=1000/NA, Copay=$25/NA</v>
          </cell>
          <cell r="E2125">
            <v>0.71699999999999997</v>
          </cell>
        </row>
        <row r="2126">
          <cell r="D2126" t="str">
            <v>Ded=100 Shared In/Out, C%=30/50, OOPMax=1100/NA, Copay=NA/NA</v>
          </cell>
          <cell r="E2126">
            <v>0.754</v>
          </cell>
        </row>
        <row r="2127">
          <cell r="D2127" t="str">
            <v>Ded=100 Shared In/Out, C%=30/50, OOPMax=1100/NA, Copay=$5/NA</v>
          </cell>
          <cell r="E2127">
            <v>0.77600000000000002</v>
          </cell>
        </row>
        <row r="2128">
          <cell r="D2128" t="str">
            <v>Ded=100 Shared In/Out, C%=30/50, OOPMax=1100/NA, Copay=$10/NA</v>
          </cell>
          <cell r="E2128">
            <v>0.75700000000000001</v>
          </cell>
        </row>
        <row r="2129">
          <cell r="D2129" t="str">
            <v>Ded=100 Shared In/Out, C%=30/50, OOPMax=1100/NA, Copay=$15/NA</v>
          </cell>
          <cell r="E2129">
            <v>0.74</v>
          </cell>
        </row>
        <row r="2130">
          <cell r="D2130" t="str">
            <v>Ded=100 Shared In/Out, C%=30/50, OOPMax=1100/NA, Copay=$20/NA</v>
          </cell>
          <cell r="E2130">
            <v>0.72499999999999998</v>
          </cell>
        </row>
        <row r="2131">
          <cell r="D2131" t="str">
            <v>Ded=100 Shared In/Out, C%=30/50, OOPMax=1100/NA, Copay=$25/NA</v>
          </cell>
          <cell r="E2131">
            <v>0.71199999999999997</v>
          </cell>
        </row>
        <row r="2132">
          <cell r="D2132" t="str">
            <v>Ded=100 Shared In/Out, C%=30/50, OOPMax=2000/NA, Copay=NA/NA</v>
          </cell>
          <cell r="E2132">
            <v>0.72199999999999998</v>
          </cell>
        </row>
        <row r="2133">
          <cell r="D2133" t="str">
            <v>Ded=100 Shared In/Out, C%=30/50, OOPMax=2000/NA, Copay=$5/NA</v>
          </cell>
          <cell r="E2133">
            <v>0.749</v>
          </cell>
        </row>
        <row r="2134">
          <cell r="D2134" t="str">
            <v>Ded=100 Shared In/Out, C%=30/50, OOPMax=2000/NA, Copay=$10/NA</v>
          </cell>
          <cell r="E2134">
            <v>0.73</v>
          </cell>
        </row>
        <row r="2135">
          <cell r="D2135" t="str">
            <v>Ded=100 Shared In/Out, C%=30/50, OOPMax=2000/NA, Copay=$15/NA</v>
          </cell>
          <cell r="E2135">
            <v>0.71399999999999997</v>
          </cell>
        </row>
        <row r="2136">
          <cell r="D2136" t="str">
            <v>Ded=100 Shared In/Out, C%=30/50, OOPMax=2000/NA, Copay=$20/NA</v>
          </cell>
          <cell r="E2136">
            <v>0.69899999999999995</v>
          </cell>
        </row>
        <row r="2137">
          <cell r="D2137" t="str">
            <v>Ded=100 Shared In/Out, C%=30/50, OOPMax=2000/NA, Copay=$25/NA</v>
          </cell>
          <cell r="E2137">
            <v>0.68600000000000005</v>
          </cell>
        </row>
        <row r="2138">
          <cell r="D2138" t="str">
            <v>Ded=100 Shared In/Out, C%=30/50, OOPMax=2100/NA, Copay=NA/NA</v>
          </cell>
          <cell r="E2138">
            <v>0.71899999999999997</v>
          </cell>
        </row>
        <row r="2139">
          <cell r="D2139" t="str">
            <v>Ded=100 Shared In/Out, C%=30/50, OOPMax=2100/NA, Copay=$5/NA</v>
          </cell>
          <cell r="E2139">
            <v>0.747</v>
          </cell>
        </row>
        <row r="2140">
          <cell r="D2140" t="str">
            <v>Ded=100 Shared In/Out, C%=30/50, OOPMax=2100/NA, Copay=$10/NA</v>
          </cell>
          <cell r="E2140">
            <v>0.72799999999999998</v>
          </cell>
        </row>
        <row r="2141">
          <cell r="D2141" t="str">
            <v>Ded=100 Shared In/Out, C%=30/50, OOPMax=2100/NA, Copay=$15/NA</v>
          </cell>
          <cell r="E2141">
            <v>0.71199999999999997</v>
          </cell>
        </row>
        <row r="2142">
          <cell r="D2142" t="str">
            <v>Ded=100 Shared In/Out, C%=30/50, OOPMax=2100/NA, Copay=$20/NA</v>
          </cell>
          <cell r="E2142">
            <v>0.69699999999999995</v>
          </cell>
        </row>
        <row r="2143">
          <cell r="D2143" t="str">
            <v>Ded=100 Shared In/Out, C%=30/50, OOPMax=2100/NA, Copay=$25/NA</v>
          </cell>
          <cell r="E2143">
            <v>0.68400000000000005</v>
          </cell>
        </row>
        <row r="2144">
          <cell r="D2144" t="str">
            <v>Ded=100 Shared In/Out, C%=30/50, OOPMax=3000/NA, Copay=NA/NA</v>
          </cell>
          <cell r="E2144">
            <v>0.70199999999999996</v>
          </cell>
        </row>
        <row r="2145">
          <cell r="D2145" t="str">
            <v>Ded=100 Shared In/Out, C%=30/50, OOPMax=3000/NA, Copay=$5/NA</v>
          </cell>
          <cell r="E2145">
            <v>0.73399999999999999</v>
          </cell>
        </row>
        <row r="2146">
          <cell r="D2146" t="str">
            <v>Ded=100 Shared In/Out, C%=30/50, OOPMax=3000/NA, Copay=$10/NA</v>
          </cell>
          <cell r="E2146">
            <v>0.71499999999999997</v>
          </cell>
        </row>
        <row r="2147">
          <cell r="D2147" t="str">
            <v>Ded=100 Shared In/Out, C%=30/50, OOPMax=3000/NA, Copay=$15/NA</v>
          </cell>
          <cell r="E2147">
            <v>0.69899999999999995</v>
          </cell>
        </row>
        <row r="2148">
          <cell r="D2148" t="str">
            <v>Ded=100 Shared In/Out, C%=30/50, OOPMax=3000/NA, Copay=$20/NA</v>
          </cell>
          <cell r="E2148">
            <v>0.68400000000000005</v>
          </cell>
        </row>
        <row r="2149">
          <cell r="D2149" t="str">
            <v>Ded=100 Shared In/Out, C%=30/50, OOPMax=3000/NA, Copay=$25/NA</v>
          </cell>
          <cell r="E2149">
            <v>0.67100000000000004</v>
          </cell>
        </row>
        <row r="2150">
          <cell r="D2150" t="str">
            <v>Ded=100 Shared In/Out, C%=30/50, OOPMax=4000/NA, Copay=NA/NA</v>
          </cell>
          <cell r="E2150">
            <v>0.69099999999999995</v>
          </cell>
        </row>
        <row r="2151">
          <cell r="D2151" t="str">
            <v>Ded=100 Shared In/Out, C%=30/50, OOPMax=4000/NA, Copay=$5/NA</v>
          </cell>
          <cell r="E2151">
            <v>0.72499999999999998</v>
          </cell>
        </row>
        <row r="2152">
          <cell r="D2152" t="str">
            <v>Ded=100 Shared In/Out, C%=30/50, OOPMax=4000/NA, Copay=$10/NA</v>
          </cell>
          <cell r="E2152">
            <v>0.70599999999999996</v>
          </cell>
        </row>
        <row r="2153">
          <cell r="D2153" t="str">
            <v>Ded=100 Shared In/Out, C%=30/50, OOPMax=4000/NA, Copay=$15/NA</v>
          </cell>
          <cell r="E2153">
            <v>0.69</v>
          </cell>
        </row>
        <row r="2154">
          <cell r="D2154" t="str">
            <v>Ded=100 Shared In/Out, C%=30/50, OOPMax=4000/NA, Copay=$20/NA</v>
          </cell>
          <cell r="E2154">
            <v>0.67500000000000004</v>
          </cell>
        </row>
        <row r="2155">
          <cell r="D2155" t="str">
            <v>Ded=100 Shared In/Out, C%=30/50, OOPMax=4000/NA, Copay=$25/NA</v>
          </cell>
          <cell r="E2155">
            <v>0.66200000000000003</v>
          </cell>
        </row>
        <row r="2156">
          <cell r="D2156" t="str">
            <v>Ded=100 Shared In/Out, C%=30/50, OOPMax=5000/NA, Copay=NA/NA</v>
          </cell>
          <cell r="E2156">
            <v>0.68300000000000005</v>
          </cell>
        </row>
        <row r="2157">
          <cell r="D2157" t="str">
            <v>Ded=100 Shared In/Out, C%=30/50, OOPMax=5000/NA, Copay=$5/NA</v>
          </cell>
          <cell r="E2157">
            <v>0.71799999999999997</v>
          </cell>
        </row>
        <row r="2158">
          <cell r="D2158" t="str">
            <v>Ded=100 Shared In/Out, C%=30/50, OOPMax=5000/NA, Copay=$10/NA</v>
          </cell>
          <cell r="E2158">
            <v>0.7</v>
          </cell>
        </row>
        <row r="2159">
          <cell r="D2159" t="str">
            <v>Ded=100 Shared In/Out, C%=30/50, OOPMax=5000/NA, Copay=$15/NA</v>
          </cell>
          <cell r="E2159">
            <v>0.68300000000000005</v>
          </cell>
        </row>
        <row r="2160">
          <cell r="D2160" t="str">
            <v>Ded=100 Shared In/Out, C%=30/50, OOPMax=5000/NA, Copay=$20/NA</v>
          </cell>
          <cell r="E2160">
            <v>0.66900000000000004</v>
          </cell>
        </row>
        <row r="2161">
          <cell r="D2161" t="str">
            <v>Ded=100 Shared In/Out, C%=30/50, OOPMax=5000/NA, Copay=$25/NA</v>
          </cell>
          <cell r="E2161">
            <v>0.65600000000000003</v>
          </cell>
        </row>
        <row r="2162">
          <cell r="D2162" t="str">
            <v>Ded=200 Shared In/Out, C%=0/30, OOPMax=NA/NA, Copay=NA/NA</v>
          </cell>
          <cell r="E2162">
            <v>0.93500000000000005</v>
          </cell>
        </row>
        <row r="2163">
          <cell r="D2163" t="str">
            <v>Ded=200 Shared In/Out, C%=0/30, OOPMax=NA/NA, Copay=$5/NA</v>
          </cell>
          <cell r="E2163">
            <v>0.90200000000000002</v>
          </cell>
        </row>
        <row r="2164">
          <cell r="D2164" t="str">
            <v>Ded=200 Shared In/Out, C%=0/30, OOPMax=NA/NA, Copay=$10/NA</v>
          </cell>
          <cell r="E2164">
            <v>0.88400000000000001</v>
          </cell>
        </row>
        <row r="2165">
          <cell r="D2165" t="str">
            <v>Ded=200 Shared In/Out, C%=0/30, OOPMax=NA/NA, Copay=$15/NA</v>
          </cell>
          <cell r="E2165">
            <v>0.86699999999999999</v>
          </cell>
        </row>
        <row r="2166">
          <cell r="D2166" t="str">
            <v>Ded=200 Shared In/Out, C%=0/30, OOPMax=NA/NA, Copay=$20/NA</v>
          </cell>
          <cell r="E2166">
            <v>0.85199999999999998</v>
          </cell>
        </row>
        <row r="2167">
          <cell r="D2167" t="str">
            <v>Ded=200 Shared In/Out, C%=0/30, OOPMax=NA/NA, Copay=$25/NA</v>
          </cell>
          <cell r="E2167">
            <v>0.83899999999999997</v>
          </cell>
        </row>
        <row r="2168">
          <cell r="D2168" t="str">
            <v>Ded=200 Shared In/Out, C%=0/40, OOPMax=NA/NA, Copay=NA/NA</v>
          </cell>
          <cell r="E2168">
            <v>0.92200000000000004</v>
          </cell>
        </row>
        <row r="2169">
          <cell r="D2169" t="str">
            <v>Ded=200 Shared In/Out, C%=0/40, OOPMax=NA/NA, Copay=$5/NA</v>
          </cell>
          <cell r="E2169">
            <v>0.88900000000000001</v>
          </cell>
        </row>
        <row r="2170">
          <cell r="D2170" t="str">
            <v>Ded=200 Shared In/Out, C%=0/40, OOPMax=NA/NA, Copay=$10/NA</v>
          </cell>
          <cell r="E2170">
            <v>0.87</v>
          </cell>
        </row>
        <row r="2171">
          <cell r="D2171" t="str">
            <v>Ded=200 Shared In/Out, C%=0/40, OOPMax=NA/NA, Copay=$15/NA</v>
          </cell>
          <cell r="E2171">
            <v>0.85299999999999998</v>
          </cell>
        </row>
        <row r="2172">
          <cell r="D2172" t="str">
            <v>Ded=200 Shared In/Out, C%=0/40, OOPMax=NA/NA, Copay=$20/NA</v>
          </cell>
          <cell r="E2172">
            <v>0.83899999999999997</v>
          </cell>
        </row>
        <row r="2173">
          <cell r="D2173" t="str">
            <v>Ded=200 Shared In/Out, C%=0/40, OOPMax=NA/NA, Copay=$25/NA</v>
          </cell>
          <cell r="E2173">
            <v>0.82599999999999996</v>
          </cell>
        </row>
        <row r="2174">
          <cell r="D2174" t="str">
            <v>Ded=200 Shared In/Out, C%=0/50, OOPMax=NA/NA, Copay=NA/NA</v>
          </cell>
          <cell r="E2174">
            <v>0.90900000000000003</v>
          </cell>
        </row>
        <row r="2175">
          <cell r="D2175" t="str">
            <v>Ded=200 Shared In/Out, C%=0/50, OOPMax=NA/NA, Copay=$5/NA</v>
          </cell>
          <cell r="E2175">
            <v>0.877</v>
          </cell>
        </row>
        <row r="2176">
          <cell r="D2176" t="str">
            <v>Ded=200 Shared In/Out, C%=0/50, OOPMax=NA/NA, Copay=$10/NA</v>
          </cell>
          <cell r="E2176">
            <v>0.85799999999999998</v>
          </cell>
        </row>
        <row r="2177">
          <cell r="D2177" t="str">
            <v>Ded=200 Shared In/Out, C%=0/50, OOPMax=NA/NA, Copay=$15/NA</v>
          </cell>
          <cell r="E2177">
            <v>0.84099999999999997</v>
          </cell>
        </row>
        <row r="2178">
          <cell r="D2178" t="str">
            <v>Ded=200 Shared In/Out, C%=0/50, OOPMax=NA/NA, Copay=$20/NA</v>
          </cell>
          <cell r="E2178">
            <v>0.82599999999999996</v>
          </cell>
        </row>
        <row r="2179">
          <cell r="D2179" t="str">
            <v>Ded=200 Shared In/Out, C%=0/50, OOPMax=NA/NA, Copay=$25/NA</v>
          </cell>
          <cell r="E2179">
            <v>0.81299999999999994</v>
          </cell>
        </row>
        <row r="2180">
          <cell r="D2180" t="str">
            <v>Ded=200 Shared In/Out, C%=10/30, OOPMax=NA/NA, Copay=NA/NA</v>
          </cell>
          <cell r="E2180">
            <v>0.81200000000000006</v>
          </cell>
        </row>
        <row r="2181">
          <cell r="D2181" t="str">
            <v>Ded=200 Shared In/Out, C%=10/30, OOPMax=NA/NA, Copay=$5/NA</v>
          </cell>
          <cell r="E2181">
            <v>0.81799999999999995</v>
          </cell>
        </row>
        <row r="2182">
          <cell r="D2182" t="str">
            <v>Ded=200 Shared In/Out, C%=10/30, OOPMax=NA/NA, Copay=$10/NA</v>
          </cell>
          <cell r="E2182">
            <v>0.8</v>
          </cell>
        </row>
        <row r="2183">
          <cell r="D2183" t="str">
            <v>Ded=200 Shared In/Out, C%=10/30, OOPMax=NA/NA, Copay=$15/NA</v>
          </cell>
          <cell r="E2183">
            <v>0.78300000000000003</v>
          </cell>
        </row>
        <row r="2184">
          <cell r="D2184" t="str">
            <v>Ded=200 Shared In/Out, C%=10/30, OOPMax=NA/NA, Copay=$20/NA</v>
          </cell>
          <cell r="E2184">
            <v>0.76800000000000002</v>
          </cell>
        </row>
        <row r="2185">
          <cell r="D2185" t="str">
            <v>Ded=200 Shared In/Out, C%=10/30, OOPMax=NA/NA, Copay=$25/NA</v>
          </cell>
          <cell r="E2185">
            <v>0.755</v>
          </cell>
        </row>
        <row r="2186">
          <cell r="D2186" t="str">
            <v>Ded=200 Shared In/Out, C%=10/30, OOPMax=1000/NA, Copay=NA/NA</v>
          </cell>
          <cell r="E2186">
            <v>0.84099999999999997</v>
          </cell>
        </row>
        <row r="2187">
          <cell r="D2187" t="str">
            <v>Ded=200 Shared In/Out, C%=10/30, OOPMax=1000/NA, Copay=$5/NA</v>
          </cell>
          <cell r="E2187">
            <v>0.84</v>
          </cell>
        </row>
        <row r="2188">
          <cell r="D2188" t="str">
            <v>Ded=200 Shared In/Out, C%=10/30, OOPMax=1000/NA, Copay=$10/NA</v>
          </cell>
          <cell r="E2188">
            <v>0.82099999999999995</v>
          </cell>
        </row>
        <row r="2189">
          <cell r="D2189" t="str">
            <v>Ded=200 Shared In/Out, C%=10/30, OOPMax=1000/NA, Copay=$15/NA</v>
          </cell>
          <cell r="E2189">
            <v>0.80400000000000005</v>
          </cell>
        </row>
        <row r="2190">
          <cell r="D2190" t="str">
            <v>Ded=200 Shared In/Out, C%=10/30, OOPMax=1000/NA, Copay=$20/NA</v>
          </cell>
          <cell r="E2190">
            <v>0.78900000000000003</v>
          </cell>
        </row>
        <row r="2191">
          <cell r="D2191" t="str">
            <v>Ded=200 Shared In/Out, C%=10/30, OOPMax=1000/NA, Copay=$25/NA</v>
          </cell>
          <cell r="E2191">
            <v>0.77600000000000002</v>
          </cell>
        </row>
        <row r="2192">
          <cell r="D2192" t="str">
            <v>Ded=200 Shared In/Out, C%=10/30, OOPMax=1200/NA, Copay=NA/NA</v>
          </cell>
          <cell r="E2192">
            <v>0.83699999999999997</v>
          </cell>
        </row>
        <row r="2193">
          <cell r="D2193" t="str">
            <v>Ded=200 Shared In/Out, C%=10/30, OOPMax=1200/NA, Copay=$5/NA</v>
          </cell>
          <cell r="E2193">
            <v>0.83699999999999997</v>
          </cell>
        </row>
        <row r="2194">
          <cell r="D2194" t="str">
            <v>Ded=200 Shared In/Out, C%=10/30, OOPMax=1200/NA, Copay=$10/NA</v>
          </cell>
          <cell r="E2194">
            <v>0.81799999999999995</v>
          </cell>
        </row>
        <row r="2195">
          <cell r="D2195" t="str">
            <v>Ded=200 Shared In/Out, C%=10/30, OOPMax=1200/NA, Copay=$15/NA</v>
          </cell>
          <cell r="E2195">
            <v>0.80100000000000005</v>
          </cell>
        </row>
        <row r="2196">
          <cell r="D2196" t="str">
            <v>Ded=200 Shared In/Out, C%=10/30, OOPMax=1200/NA, Copay=$20/NA</v>
          </cell>
          <cell r="E2196">
            <v>0.78700000000000003</v>
          </cell>
        </row>
        <row r="2197">
          <cell r="D2197" t="str">
            <v>Ded=200 Shared In/Out, C%=10/30, OOPMax=1200/NA, Copay=$25/NA</v>
          </cell>
          <cell r="E2197">
            <v>0.77400000000000002</v>
          </cell>
        </row>
        <row r="2198">
          <cell r="D2198" t="str">
            <v>Ded=200 Shared In/Out, C%=10/30, OOPMax=2000/NA, Copay=NA/NA</v>
          </cell>
          <cell r="E2198">
            <v>0.83</v>
          </cell>
        </row>
        <row r="2199">
          <cell r="D2199" t="str">
            <v>Ded=200 Shared In/Out, C%=10/30, OOPMax=2000/NA, Copay=$5/NA</v>
          </cell>
          <cell r="E2199">
            <v>0.83099999999999996</v>
          </cell>
        </row>
        <row r="2200">
          <cell r="D2200" t="str">
            <v>Ded=200 Shared In/Out, C%=10/30, OOPMax=2000/NA, Copay=$10/NA</v>
          </cell>
          <cell r="E2200">
            <v>0.81299999999999994</v>
          </cell>
        </row>
        <row r="2201">
          <cell r="D2201" t="str">
            <v>Ded=200 Shared In/Out, C%=10/30, OOPMax=2000/NA, Copay=$15/NA</v>
          </cell>
          <cell r="E2201">
            <v>0.79600000000000004</v>
          </cell>
        </row>
        <row r="2202">
          <cell r="D2202" t="str">
            <v>Ded=200 Shared In/Out, C%=10/30, OOPMax=2000/NA, Copay=$20/NA</v>
          </cell>
          <cell r="E2202">
            <v>0.78100000000000003</v>
          </cell>
        </row>
        <row r="2203">
          <cell r="D2203" t="str">
            <v>Ded=200 Shared In/Out, C%=10/30, OOPMax=2000/NA, Copay=$25/NA</v>
          </cell>
          <cell r="E2203">
            <v>0.76800000000000002</v>
          </cell>
        </row>
        <row r="2204">
          <cell r="D2204" t="str">
            <v>Ded=200 Shared In/Out, C%=10/30, OOPMax=2200/NA, Copay=NA/NA</v>
          </cell>
          <cell r="E2204">
            <v>0.82799999999999996</v>
          </cell>
        </row>
        <row r="2205">
          <cell r="D2205" t="str">
            <v>Ded=200 Shared In/Out, C%=10/30, OOPMax=2200/NA, Copay=$5/NA</v>
          </cell>
          <cell r="E2205">
            <v>0.83</v>
          </cell>
        </row>
        <row r="2206">
          <cell r="D2206" t="str">
            <v>Ded=200 Shared In/Out, C%=10/30, OOPMax=2200/NA, Copay=$10/NA</v>
          </cell>
          <cell r="E2206">
            <v>0.81200000000000006</v>
          </cell>
        </row>
        <row r="2207">
          <cell r="D2207" t="str">
            <v>Ded=200 Shared In/Out, C%=10/30, OOPMax=2200/NA, Copay=$15/NA</v>
          </cell>
          <cell r="E2207">
            <v>0.79500000000000004</v>
          </cell>
        </row>
        <row r="2208">
          <cell r="D2208" t="str">
            <v>Ded=200 Shared In/Out, C%=10/30, OOPMax=2200/NA, Copay=$20/NA</v>
          </cell>
          <cell r="E2208">
            <v>0.78</v>
          </cell>
        </row>
        <row r="2209">
          <cell r="D2209" t="str">
            <v>Ded=200 Shared In/Out, C%=10/30, OOPMax=2200/NA, Copay=$25/NA</v>
          </cell>
          <cell r="E2209">
            <v>0.76700000000000002</v>
          </cell>
        </row>
        <row r="2210">
          <cell r="D2210" t="str">
            <v>Ded=200 Shared In/Out, C%=10/30, OOPMax=3000/NA, Copay=NA/NA</v>
          </cell>
          <cell r="E2210">
            <v>0.82499999999999996</v>
          </cell>
        </row>
        <row r="2211">
          <cell r="D2211" t="str">
            <v>Ded=200 Shared In/Out, C%=10/30, OOPMax=3000/NA, Copay=$5/NA</v>
          </cell>
          <cell r="E2211">
            <v>0.82799999999999996</v>
          </cell>
        </row>
        <row r="2212">
          <cell r="D2212" t="str">
            <v>Ded=200 Shared In/Out, C%=10/30, OOPMax=3000/NA, Copay=$10/NA</v>
          </cell>
          <cell r="E2212">
            <v>0.80900000000000005</v>
          </cell>
        </row>
        <row r="2213">
          <cell r="D2213" t="str">
            <v>Ded=200 Shared In/Out, C%=10/30, OOPMax=3000/NA, Copay=$15/NA</v>
          </cell>
          <cell r="E2213">
            <v>0.79200000000000004</v>
          </cell>
        </row>
        <row r="2214">
          <cell r="D2214" t="str">
            <v>Ded=200 Shared In/Out, C%=10/30, OOPMax=3000/NA, Copay=$20/NA</v>
          </cell>
          <cell r="E2214">
            <v>0.77700000000000002</v>
          </cell>
        </row>
        <row r="2215">
          <cell r="D2215" t="str">
            <v>Ded=200 Shared In/Out, C%=10/30, OOPMax=3000/NA, Copay=$25/NA</v>
          </cell>
          <cell r="E2215">
            <v>0.76400000000000001</v>
          </cell>
        </row>
        <row r="2216">
          <cell r="D2216" t="str">
            <v>Ded=200 Shared In/Out, C%=10/30, OOPMax=4000/NA, Copay=NA/NA</v>
          </cell>
          <cell r="E2216">
            <v>0.82199999999999995</v>
          </cell>
        </row>
        <row r="2217">
          <cell r="D2217" t="str">
            <v>Ded=200 Shared In/Out, C%=10/30, OOPMax=4000/NA, Copay=$5/NA</v>
          </cell>
          <cell r="E2217">
            <v>0.82499999999999996</v>
          </cell>
        </row>
        <row r="2218">
          <cell r="D2218" t="str">
            <v>Ded=200 Shared In/Out, C%=10/30, OOPMax=4000/NA, Copay=$10/NA</v>
          </cell>
          <cell r="E2218">
            <v>0.80700000000000005</v>
          </cell>
        </row>
        <row r="2219">
          <cell r="D2219" t="str">
            <v>Ded=200 Shared In/Out, C%=10/30, OOPMax=4000/NA, Copay=$15/NA</v>
          </cell>
          <cell r="E2219">
            <v>0.79</v>
          </cell>
        </row>
        <row r="2220">
          <cell r="D2220" t="str">
            <v>Ded=200 Shared In/Out, C%=10/30, OOPMax=4000/NA, Copay=$20/NA</v>
          </cell>
          <cell r="E2220">
            <v>0.77500000000000002</v>
          </cell>
        </row>
        <row r="2221">
          <cell r="D2221" t="str">
            <v>Ded=200 Shared In/Out, C%=10/30, OOPMax=4000/NA, Copay=$25/NA</v>
          </cell>
          <cell r="E2221">
            <v>0.76200000000000001</v>
          </cell>
        </row>
        <row r="2222">
          <cell r="D2222" t="str">
            <v>Ded=200 Shared In/Out, C%=10/30, OOPMax=5000/NA, Copay=NA/NA</v>
          </cell>
          <cell r="E2222">
            <v>0.82</v>
          </cell>
        </row>
        <row r="2223">
          <cell r="D2223" t="str">
            <v>Ded=200 Shared In/Out, C%=10/30, OOPMax=5000/NA, Copay=$5/NA</v>
          </cell>
          <cell r="E2223">
            <v>0.82399999999999995</v>
          </cell>
        </row>
        <row r="2224">
          <cell r="D2224" t="str">
            <v>Ded=200 Shared In/Out, C%=10/30, OOPMax=5000/NA, Copay=$10/NA</v>
          </cell>
          <cell r="E2224">
            <v>0.80500000000000005</v>
          </cell>
        </row>
        <row r="2225">
          <cell r="D2225" t="str">
            <v>Ded=200 Shared In/Out, C%=10/30, OOPMax=5000/NA, Copay=$15/NA</v>
          </cell>
          <cell r="E2225">
            <v>0.78800000000000003</v>
          </cell>
        </row>
        <row r="2226">
          <cell r="D2226" t="str">
            <v>Ded=200 Shared In/Out, C%=10/30, OOPMax=5000/NA, Copay=$20/NA</v>
          </cell>
          <cell r="E2226">
            <v>0.77400000000000002</v>
          </cell>
        </row>
        <row r="2227">
          <cell r="D2227" t="str">
            <v>Ded=200 Shared In/Out, C%=10/30, OOPMax=5000/NA, Copay=$25/NA</v>
          </cell>
          <cell r="E2227">
            <v>0.76100000000000001</v>
          </cell>
        </row>
        <row r="2228">
          <cell r="D2228" t="str">
            <v>Ded=200 Shared In/Out, C%=10/40, OOPMax=NA/NA, Copay=NA/NA</v>
          </cell>
          <cell r="E2228">
            <v>0.79800000000000004</v>
          </cell>
        </row>
        <row r="2229">
          <cell r="D2229" t="str">
            <v>Ded=200 Shared In/Out, C%=10/40, OOPMax=NA/NA, Copay=$5/NA</v>
          </cell>
          <cell r="E2229">
            <v>0.80500000000000005</v>
          </cell>
        </row>
        <row r="2230">
          <cell r="D2230" t="str">
            <v>Ded=200 Shared In/Out, C%=10/40, OOPMax=NA/NA, Copay=$10/NA</v>
          </cell>
          <cell r="E2230">
            <v>0.78600000000000003</v>
          </cell>
        </row>
        <row r="2231">
          <cell r="D2231" t="str">
            <v>Ded=200 Shared In/Out, C%=10/40, OOPMax=NA/NA, Copay=$15/NA</v>
          </cell>
          <cell r="E2231">
            <v>0.76900000000000002</v>
          </cell>
        </row>
        <row r="2232">
          <cell r="D2232" t="str">
            <v>Ded=200 Shared In/Out, C%=10/40, OOPMax=NA/NA, Copay=$20/NA</v>
          </cell>
          <cell r="E2232">
            <v>0.755</v>
          </cell>
        </row>
        <row r="2233">
          <cell r="D2233" t="str">
            <v>Ded=200 Shared In/Out, C%=10/40, OOPMax=NA/NA, Copay=$25/NA</v>
          </cell>
          <cell r="E2233">
            <v>0.74199999999999999</v>
          </cell>
        </row>
        <row r="2234">
          <cell r="D2234" t="str">
            <v>Ded=200 Shared In/Out, C%=10/40, OOPMax=1000/NA, Copay=NA/NA</v>
          </cell>
          <cell r="E2234">
            <v>0.82699999999999996</v>
          </cell>
        </row>
        <row r="2235">
          <cell r="D2235" t="str">
            <v>Ded=200 Shared In/Out, C%=10/40, OOPMax=1000/NA, Copay=$5/NA</v>
          </cell>
          <cell r="E2235">
            <v>0.82599999999999996</v>
          </cell>
        </row>
        <row r="2236">
          <cell r="D2236" t="str">
            <v>Ded=200 Shared In/Out, C%=10/40, OOPMax=1000/NA, Copay=$10/NA</v>
          </cell>
          <cell r="E2236">
            <v>0.80800000000000005</v>
          </cell>
        </row>
        <row r="2237">
          <cell r="D2237" t="str">
            <v>Ded=200 Shared In/Out, C%=10/40, OOPMax=1000/NA, Copay=$15/NA</v>
          </cell>
          <cell r="E2237">
            <v>0.79100000000000004</v>
          </cell>
        </row>
        <row r="2238">
          <cell r="D2238" t="str">
            <v>Ded=200 Shared In/Out, C%=10/40, OOPMax=1000/NA, Copay=$20/NA</v>
          </cell>
          <cell r="E2238">
            <v>0.77600000000000002</v>
          </cell>
        </row>
        <row r="2239">
          <cell r="D2239" t="str">
            <v>Ded=200 Shared In/Out, C%=10/40, OOPMax=1000/NA, Copay=$25/NA</v>
          </cell>
          <cell r="E2239">
            <v>0.76300000000000001</v>
          </cell>
        </row>
        <row r="2240">
          <cell r="D2240" t="str">
            <v>Ded=200 Shared In/Out, C%=10/40, OOPMax=1200/NA, Copay=NA/NA</v>
          </cell>
          <cell r="E2240">
            <v>0.82399999999999995</v>
          </cell>
        </row>
        <row r="2241">
          <cell r="D2241" t="str">
            <v>Ded=200 Shared In/Out, C%=10/40, OOPMax=1200/NA, Copay=$5/NA</v>
          </cell>
          <cell r="E2241">
            <v>0.82399999999999995</v>
          </cell>
        </row>
        <row r="2242">
          <cell r="D2242" t="str">
            <v>Ded=200 Shared In/Out, C%=10/40, OOPMax=1200/NA, Copay=$10/NA</v>
          </cell>
          <cell r="E2242">
            <v>0.80500000000000005</v>
          </cell>
        </row>
        <row r="2243">
          <cell r="D2243" t="str">
            <v>Ded=200 Shared In/Out, C%=10/40, OOPMax=1200/NA, Copay=$15/NA</v>
          </cell>
          <cell r="E2243">
            <v>0.78800000000000003</v>
          </cell>
        </row>
        <row r="2244">
          <cell r="D2244" t="str">
            <v>Ded=200 Shared In/Out, C%=10/40, OOPMax=1200/NA, Copay=$20/NA</v>
          </cell>
          <cell r="E2244">
            <v>0.77300000000000002</v>
          </cell>
        </row>
        <row r="2245">
          <cell r="D2245" t="str">
            <v>Ded=200 Shared In/Out, C%=10/40, OOPMax=1200/NA, Copay=$25/NA</v>
          </cell>
          <cell r="E2245">
            <v>0.76</v>
          </cell>
        </row>
        <row r="2246">
          <cell r="D2246" t="str">
            <v>Ded=200 Shared In/Out, C%=10/40, OOPMax=2000/NA, Copay=NA/NA</v>
          </cell>
          <cell r="E2246">
            <v>0.81599999999999995</v>
          </cell>
        </row>
        <row r="2247">
          <cell r="D2247" t="str">
            <v>Ded=200 Shared In/Out, C%=10/40, OOPMax=2000/NA, Copay=$5/NA</v>
          </cell>
          <cell r="E2247">
            <v>0.81799999999999995</v>
          </cell>
        </row>
        <row r="2248">
          <cell r="D2248" t="str">
            <v>Ded=200 Shared In/Out, C%=10/40, OOPMax=2000/NA, Copay=$10/NA</v>
          </cell>
          <cell r="E2248">
            <v>0.79900000000000004</v>
          </cell>
        </row>
        <row r="2249">
          <cell r="D2249" t="str">
            <v>Ded=200 Shared In/Out, C%=10/40, OOPMax=2000/NA, Copay=$15/NA</v>
          </cell>
          <cell r="E2249">
            <v>0.78200000000000003</v>
          </cell>
        </row>
        <row r="2250">
          <cell r="D2250" t="str">
            <v>Ded=200 Shared In/Out, C%=10/40, OOPMax=2000/NA, Copay=$20/NA</v>
          </cell>
          <cell r="E2250">
            <v>0.76800000000000002</v>
          </cell>
        </row>
        <row r="2251">
          <cell r="D2251" t="str">
            <v>Ded=200 Shared In/Out, C%=10/40, OOPMax=2000/NA, Copay=$25/NA</v>
          </cell>
          <cell r="E2251">
            <v>0.755</v>
          </cell>
        </row>
        <row r="2252">
          <cell r="D2252" t="str">
            <v>Ded=200 Shared In/Out, C%=10/40, OOPMax=2200/NA, Copay=NA/NA</v>
          </cell>
          <cell r="E2252">
            <v>0.81499999999999995</v>
          </cell>
        </row>
        <row r="2253">
          <cell r="D2253" t="str">
            <v>Ded=200 Shared In/Out, C%=10/40, OOPMax=2200/NA, Copay=$5/NA</v>
          </cell>
          <cell r="E2253">
            <v>0.81699999999999995</v>
          </cell>
        </row>
        <row r="2254">
          <cell r="D2254" t="str">
            <v>Ded=200 Shared In/Out, C%=10/40, OOPMax=2200/NA, Copay=$10/NA</v>
          </cell>
          <cell r="E2254">
            <v>0.79800000000000004</v>
          </cell>
        </row>
        <row r="2255">
          <cell r="D2255" t="str">
            <v>Ded=200 Shared In/Out, C%=10/40, OOPMax=2200/NA, Copay=$15/NA</v>
          </cell>
          <cell r="E2255">
            <v>0.78100000000000003</v>
          </cell>
        </row>
        <row r="2256">
          <cell r="D2256" t="str">
            <v>Ded=200 Shared In/Out, C%=10/40, OOPMax=2200/NA, Copay=$20/NA</v>
          </cell>
          <cell r="E2256">
            <v>0.76700000000000002</v>
          </cell>
        </row>
        <row r="2257">
          <cell r="D2257" t="str">
            <v>Ded=200 Shared In/Out, C%=10/40, OOPMax=2200/NA, Copay=$25/NA</v>
          </cell>
          <cell r="E2257">
            <v>0.754</v>
          </cell>
        </row>
        <row r="2258">
          <cell r="D2258" t="str">
            <v>Ded=200 Shared In/Out, C%=10/40, OOPMax=3000/NA, Copay=NA/NA</v>
          </cell>
          <cell r="E2258">
            <v>0.81200000000000006</v>
          </cell>
        </row>
        <row r="2259">
          <cell r="D2259" t="str">
            <v>Ded=200 Shared In/Out, C%=10/40, OOPMax=3000/NA, Copay=$5/NA</v>
          </cell>
          <cell r="E2259">
            <v>0.81399999999999995</v>
          </cell>
        </row>
        <row r="2260">
          <cell r="D2260" t="str">
            <v>Ded=200 Shared In/Out, C%=10/40, OOPMax=3000/NA, Copay=$10/NA</v>
          </cell>
          <cell r="E2260">
            <v>0.79600000000000004</v>
          </cell>
        </row>
        <row r="2261">
          <cell r="D2261" t="str">
            <v>Ded=200 Shared In/Out, C%=10/40, OOPMax=3000/NA, Copay=$15/NA</v>
          </cell>
          <cell r="E2261">
            <v>0.77900000000000003</v>
          </cell>
        </row>
        <row r="2262">
          <cell r="D2262" t="str">
            <v>Ded=200 Shared In/Out, C%=10/40, OOPMax=3000/NA, Copay=$20/NA</v>
          </cell>
          <cell r="E2262">
            <v>0.76400000000000001</v>
          </cell>
        </row>
        <row r="2263">
          <cell r="D2263" t="str">
            <v>Ded=200 Shared In/Out, C%=10/40, OOPMax=3000/NA, Copay=$25/NA</v>
          </cell>
          <cell r="E2263">
            <v>0.751</v>
          </cell>
        </row>
        <row r="2264">
          <cell r="D2264" t="str">
            <v>Ded=200 Shared In/Out, C%=10/40, OOPMax=4000/NA, Copay=NA/NA</v>
          </cell>
          <cell r="E2264">
            <v>0.80900000000000005</v>
          </cell>
        </row>
        <row r="2265">
          <cell r="D2265" t="str">
            <v>Ded=200 Shared In/Out, C%=10/40, OOPMax=4000/NA, Copay=$5/NA</v>
          </cell>
          <cell r="E2265">
            <v>0.81200000000000006</v>
          </cell>
        </row>
        <row r="2266">
          <cell r="D2266" t="str">
            <v>Ded=200 Shared In/Out, C%=10/40, OOPMax=4000/NA, Copay=$10/NA</v>
          </cell>
          <cell r="E2266">
            <v>0.79300000000000004</v>
          </cell>
        </row>
        <row r="2267">
          <cell r="D2267" t="str">
            <v>Ded=200 Shared In/Out, C%=10/40, OOPMax=4000/NA, Copay=$15/NA</v>
          </cell>
          <cell r="E2267">
            <v>0.77600000000000002</v>
          </cell>
        </row>
        <row r="2268">
          <cell r="D2268" t="str">
            <v>Ded=200 Shared In/Out, C%=10/40, OOPMax=4000/NA, Copay=$20/NA</v>
          </cell>
          <cell r="E2268">
            <v>0.76200000000000001</v>
          </cell>
        </row>
        <row r="2269">
          <cell r="D2269" t="str">
            <v>Ded=200 Shared In/Out, C%=10/40, OOPMax=4000/NA, Copay=$25/NA</v>
          </cell>
          <cell r="E2269">
            <v>0.749</v>
          </cell>
        </row>
        <row r="2270">
          <cell r="D2270" t="str">
            <v>Ded=200 Shared In/Out, C%=10/40, OOPMax=5000/NA, Copay=NA/NA</v>
          </cell>
          <cell r="E2270">
            <v>0.80700000000000005</v>
          </cell>
        </row>
        <row r="2271">
          <cell r="D2271" t="str">
            <v>Ded=200 Shared In/Out, C%=10/40, OOPMax=5000/NA, Copay=$5/NA</v>
          </cell>
          <cell r="E2271">
            <v>0.81100000000000005</v>
          </cell>
        </row>
        <row r="2272">
          <cell r="D2272" t="str">
            <v>Ded=200 Shared In/Out, C%=10/40, OOPMax=5000/NA, Copay=$10/NA</v>
          </cell>
          <cell r="E2272">
            <v>0.79200000000000004</v>
          </cell>
        </row>
        <row r="2273">
          <cell r="D2273" t="str">
            <v>Ded=200 Shared In/Out, C%=10/40, OOPMax=5000/NA, Copay=$15/NA</v>
          </cell>
          <cell r="E2273">
            <v>0.77500000000000002</v>
          </cell>
        </row>
        <row r="2274">
          <cell r="D2274" t="str">
            <v>Ded=200 Shared In/Out, C%=10/40, OOPMax=5000/NA, Copay=$20/NA</v>
          </cell>
          <cell r="E2274">
            <v>0.76</v>
          </cell>
        </row>
        <row r="2275">
          <cell r="D2275" t="str">
            <v>Ded=200 Shared In/Out, C%=10/40, OOPMax=5000/NA, Copay=$25/NA</v>
          </cell>
          <cell r="E2275">
            <v>0.747</v>
          </cell>
        </row>
        <row r="2276">
          <cell r="D2276" t="str">
            <v>Ded=200 Shared In/Out, C%=10/50, OOPMax=NA/NA, Copay=NA/NA</v>
          </cell>
          <cell r="E2276">
            <v>0.78500000000000003</v>
          </cell>
        </row>
        <row r="2277">
          <cell r="D2277" t="str">
            <v>Ded=200 Shared In/Out, C%=10/50, OOPMax=NA/NA, Copay=$5/NA</v>
          </cell>
          <cell r="E2277">
            <v>0.79200000000000004</v>
          </cell>
        </row>
        <row r="2278">
          <cell r="D2278" t="str">
            <v>Ded=200 Shared In/Out, C%=10/50, OOPMax=NA/NA, Copay=$10/NA</v>
          </cell>
          <cell r="E2278">
            <v>0.77400000000000002</v>
          </cell>
        </row>
        <row r="2279">
          <cell r="D2279" t="str">
            <v>Ded=200 Shared In/Out, C%=10/50, OOPMax=NA/NA, Copay=$15/NA</v>
          </cell>
          <cell r="E2279">
            <v>0.75700000000000001</v>
          </cell>
        </row>
        <row r="2280">
          <cell r="D2280" t="str">
            <v>Ded=200 Shared In/Out, C%=10/50, OOPMax=NA/NA, Copay=$20/NA</v>
          </cell>
          <cell r="E2280">
            <v>0.74199999999999999</v>
          </cell>
        </row>
        <row r="2281">
          <cell r="D2281" t="str">
            <v>Ded=200 Shared In/Out, C%=10/50, OOPMax=NA/NA, Copay=$25/NA</v>
          </cell>
          <cell r="E2281">
            <v>0.72899999999999998</v>
          </cell>
        </row>
        <row r="2282">
          <cell r="D2282" t="str">
            <v>Ded=200 Shared In/Out, C%=10/50, OOPMax=1000/NA, Copay=NA/NA</v>
          </cell>
          <cell r="E2282">
            <v>0.81399999999999995</v>
          </cell>
        </row>
        <row r="2283">
          <cell r="D2283" t="str">
            <v>Ded=200 Shared In/Out, C%=10/50, OOPMax=1000/NA, Copay=$5/NA</v>
          </cell>
          <cell r="E2283">
            <v>0.81399999999999995</v>
          </cell>
        </row>
        <row r="2284">
          <cell r="D2284" t="str">
            <v>Ded=200 Shared In/Out, C%=10/50, OOPMax=1000/NA, Copay=$10/NA</v>
          </cell>
          <cell r="E2284">
            <v>0.79500000000000004</v>
          </cell>
        </row>
        <row r="2285">
          <cell r="D2285" t="str">
            <v>Ded=200 Shared In/Out, C%=10/50, OOPMax=1000/NA, Copay=$15/NA</v>
          </cell>
          <cell r="E2285">
            <v>0.77800000000000002</v>
          </cell>
        </row>
        <row r="2286">
          <cell r="D2286" t="str">
            <v>Ded=200 Shared In/Out, C%=10/50, OOPMax=1000/NA, Copay=$20/NA</v>
          </cell>
          <cell r="E2286">
            <v>0.76300000000000001</v>
          </cell>
        </row>
        <row r="2287">
          <cell r="D2287" t="str">
            <v>Ded=200 Shared In/Out, C%=10/50, OOPMax=1000/NA, Copay=$25/NA</v>
          </cell>
          <cell r="E2287">
            <v>0.75</v>
          </cell>
        </row>
        <row r="2288">
          <cell r="D2288" t="str">
            <v>Ded=200 Shared In/Out, C%=10/50, OOPMax=1200/NA, Copay=NA/NA</v>
          </cell>
          <cell r="E2288">
            <v>0.81100000000000005</v>
          </cell>
        </row>
        <row r="2289">
          <cell r="D2289" t="str">
            <v>Ded=200 Shared In/Out, C%=10/50, OOPMax=1200/NA, Copay=$5/NA</v>
          </cell>
          <cell r="E2289">
            <v>0.81100000000000005</v>
          </cell>
        </row>
        <row r="2290">
          <cell r="D2290" t="str">
            <v>Ded=200 Shared In/Out, C%=10/50, OOPMax=1200/NA, Copay=$10/NA</v>
          </cell>
          <cell r="E2290">
            <v>0.79200000000000004</v>
          </cell>
        </row>
        <row r="2291">
          <cell r="D2291" t="str">
            <v>Ded=200 Shared In/Out, C%=10/50, OOPMax=1200/NA, Copay=$15/NA</v>
          </cell>
          <cell r="E2291">
            <v>0.77500000000000002</v>
          </cell>
        </row>
        <row r="2292">
          <cell r="D2292" t="str">
            <v>Ded=200 Shared In/Out, C%=10/50, OOPMax=1200/NA, Copay=$20/NA</v>
          </cell>
          <cell r="E2292">
            <v>0.76100000000000001</v>
          </cell>
        </row>
        <row r="2293">
          <cell r="D2293" t="str">
            <v>Ded=200 Shared In/Out, C%=10/50, OOPMax=1200/NA, Copay=$25/NA</v>
          </cell>
          <cell r="E2293">
            <v>0.748</v>
          </cell>
        </row>
        <row r="2294">
          <cell r="D2294" t="str">
            <v>Ded=200 Shared In/Out, C%=10/50, OOPMax=2000/NA, Copay=NA/NA</v>
          </cell>
          <cell r="E2294">
            <v>0.80400000000000005</v>
          </cell>
        </row>
        <row r="2295">
          <cell r="D2295" t="str">
            <v>Ded=200 Shared In/Out, C%=10/50, OOPMax=2000/NA, Copay=$5/NA</v>
          </cell>
          <cell r="E2295">
            <v>0.80500000000000005</v>
          </cell>
        </row>
        <row r="2296">
          <cell r="D2296" t="str">
            <v>Ded=200 Shared In/Out, C%=10/50, OOPMax=2000/NA, Copay=$10/NA</v>
          </cell>
          <cell r="E2296">
            <v>0.78700000000000003</v>
          </cell>
        </row>
        <row r="2297">
          <cell r="D2297" t="str">
            <v>Ded=200 Shared In/Out, C%=10/50, OOPMax=2000/NA, Copay=$15/NA</v>
          </cell>
          <cell r="E2297">
            <v>0.77</v>
          </cell>
        </row>
        <row r="2298">
          <cell r="D2298" t="str">
            <v>Ded=200 Shared In/Out, C%=10/50, OOPMax=2000/NA, Copay=$20/NA</v>
          </cell>
          <cell r="E2298">
            <v>0.755</v>
          </cell>
        </row>
        <row r="2299">
          <cell r="D2299" t="str">
            <v>Ded=200 Shared In/Out, C%=10/50, OOPMax=2000/NA, Copay=$25/NA</v>
          </cell>
          <cell r="E2299">
            <v>0.74199999999999999</v>
          </cell>
        </row>
        <row r="2300">
          <cell r="D2300" t="str">
            <v>Ded=200 Shared In/Out, C%=10/50, OOPMax=2200/NA, Copay=NA/NA</v>
          </cell>
          <cell r="E2300">
            <v>0.80200000000000005</v>
          </cell>
        </row>
        <row r="2301">
          <cell r="D2301" t="str">
            <v>Ded=200 Shared In/Out, C%=10/50, OOPMax=2200/NA, Copay=$5/NA</v>
          </cell>
          <cell r="E2301">
            <v>0.80400000000000005</v>
          </cell>
        </row>
        <row r="2302">
          <cell r="D2302" t="str">
            <v>Ded=200 Shared In/Out, C%=10/50, OOPMax=2200/NA, Copay=$10/NA</v>
          </cell>
          <cell r="E2302">
            <v>0.78600000000000003</v>
          </cell>
        </row>
        <row r="2303">
          <cell r="D2303" t="str">
            <v>Ded=200 Shared In/Out, C%=10/50, OOPMax=2200/NA, Copay=$15/NA</v>
          </cell>
          <cell r="E2303">
            <v>0.76900000000000002</v>
          </cell>
        </row>
        <row r="2304">
          <cell r="D2304" t="str">
            <v>Ded=200 Shared In/Out, C%=10/50, OOPMax=2200/NA, Copay=$20/NA</v>
          </cell>
          <cell r="E2304">
            <v>0.754</v>
          </cell>
        </row>
        <row r="2305">
          <cell r="D2305" t="str">
            <v>Ded=200 Shared In/Out, C%=10/50, OOPMax=2200/NA, Copay=$25/NA</v>
          </cell>
          <cell r="E2305">
            <v>0.74099999999999999</v>
          </cell>
        </row>
        <row r="2306">
          <cell r="D2306" t="str">
            <v>Ded=200 Shared In/Out, C%=10/50, OOPMax=3000/NA, Copay=NA/NA</v>
          </cell>
          <cell r="E2306">
            <v>0.79900000000000004</v>
          </cell>
        </row>
        <row r="2307">
          <cell r="D2307" t="str">
            <v>Ded=200 Shared In/Out, C%=10/50, OOPMax=3000/NA, Copay=$5/NA</v>
          </cell>
          <cell r="E2307">
            <v>0.80200000000000005</v>
          </cell>
        </row>
        <row r="2308">
          <cell r="D2308" t="str">
            <v>Ded=200 Shared In/Out, C%=10/50, OOPMax=3000/NA, Copay=$10/NA</v>
          </cell>
          <cell r="E2308">
            <v>0.78300000000000003</v>
          </cell>
        </row>
        <row r="2309">
          <cell r="D2309" t="str">
            <v>Ded=200 Shared In/Out, C%=10/50, OOPMax=3000/NA, Copay=$15/NA</v>
          </cell>
          <cell r="E2309">
            <v>0.76600000000000001</v>
          </cell>
        </row>
        <row r="2310">
          <cell r="D2310" t="str">
            <v>Ded=200 Shared In/Out, C%=10/50, OOPMax=3000/NA, Copay=$20/NA</v>
          </cell>
          <cell r="E2310">
            <v>0.751</v>
          </cell>
        </row>
        <row r="2311">
          <cell r="D2311" t="str">
            <v>Ded=200 Shared In/Out, C%=10/50, OOPMax=3000/NA, Copay=$25/NA</v>
          </cell>
          <cell r="E2311">
            <v>0.73799999999999999</v>
          </cell>
        </row>
        <row r="2312">
          <cell r="D2312" t="str">
            <v>Ded=200 Shared In/Out, C%=10/50, OOPMax=4000/NA, Copay=NA/NA</v>
          </cell>
          <cell r="E2312">
            <v>0.79600000000000004</v>
          </cell>
        </row>
        <row r="2313">
          <cell r="D2313" t="str">
            <v>Ded=200 Shared In/Out, C%=10/50, OOPMax=4000/NA, Copay=$5/NA</v>
          </cell>
          <cell r="E2313">
            <v>0.79900000000000004</v>
          </cell>
        </row>
        <row r="2314">
          <cell r="D2314" t="str">
            <v>Ded=200 Shared In/Out, C%=10/50, OOPMax=4000/NA, Copay=$10/NA</v>
          </cell>
          <cell r="E2314">
            <v>0.78100000000000003</v>
          </cell>
        </row>
        <row r="2315">
          <cell r="D2315" t="str">
            <v>Ded=200 Shared In/Out, C%=10/50, OOPMax=4000/NA, Copay=$15/NA</v>
          </cell>
          <cell r="E2315">
            <v>0.76400000000000001</v>
          </cell>
        </row>
        <row r="2316">
          <cell r="D2316" t="str">
            <v>Ded=200 Shared In/Out, C%=10/50, OOPMax=4000/NA, Copay=$20/NA</v>
          </cell>
          <cell r="E2316">
            <v>0.749</v>
          </cell>
        </row>
        <row r="2317">
          <cell r="D2317" t="str">
            <v>Ded=200 Shared In/Out, C%=10/50, OOPMax=4000/NA, Copay=$25/NA</v>
          </cell>
          <cell r="E2317">
            <v>0.73599999999999999</v>
          </cell>
        </row>
        <row r="2318">
          <cell r="D2318" t="str">
            <v>Ded=200 Shared In/Out, C%=10/50, OOPMax=5000/NA, Copay=NA/NA</v>
          </cell>
          <cell r="E2318">
            <v>0.79400000000000004</v>
          </cell>
        </row>
        <row r="2319">
          <cell r="D2319" t="str">
            <v>Ded=200 Shared In/Out, C%=10/50, OOPMax=5000/NA, Copay=$5/NA</v>
          </cell>
          <cell r="E2319">
            <v>0.79800000000000004</v>
          </cell>
        </row>
        <row r="2320">
          <cell r="D2320" t="str">
            <v>Ded=200 Shared In/Out, C%=10/50, OOPMax=5000/NA, Copay=$10/NA</v>
          </cell>
          <cell r="E2320">
            <v>0.77900000000000003</v>
          </cell>
        </row>
        <row r="2321">
          <cell r="D2321" t="str">
            <v>Ded=200 Shared In/Out, C%=10/50, OOPMax=5000/NA, Copay=$15/NA</v>
          </cell>
          <cell r="E2321">
            <v>0.76200000000000001</v>
          </cell>
        </row>
        <row r="2322">
          <cell r="D2322" t="str">
            <v>Ded=200 Shared In/Out, C%=10/50, OOPMax=5000/NA, Copay=$20/NA</v>
          </cell>
          <cell r="E2322">
            <v>0.748</v>
          </cell>
        </row>
        <row r="2323">
          <cell r="D2323" t="str">
            <v>Ded=200 Shared In/Out, C%=10/50, OOPMax=5000/NA, Copay=$25/NA</v>
          </cell>
          <cell r="E2323">
            <v>0.73499999999999999</v>
          </cell>
        </row>
        <row r="2324">
          <cell r="D2324" t="str">
            <v>Ded=200 Shared In/Out, C%=20/40, OOPMax=NA/NA, Copay=NA/NA</v>
          </cell>
          <cell r="E2324">
            <v>0.7</v>
          </cell>
        </row>
        <row r="2325">
          <cell r="D2325" t="str">
            <v>Ded=200 Shared In/Out, C%=20/40, OOPMax=NA/NA, Copay=$5/NA</v>
          </cell>
          <cell r="E2325">
            <v>0.73199999999999998</v>
          </cell>
        </row>
        <row r="2326">
          <cell r="D2326" t="str">
            <v>Ded=200 Shared In/Out, C%=20/40, OOPMax=NA/NA, Copay=$10/NA</v>
          </cell>
          <cell r="E2326">
            <v>0.71399999999999997</v>
          </cell>
        </row>
        <row r="2327">
          <cell r="D2327" t="str">
            <v>Ded=200 Shared In/Out, C%=20/40, OOPMax=NA/NA, Copay=$15/NA</v>
          </cell>
          <cell r="E2327">
            <v>0.69699999999999995</v>
          </cell>
        </row>
        <row r="2328">
          <cell r="D2328" t="str">
            <v>Ded=200 Shared In/Out, C%=20/40, OOPMax=NA/NA, Copay=$20/NA</v>
          </cell>
          <cell r="E2328">
            <v>0.68200000000000005</v>
          </cell>
        </row>
        <row r="2329">
          <cell r="D2329" t="str">
            <v>Ded=200 Shared In/Out, C%=20/40, OOPMax=NA/NA, Copay=$25/NA</v>
          </cell>
          <cell r="E2329">
            <v>0.67</v>
          </cell>
        </row>
        <row r="2330">
          <cell r="D2330" t="str">
            <v>Ded=200 Shared In/Out, C%=20/40, OOPMax=1000/NA, Copay=NA/NA</v>
          </cell>
          <cell r="E2330">
            <v>0.77900000000000003</v>
          </cell>
        </row>
        <row r="2331">
          <cell r="D2331" t="str">
            <v>Ded=200 Shared In/Out, C%=20/40, OOPMax=1000/NA, Copay=$5/NA</v>
          </cell>
          <cell r="E2331">
            <v>0.79200000000000004</v>
          </cell>
        </row>
        <row r="2332">
          <cell r="D2332" t="str">
            <v>Ded=200 Shared In/Out, C%=20/40, OOPMax=1000/NA, Copay=$10/NA</v>
          </cell>
          <cell r="E2332">
            <v>0.77400000000000002</v>
          </cell>
        </row>
        <row r="2333">
          <cell r="D2333" t="str">
            <v>Ded=200 Shared In/Out, C%=20/40, OOPMax=1000/NA, Copay=$15/NA</v>
          </cell>
          <cell r="E2333">
            <v>0.75700000000000001</v>
          </cell>
        </row>
        <row r="2334">
          <cell r="D2334" t="str">
            <v>Ded=200 Shared In/Out, C%=20/40, OOPMax=1000/NA, Copay=$20/NA</v>
          </cell>
          <cell r="E2334">
            <v>0.74199999999999999</v>
          </cell>
        </row>
        <row r="2335">
          <cell r="D2335" t="str">
            <v>Ded=200 Shared In/Out, C%=20/40, OOPMax=1000/NA, Copay=$25/NA</v>
          </cell>
          <cell r="E2335">
            <v>0.72899999999999998</v>
          </cell>
        </row>
        <row r="2336">
          <cell r="D2336" t="str">
            <v>Ded=200 Shared In/Out, C%=20/40, OOPMax=1200/NA, Copay=NA/NA</v>
          </cell>
          <cell r="E2336">
            <v>0.77200000000000002</v>
          </cell>
        </row>
        <row r="2337">
          <cell r="D2337" t="str">
            <v>Ded=200 Shared In/Out, C%=20/40, OOPMax=1200/NA, Copay=$5/NA</v>
          </cell>
          <cell r="E2337">
            <v>0.78600000000000003</v>
          </cell>
        </row>
        <row r="2338">
          <cell r="D2338" t="str">
            <v>Ded=200 Shared In/Out, C%=20/40, OOPMax=1200/NA, Copay=$10/NA</v>
          </cell>
          <cell r="E2338">
            <v>0.76800000000000002</v>
          </cell>
        </row>
        <row r="2339">
          <cell r="D2339" t="str">
            <v>Ded=200 Shared In/Out, C%=20/40, OOPMax=1200/NA, Copay=$15/NA</v>
          </cell>
          <cell r="E2339">
            <v>0.751</v>
          </cell>
        </row>
        <row r="2340">
          <cell r="D2340" t="str">
            <v>Ded=200 Shared In/Out, C%=20/40, OOPMax=1200/NA, Copay=$20/NA</v>
          </cell>
          <cell r="E2340">
            <v>0.73599999999999999</v>
          </cell>
        </row>
        <row r="2341">
          <cell r="D2341" t="str">
            <v>Ded=200 Shared In/Out, C%=20/40, OOPMax=1200/NA, Copay=$25/NA</v>
          </cell>
          <cell r="E2341">
            <v>0.72299999999999998</v>
          </cell>
        </row>
        <row r="2342">
          <cell r="D2342" t="str">
            <v>Ded=200 Shared In/Out, C%=20/40, OOPMax=2000/NA, Copay=NA/NA</v>
          </cell>
          <cell r="E2342">
            <v>0.753</v>
          </cell>
        </row>
        <row r="2343">
          <cell r="D2343" t="str">
            <v>Ded=200 Shared In/Out, C%=20/40, OOPMax=2000/NA, Copay=$5/NA</v>
          </cell>
          <cell r="E2343">
            <v>0.77100000000000002</v>
          </cell>
        </row>
        <row r="2344">
          <cell r="D2344" t="str">
            <v>Ded=200 Shared In/Out, C%=20/40, OOPMax=2000/NA, Copay=$10/NA</v>
          </cell>
          <cell r="E2344">
            <v>0.753</v>
          </cell>
        </row>
        <row r="2345">
          <cell r="D2345" t="str">
            <v>Ded=200 Shared In/Out, C%=20/40, OOPMax=2000/NA, Copay=$15/NA</v>
          </cell>
          <cell r="E2345">
            <v>0.73599999999999999</v>
          </cell>
        </row>
        <row r="2346">
          <cell r="D2346" t="str">
            <v>Ded=200 Shared In/Out, C%=20/40, OOPMax=2000/NA, Copay=$20/NA</v>
          </cell>
          <cell r="E2346">
            <v>0.72099999999999997</v>
          </cell>
        </row>
        <row r="2347">
          <cell r="D2347" t="str">
            <v>Ded=200 Shared In/Out, C%=20/40, OOPMax=2000/NA, Copay=$25/NA</v>
          </cell>
          <cell r="E2347">
            <v>0.70799999999999996</v>
          </cell>
        </row>
        <row r="2348">
          <cell r="D2348" t="str">
            <v>Ded=200 Shared In/Out, C%=20/40, OOPMax=2200/NA, Copay=NA/NA</v>
          </cell>
          <cell r="E2348">
            <v>0.75</v>
          </cell>
        </row>
        <row r="2349">
          <cell r="D2349" t="str">
            <v>Ded=200 Shared In/Out, C%=20/40, OOPMax=2200/NA, Copay=$5/NA</v>
          </cell>
          <cell r="E2349">
            <v>0.76900000000000002</v>
          </cell>
        </row>
        <row r="2350">
          <cell r="D2350" t="str">
            <v>Ded=200 Shared In/Out, C%=20/40, OOPMax=2200/NA, Copay=$10/NA</v>
          </cell>
          <cell r="E2350">
            <v>0.751</v>
          </cell>
        </row>
        <row r="2351">
          <cell r="D2351" t="str">
            <v>Ded=200 Shared In/Out, C%=20/40, OOPMax=2200/NA, Copay=$15/NA</v>
          </cell>
          <cell r="E2351">
            <v>0.73399999999999999</v>
          </cell>
        </row>
        <row r="2352">
          <cell r="D2352" t="str">
            <v>Ded=200 Shared In/Out, C%=20/40, OOPMax=2200/NA, Copay=$20/NA</v>
          </cell>
          <cell r="E2352">
            <v>0.71899999999999997</v>
          </cell>
        </row>
        <row r="2353">
          <cell r="D2353" t="str">
            <v>Ded=200 Shared In/Out, C%=20/40, OOPMax=2200/NA, Copay=$25/NA</v>
          </cell>
          <cell r="E2353">
            <v>0.70599999999999996</v>
          </cell>
        </row>
        <row r="2354">
          <cell r="D2354" t="str">
            <v>Ded=200 Shared In/Out, C%=20/40, OOPMax=3000/NA, Copay=NA/NA</v>
          </cell>
          <cell r="E2354">
            <v>0.74099999999999999</v>
          </cell>
        </row>
        <row r="2355">
          <cell r="D2355" t="str">
            <v>Ded=200 Shared In/Out, C%=20/40, OOPMax=3000/NA, Copay=$5/NA</v>
          </cell>
          <cell r="E2355">
            <v>0.76300000000000001</v>
          </cell>
        </row>
        <row r="2356">
          <cell r="D2356" t="str">
            <v>Ded=200 Shared In/Out, C%=20/40, OOPMax=3000/NA, Copay=$10/NA</v>
          </cell>
          <cell r="E2356">
            <v>0.74399999999999999</v>
          </cell>
        </row>
        <row r="2357">
          <cell r="D2357" t="str">
            <v>Ded=200 Shared In/Out, C%=20/40, OOPMax=3000/NA, Copay=$15/NA</v>
          </cell>
          <cell r="E2357">
            <v>0.72699999999999998</v>
          </cell>
        </row>
        <row r="2358">
          <cell r="D2358" t="str">
            <v>Ded=200 Shared In/Out, C%=20/40, OOPMax=3000/NA, Copay=$20/NA</v>
          </cell>
          <cell r="E2358">
            <v>0.71199999999999997</v>
          </cell>
        </row>
        <row r="2359">
          <cell r="D2359" t="str">
            <v>Ded=200 Shared In/Out, C%=20/40, OOPMax=3000/NA, Copay=$25/NA</v>
          </cell>
          <cell r="E2359">
            <v>0.69899999999999995</v>
          </cell>
        </row>
        <row r="2360">
          <cell r="D2360" t="str">
            <v>Ded=200 Shared In/Out, C%=20/40, OOPMax=4000/NA, Copay=NA/NA</v>
          </cell>
          <cell r="E2360">
            <v>0.73399999999999999</v>
          </cell>
        </row>
        <row r="2361">
          <cell r="D2361" t="str">
            <v>Ded=200 Shared In/Out, C%=20/40, OOPMax=4000/NA, Copay=$5/NA</v>
          </cell>
          <cell r="E2361">
            <v>0.75700000000000001</v>
          </cell>
        </row>
        <row r="2362">
          <cell r="D2362" t="str">
            <v>Ded=200 Shared In/Out, C%=20/40, OOPMax=4000/NA, Copay=$10/NA</v>
          </cell>
          <cell r="E2362">
            <v>0.73799999999999999</v>
          </cell>
        </row>
        <row r="2363">
          <cell r="D2363" t="str">
            <v>Ded=200 Shared In/Out, C%=20/40, OOPMax=4000/NA, Copay=$15/NA</v>
          </cell>
          <cell r="E2363">
            <v>0.72199999999999998</v>
          </cell>
        </row>
        <row r="2364">
          <cell r="D2364" t="str">
            <v>Ded=200 Shared In/Out, C%=20/40, OOPMax=4000/NA, Copay=$20/NA</v>
          </cell>
          <cell r="E2364">
            <v>0.70699999999999996</v>
          </cell>
        </row>
        <row r="2365">
          <cell r="D2365" t="str">
            <v>Ded=200 Shared In/Out, C%=20/40, OOPMax=4000/NA, Copay=$25/NA</v>
          </cell>
          <cell r="E2365">
            <v>0.69399999999999995</v>
          </cell>
        </row>
        <row r="2366">
          <cell r="D2366" t="str">
            <v>Ded=200 Shared In/Out, C%=20/40, OOPMax=5000/NA, Copay=NA/NA</v>
          </cell>
          <cell r="E2366">
            <v>0.72899999999999998</v>
          </cell>
        </row>
        <row r="2367">
          <cell r="D2367" t="str">
            <v>Ded=200 Shared In/Out, C%=20/40, OOPMax=5000/NA, Copay=$5/NA</v>
          </cell>
          <cell r="E2367">
            <v>0.753</v>
          </cell>
        </row>
        <row r="2368">
          <cell r="D2368" t="str">
            <v>Ded=200 Shared In/Out, C%=20/40, OOPMax=5000/NA, Copay=$10/NA</v>
          </cell>
          <cell r="E2368">
            <v>0.73499999999999999</v>
          </cell>
        </row>
        <row r="2369">
          <cell r="D2369" t="str">
            <v>Ded=200 Shared In/Out, C%=20/40, OOPMax=5000/NA, Copay=$15/NA</v>
          </cell>
          <cell r="E2369">
            <v>0.71799999999999997</v>
          </cell>
        </row>
        <row r="2370">
          <cell r="D2370" t="str">
            <v>Ded=200 Shared In/Out, C%=20/40, OOPMax=5000/NA, Copay=$20/NA</v>
          </cell>
          <cell r="E2370">
            <v>0.70299999999999996</v>
          </cell>
        </row>
        <row r="2371">
          <cell r="D2371" t="str">
            <v>Ded=200 Shared In/Out, C%=20/40, OOPMax=5000/NA, Copay=$25/NA</v>
          </cell>
          <cell r="E2371">
            <v>0.69</v>
          </cell>
        </row>
        <row r="2372">
          <cell r="D2372" t="str">
            <v>Ded=200 Shared In/Out, C%=20/50, OOPMax=NA/NA, Copay=NA/NA</v>
          </cell>
          <cell r="E2372">
            <v>0.68799999999999994</v>
          </cell>
        </row>
        <row r="2373">
          <cell r="D2373" t="str">
            <v>Ded=200 Shared In/Out, C%=20/50, OOPMax=NA/NA, Copay=$5/NA</v>
          </cell>
          <cell r="E2373">
            <v>0.71899999999999997</v>
          </cell>
        </row>
        <row r="2374">
          <cell r="D2374" t="str">
            <v>Ded=200 Shared In/Out, C%=20/50, OOPMax=NA/NA, Copay=$10/NA</v>
          </cell>
          <cell r="E2374">
            <v>0.70099999999999996</v>
          </cell>
        </row>
        <row r="2375">
          <cell r="D2375" t="str">
            <v>Ded=200 Shared In/Out, C%=20/50, OOPMax=NA/NA, Copay=$15/NA</v>
          </cell>
          <cell r="E2375">
            <v>0.68400000000000005</v>
          </cell>
        </row>
        <row r="2376">
          <cell r="D2376" t="str">
            <v>Ded=200 Shared In/Out, C%=20/50, OOPMax=NA/NA, Copay=$20/NA</v>
          </cell>
          <cell r="E2376">
            <v>0.67</v>
          </cell>
        </row>
        <row r="2377">
          <cell r="D2377" t="str">
            <v>Ded=200 Shared In/Out, C%=20/50, OOPMax=NA/NA, Copay=$25/NA</v>
          </cell>
          <cell r="E2377">
            <v>0.65700000000000003</v>
          </cell>
        </row>
        <row r="2378">
          <cell r="D2378" t="str">
            <v>Ded=200 Shared In/Out, C%=20/50, OOPMax=1000/NA, Copay=NA/NA</v>
          </cell>
          <cell r="E2378">
            <v>0.76600000000000001</v>
          </cell>
        </row>
        <row r="2379">
          <cell r="D2379" t="str">
            <v>Ded=200 Shared In/Out, C%=20/50, OOPMax=1000/NA, Copay=$5/NA</v>
          </cell>
          <cell r="E2379">
            <v>0.78</v>
          </cell>
        </row>
        <row r="2380">
          <cell r="D2380" t="str">
            <v>Ded=200 Shared In/Out, C%=20/50, OOPMax=1000/NA, Copay=$10/NA</v>
          </cell>
          <cell r="E2380">
            <v>0.76100000000000001</v>
          </cell>
        </row>
        <row r="2381">
          <cell r="D2381" t="str">
            <v>Ded=200 Shared In/Out, C%=20/50, OOPMax=1000/NA, Copay=$15/NA</v>
          </cell>
          <cell r="E2381">
            <v>0.74399999999999999</v>
          </cell>
        </row>
        <row r="2382">
          <cell r="D2382" t="str">
            <v>Ded=200 Shared In/Out, C%=20/50, OOPMax=1000/NA, Copay=$20/NA</v>
          </cell>
          <cell r="E2382">
            <v>0.72899999999999998</v>
          </cell>
        </row>
        <row r="2383">
          <cell r="D2383" t="str">
            <v>Ded=200 Shared In/Out, C%=20/50, OOPMax=1000/NA, Copay=$25/NA</v>
          </cell>
          <cell r="E2383">
            <v>0.71599999999999997</v>
          </cell>
        </row>
        <row r="2384">
          <cell r="D2384" t="str">
            <v>Ded=200 Shared In/Out, C%=20/50, OOPMax=1200/NA, Copay=NA/NA</v>
          </cell>
          <cell r="E2384">
            <v>0.75900000000000001</v>
          </cell>
        </row>
        <row r="2385">
          <cell r="D2385" t="str">
            <v>Ded=200 Shared In/Out, C%=20/50, OOPMax=1200/NA, Copay=$5/NA</v>
          </cell>
          <cell r="E2385">
            <v>0.77300000000000002</v>
          </cell>
        </row>
        <row r="2386">
          <cell r="D2386" t="str">
            <v>Ded=200 Shared In/Out, C%=20/50, OOPMax=1200/NA, Copay=$10/NA</v>
          </cell>
          <cell r="E2386">
            <v>0.755</v>
          </cell>
        </row>
        <row r="2387">
          <cell r="D2387" t="str">
            <v>Ded=200 Shared In/Out, C%=20/50, OOPMax=1200/NA, Copay=$15/NA</v>
          </cell>
          <cell r="E2387">
            <v>0.73799999999999999</v>
          </cell>
        </row>
        <row r="2388">
          <cell r="D2388" t="str">
            <v>Ded=200 Shared In/Out, C%=20/50, OOPMax=1200/NA, Copay=$20/NA</v>
          </cell>
          <cell r="E2388">
            <v>0.72299999999999998</v>
          </cell>
        </row>
        <row r="2389">
          <cell r="D2389" t="str">
            <v>Ded=200 Shared In/Out, C%=20/50, OOPMax=1200/NA, Copay=$25/NA</v>
          </cell>
          <cell r="E2389">
            <v>0.71</v>
          </cell>
        </row>
        <row r="2390">
          <cell r="D2390" t="str">
            <v>Ded=200 Shared In/Out, C%=20/50, OOPMax=2000/NA, Copay=NA/NA</v>
          </cell>
          <cell r="E2390">
            <v>0.74</v>
          </cell>
        </row>
        <row r="2391">
          <cell r="D2391" t="str">
            <v>Ded=200 Shared In/Out, C%=20/50, OOPMax=2000/NA, Copay=$5/NA</v>
          </cell>
          <cell r="E2391">
            <v>0.75900000000000001</v>
          </cell>
        </row>
        <row r="2392">
          <cell r="D2392" t="str">
            <v>Ded=200 Shared In/Out, C%=20/50, OOPMax=2000/NA, Copay=$10/NA</v>
          </cell>
          <cell r="E2392">
            <v>0.74</v>
          </cell>
        </row>
        <row r="2393">
          <cell r="D2393" t="str">
            <v>Ded=200 Shared In/Out, C%=20/50, OOPMax=2000/NA, Copay=$15/NA</v>
          </cell>
          <cell r="E2393">
            <v>0.72299999999999998</v>
          </cell>
        </row>
        <row r="2394">
          <cell r="D2394" t="str">
            <v>Ded=200 Shared In/Out, C%=20/50, OOPMax=2000/NA, Copay=$20/NA</v>
          </cell>
          <cell r="E2394">
            <v>0.70799999999999996</v>
          </cell>
        </row>
        <row r="2395">
          <cell r="D2395" t="str">
            <v>Ded=200 Shared In/Out, C%=20/50, OOPMax=2000/NA, Copay=$25/NA</v>
          </cell>
          <cell r="E2395">
            <v>0.69599999999999995</v>
          </cell>
        </row>
        <row r="2396">
          <cell r="D2396" t="str">
            <v>Ded=200 Shared In/Out, C%=20/50, OOPMax=2200/NA, Copay=NA/NA</v>
          </cell>
          <cell r="E2396">
            <v>0.73699999999999999</v>
          </cell>
        </row>
        <row r="2397">
          <cell r="D2397" t="str">
            <v>Ded=200 Shared In/Out, C%=20/50, OOPMax=2200/NA, Copay=$5/NA</v>
          </cell>
          <cell r="E2397">
            <v>0.75600000000000001</v>
          </cell>
        </row>
        <row r="2398">
          <cell r="D2398" t="str">
            <v>Ded=200 Shared In/Out, C%=20/50, OOPMax=2200/NA, Copay=$10/NA</v>
          </cell>
          <cell r="E2398">
            <v>0.73799999999999999</v>
          </cell>
        </row>
        <row r="2399">
          <cell r="D2399" t="str">
            <v>Ded=200 Shared In/Out, C%=20/50, OOPMax=2200/NA, Copay=$15/NA</v>
          </cell>
          <cell r="E2399">
            <v>0.72099999999999997</v>
          </cell>
        </row>
        <row r="2400">
          <cell r="D2400" t="str">
            <v>Ded=200 Shared In/Out, C%=20/50, OOPMax=2200/NA, Copay=$20/NA</v>
          </cell>
          <cell r="E2400">
            <v>0.70599999999999996</v>
          </cell>
        </row>
        <row r="2401">
          <cell r="D2401" t="str">
            <v>Ded=200 Shared In/Out, C%=20/50, OOPMax=2200/NA, Copay=$25/NA</v>
          </cell>
          <cell r="E2401">
            <v>0.69299999999999995</v>
          </cell>
        </row>
        <row r="2402">
          <cell r="D2402" t="str">
            <v>Ded=200 Shared In/Out, C%=20/50, OOPMax=3000/NA, Copay=NA/NA</v>
          </cell>
          <cell r="E2402">
            <v>0.72799999999999998</v>
          </cell>
        </row>
        <row r="2403">
          <cell r="D2403" t="str">
            <v>Ded=200 Shared In/Out, C%=20/50, OOPMax=3000/NA, Copay=$5/NA</v>
          </cell>
          <cell r="E2403">
            <v>0.75</v>
          </cell>
        </row>
        <row r="2404">
          <cell r="D2404" t="str">
            <v>Ded=200 Shared In/Out, C%=20/50, OOPMax=3000/NA, Copay=$10/NA</v>
          </cell>
          <cell r="E2404">
            <v>0.73099999999999998</v>
          </cell>
        </row>
        <row r="2405">
          <cell r="D2405" t="str">
            <v>Ded=200 Shared In/Out, C%=20/50, OOPMax=3000/NA, Copay=$15/NA</v>
          </cell>
          <cell r="E2405">
            <v>0.71399999999999997</v>
          </cell>
        </row>
        <row r="2406">
          <cell r="D2406" t="str">
            <v>Ded=200 Shared In/Out, C%=20/50, OOPMax=3000/NA, Copay=$20/NA</v>
          </cell>
          <cell r="E2406">
            <v>0.7</v>
          </cell>
        </row>
        <row r="2407">
          <cell r="D2407" t="str">
            <v>Ded=200 Shared In/Out, C%=20/50, OOPMax=3000/NA, Copay=$25/NA</v>
          </cell>
          <cell r="E2407">
            <v>0.68700000000000006</v>
          </cell>
        </row>
        <row r="2408">
          <cell r="D2408" t="str">
            <v>Ded=200 Shared In/Out, C%=20/50, OOPMax=4000/NA, Copay=NA/NA</v>
          </cell>
          <cell r="E2408">
            <v>0.72099999999999997</v>
          </cell>
        </row>
        <row r="2409">
          <cell r="D2409" t="str">
            <v>Ded=200 Shared In/Out, C%=20/50, OOPMax=4000/NA, Copay=$5/NA</v>
          </cell>
          <cell r="E2409">
            <v>0.74399999999999999</v>
          </cell>
        </row>
        <row r="2410">
          <cell r="D2410" t="str">
            <v>Ded=200 Shared In/Out, C%=20/50, OOPMax=4000/NA, Copay=$10/NA</v>
          </cell>
          <cell r="E2410">
            <v>0.72599999999999998</v>
          </cell>
        </row>
        <row r="2411">
          <cell r="D2411" t="str">
            <v>Ded=200 Shared In/Out, C%=20/50, OOPMax=4000/NA, Copay=$15/NA</v>
          </cell>
          <cell r="E2411">
            <v>0.70899999999999996</v>
          </cell>
        </row>
        <row r="2412">
          <cell r="D2412" t="str">
            <v>Ded=200 Shared In/Out, C%=20/50, OOPMax=4000/NA, Copay=$20/NA</v>
          </cell>
          <cell r="E2412">
            <v>0.69399999999999995</v>
          </cell>
        </row>
        <row r="2413">
          <cell r="D2413" t="str">
            <v>Ded=200 Shared In/Out, C%=20/50, OOPMax=4000/NA, Copay=$25/NA</v>
          </cell>
          <cell r="E2413">
            <v>0.68100000000000005</v>
          </cell>
        </row>
        <row r="2414">
          <cell r="D2414" t="str">
            <v>Ded=200 Shared In/Out, C%=20/50, OOPMax=5000/NA, Copay=NA/NA</v>
          </cell>
          <cell r="E2414">
            <v>0.71599999999999997</v>
          </cell>
        </row>
        <row r="2415">
          <cell r="D2415" t="str">
            <v>Ded=200 Shared In/Out, C%=20/50, OOPMax=5000/NA, Copay=$5/NA</v>
          </cell>
          <cell r="E2415">
            <v>0.74</v>
          </cell>
        </row>
        <row r="2416">
          <cell r="D2416" t="str">
            <v>Ded=200 Shared In/Out, C%=20/50, OOPMax=5000/NA, Copay=$10/NA</v>
          </cell>
          <cell r="E2416">
            <v>0.72199999999999998</v>
          </cell>
        </row>
        <row r="2417">
          <cell r="D2417" t="str">
            <v>Ded=200 Shared In/Out, C%=20/50, OOPMax=5000/NA, Copay=$15/NA</v>
          </cell>
          <cell r="E2417">
            <v>0.70499999999999996</v>
          </cell>
        </row>
        <row r="2418">
          <cell r="D2418" t="str">
            <v>Ded=200 Shared In/Out, C%=20/50, OOPMax=5000/NA, Copay=$20/NA</v>
          </cell>
          <cell r="E2418">
            <v>0.69</v>
          </cell>
        </row>
        <row r="2419">
          <cell r="D2419" t="str">
            <v>Ded=200 Shared In/Out, C%=20/50, OOPMax=5000/NA, Copay=$25/NA</v>
          </cell>
          <cell r="E2419">
            <v>0.67700000000000005</v>
          </cell>
        </row>
        <row r="2420">
          <cell r="D2420" t="str">
            <v>Ded=200 Shared In/Out, C%=30/50, OOPMax=NA/NA, Copay=NA/NA</v>
          </cell>
          <cell r="E2420">
            <v>0.59699999999999998</v>
          </cell>
        </row>
        <row r="2421">
          <cell r="D2421" t="str">
            <v>Ded=200 Shared In/Out, C%=30/50, OOPMax=NA/NA, Copay=$5/NA</v>
          </cell>
          <cell r="E2421">
            <v>0.64900000000000002</v>
          </cell>
        </row>
        <row r="2422">
          <cell r="D2422" t="str">
            <v>Ded=200 Shared In/Out, C%=30/50, OOPMax=NA/NA, Copay=$10/NA</v>
          </cell>
          <cell r="E2422">
            <v>0.63100000000000001</v>
          </cell>
        </row>
        <row r="2423">
          <cell r="D2423" t="str">
            <v>Ded=200 Shared In/Out, C%=30/50, OOPMax=NA/NA, Copay=$15/NA</v>
          </cell>
          <cell r="E2423">
            <v>0.61399999999999999</v>
          </cell>
        </row>
        <row r="2424">
          <cell r="D2424" t="str">
            <v>Ded=200 Shared In/Out, C%=30/50, OOPMax=NA/NA, Copay=$20/NA</v>
          </cell>
          <cell r="E2424">
            <v>0.6</v>
          </cell>
        </row>
        <row r="2425">
          <cell r="D2425" t="str">
            <v>Ded=200 Shared In/Out, C%=30/50, OOPMax=NA/NA, Copay=$25/NA</v>
          </cell>
          <cell r="E2425">
            <v>0.58699999999999997</v>
          </cell>
        </row>
        <row r="2426">
          <cell r="D2426" t="str">
            <v>Ded=200 Shared In/Out, C%=30/50, OOPMax=1000/NA, Copay=NA/NA</v>
          </cell>
          <cell r="E2426">
            <v>0.73199999999999998</v>
          </cell>
        </row>
        <row r="2427">
          <cell r="D2427" t="str">
            <v>Ded=200 Shared In/Out, C%=30/50, OOPMax=1000/NA, Copay=$5/NA</v>
          </cell>
          <cell r="E2427">
            <v>0.755</v>
          </cell>
        </row>
        <row r="2428">
          <cell r="D2428" t="str">
            <v>Ded=200 Shared In/Out, C%=30/50, OOPMax=1000/NA, Copay=$10/NA</v>
          </cell>
          <cell r="E2428">
            <v>0.73599999999999999</v>
          </cell>
        </row>
        <row r="2429">
          <cell r="D2429" t="str">
            <v>Ded=200 Shared In/Out, C%=30/50, OOPMax=1000/NA, Copay=$15/NA</v>
          </cell>
          <cell r="E2429">
            <v>0.71899999999999997</v>
          </cell>
        </row>
        <row r="2430">
          <cell r="D2430" t="str">
            <v>Ded=200 Shared In/Out, C%=30/50, OOPMax=1000/NA, Copay=$20/NA</v>
          </cell>
          <cell r="E2430">
            <v>0.70399999999999996</v>
          </cell>
        </row>
        <row r="2431">
          <cell r="D2431" t="str">
            <v>Ded=200 Shared In/Out, C%=30/50, OOPMax=1000/NA, Copay=$25/NA</v>
          </cell>
          <cell r="E2431">
            <v>0.69099999999999995</v>
          </cell>
        </row>
        <row r="2432">
          <cell r="D2432" t="str">
            <v>Ded=200 Shared In/Out, C%=30/50, OOPMax=1200/NA, Copay=NA/NA</v>
          </cell>
          <cell r="E2432">
            <v>0.72099999999999997</v>
          </cell>
        </row>
        <row r="2433">
          <cell r="D2433" t="str">
            <v>Ded=200 Shared In/Out, C%=30/50, OOPMax=1200/NA, Copay=$5/NA</v>
          </cell>
          <cell r="E2433">
            <v>0.746</v>
          </cell>
        </row>
        <row r="2434">
          <cell r="D2434" t="str">
            <v>Ded=200 Shared In/Out, C%=30/50, OOPMax=1200/NA, Copay=$10/NA</v>
          </cell>
          <cell r="E2434">
            <v>0.72699999999999998</v>
          </cell>
        </row>
        <row r="2435">
          <cell r="D2435" t="str">
            <v>Ded=200 Shared In/Out, C%=30/50, OOPMax=1200/NA, Copay=$15/NA</v>
          </cell>
          <cell r="E2435">
            <v>0.71</v>
          </cell>
        </row>
        <row r="2436">
          <cell r="D2436" t="str">
            <v>Ded=200 Shared In/Out, C%=30/50, OOPMax=1200/NA, Copay=$20/NA</v>
          </cell>
          <cell r="E2436">
            <v>0.69499999999999995</v>
          </cell>
        </row>
        <row r="2437">
          <cell r="D2437" t="str">
            <v>Ded=200 Shared In/Out, C%=30/50, OOPMax=1200/NA, Copay=$25/NA</v>
          </cell>
          <cell r="E2437">
            <v>0.68200000000000005</v>
          </cell>
        </row>
        <row r="2438">
          <cell r="D2438" t="str">
            <v>Ded=200 Shared In/Out, C%=30/50, OOPMax=2000/NA, Copay=NA/NA</v>
          </cell>
          <cell r="E2438">
            <v>0.69299999999999995</v>
          </cell>
        </row>
        <row r="2439">
          <cell r="D2439" t="str">
            <v>Ded=200 Shared In/Out, C%=30/50, OOPMax=2000/NA, Copay=$5/NA</v>
          </cell>
          <cell r="E2439">
            <v>0.72199999999999998</v>
          </cell>
        </row>
        <row r="2440">
          <cell r="D2440" t="str">
            <v>Ded=200 Shared In/Out, C%=30/50, OOPMax=2000/NA, Copay=$10/NA</v>
          </cell>
          <cell r="E2440">
            <v>0.70299999999999996</v>
          </cell>
        </row>
        <row r="2441">
          <cell r="D2441" t="str">
            <v>Ded=200 Shared In/Out, C%=30/50, OOPMax=2000/NA, Copay=$15/NA</v>
          </cell>
          <cell r="E2441">
            <v>0.68600000000000005</v>
          </cell>
        </row>
        <row r="2442">
          <cell r="D2442" t="str">
            <v>Ded=200 Shared In/Out, C%=30/50, OOPMax=2000/NA, Copay=$20/NA</v>
          </cell>
          <cell r="E2442">
            <v>0.67200000000000004</v>
          </cell>
        </row>
        <row r="2443">
          <cell r="D2443" t="str">
            <v>Ded=200 Shared In/Out, C%=30/50, OOPMax=2000/NA, Copay=$25/NA</v>
          </cell>
          <cell r="E2443">
            <v>0.65900000000000003</v>
          </cell>
        </row>
        <row r="2444">
          <cell r="D2444" t="str">
            <v>Ded=200 Shared In/Out, C%=30/50, OOPMax=2200/NA, Copay=NA/NA</v>
          </cell>
          <cell r="E2444">
            <v>0.68799999999999994</v>
          </cell>
        </row>
        <row r="2445">
          <cell r="D2445" t="str">
            <v>Ded=200 Shared In/Out, C%=30/50, OOPMax=2200/NA, Copay=$5/NA</v>
          </cell>
          <cell r="E2445">
            <v>0.71799999999999997</v>
          </cell>
        </row>
        <row r="2446">
          <cell r="D2446" t="str">
            <v>Ded=200 Shared In/Out, C%=30/50, OOPMax=2200/NA, Copay=$10/NA</v>
          </cell>
          <cell r="E2446">
            <v>0.69899999999999995</v>
          </cell>
        </row>
        <row r="2447">
          <cell r="D2447" t="str">
            <v>Ded=200 Shared In/Out, C%=30/50, OOPMax=2200/NA, Copay=$15/NA</v>
          </cell>
          <cell r="E2447">
            <v>0.68200000000000005</v>
          </cell>
        </row>
        <row r="2448">
          <cell r="D2448" t="str">
            <v>Ded=200 Shared In/Out, C%=30/50, OOPMax=2200/NA, Copay=$20/NA</v>
          </cell>
          <cell r="E2448">
            <v>0.66800000000000004</v>
          </cell>
        </row>
        <row r="2449">
          <cell r="D2449" t="str">
            <v>Ded=200 Shared In/Out, C%=30/50, OOPMax=2200/NA, Copay=$25/NA</v>
          </cell>
          <cell r="E2449">
            <v>0.65500000000000003</v>
          </cell>
        </row>
        <row r="2450">
          <cell r="D2450" t="str">
            <v>Ded=200 Shared In/Out, C%=30/50, OOPMax=3000/NA, Copay=NA/NA</v>
          </cell>
          <cell r="E2450">
            <v>0.67200000000000004</v>
          </cell>
        </row>
        <row r="2451">
          <cell r="D2451" t="str">
            <v>Ded=200 Shared In/Out, C%=30/50, OOPMax=3000/NA, Copay=$5/NA</v>
          </cell>
          <cell r="E2451">
            <v>0.70599999999999996</v>
          </cell>
        </row>
        <row r="2452">
          <cell r="D2452" t="str">
            <v>Ded=200 Shared In/Out, C%=30/50, OOPMax=3000/NA, Copay=$10/NA</v>
          </cell>
          <cell r="E2452">
            <v>0.68799999999999994</v>
          </cell>
        </row>
        <row r="2453">
          <cell r="D2453" t="str">
            <v>Ded=200 Shared In/Out, C%=30/50, OOPMax=3000/NA, Copay=$15/NA</v>
          </cell>
          <cell r="E2453">
            <v>0.67100000000000004</v>
          </cell>
        </row>
        <row r="2454">
          <cell r="D2454" t="str">
            <v>Ded=200 Shared In/Out, C%=30/50, OOPMax=3000/NA, Copay=$20/NA</v>
          </cell>
          <cell r="E2454">
            <v>0.65600000000000003</v>
          </cell>
        </row>
        <row r="2455">
          <cell r="D2455" t="str">
            <v>Ded=200 Shared In/Out, C%=30/50, OOPMax=3000/NA, Copay=$25/NA</v>
          </cell>
          <cell r="E2455">
            <v>0.64300000000000002</v>
          </cell>
        </row>
        <row r="2456">
          <cell r="D2456" t="str">
            <v>Ded=200 Shared In/Out, C%=30/50, OOPMax=4000/NA, Copay=NA/NA</v>
          </cell>
          <cell r="E2456">
            <v>0.66100000000000003</v>
          </cell>
        </row>
        <row r="2457">
          <cell r="D2457" t="str">
            <v>Ded=200 Shared In/Out, C%=30/50, OOPMax=4000/NA, Copay=$5/NA</v>
          </cell>
          <cell r="E2457">
            <v>0.69699999999999995</v>
          </cell>
        </row>
        <row r="2458">
          <cell r="D2458" t="str">
            <v>Ded=200 Shared In/Out, C%=30/50, OOPMax=4000/NA, Copay=$10/NA</v>
          </cell>
          <cell r="E2458">
            <v>0.67800000000000005</v>
          </cell>
        </row>
        <row r="2459">
          <cell r="D2459" t="str">
            <v>Ded=200 Shared In/Out, C%=30/50, OOPMax=4000/NA, Copay=$15/NA</v>
          </cell>
          <cell r="E2459">
            <v>0.66200000000000003</v>
          </cell>
        </row>
        <row r="2460">
          <cell r="D2460" t="str">
            <v>Ded=200 Shared In/Out, C%=30/50, OOPMax=4000/NA, Copay=$20/NA</v>
          </cell>
          <cell r="E2460">
            <v>0.64700000000000002</v>
          </cell>
        </row>
        <row r="2461">
          <cell r="D2461" t="str">
            <v>Ded=200 Shared In/Out, C%=30/50, OOPMax=4000/NA, Copay=$25/NA</v>
          </cell>
          <cell r="E2461">
            <v>0.63400000000000001</v>
          </cell>
        </row>
        <row r="2462">
          <cell r="D2462" t="str">
            <v>Ded=200 Shared In/Out, C%=30/50, OOPMax=5000/NA, Copay=NA/NA</v>
          </cell>
          <cell r="E2462">
            <v>0.65200000000000002</v>
          </cell>
        </row>
        <row r="2463">
          <cell r="D2463" t="str">
            <v>Ded=200 Shared In/Out, C%=30/50, OOPMax=5000/NA, Copay=$5/NA</v>
          </cell>
          <cell r="E2463">
            <v>0.69</v>
          </cell>
        </row>
        <row r="2464">
          <cell r="D2464" t="str">
            <v>Ded=200 Shared In/Out, C%=30/50, OOPMax=5000/NA, Copay=$10/NA</v>
          </cell>
          <cell r="E2464">
            <v>0.67200000000000004</v>
          </cell>
        </row>
        <row r="2465">
          <cell r="D2465" t="str">
            <v>Ded=200 Shared In/Out, C%=30/50, OOPMax=5000/NA, Copay=$15/NA</v>
          </cell>
          <cell r="E2465">
            <v>0.65500000000000003</v>
          </cell>
        </row>
        <row r="2466">
          <cell r="D2466" t="str">
            <v>Ded=200 Shared In/Out, C%=30/50, OOPMax=5000/NA, Copay=$20/NA</v>
          </cell>
          <cell r="E2466">
            <v>0.64100000000000001</v>
          </cell>
        </row>
        <row r="2467">
          <cell r="D2467" t="str">
            <v>Ded=200 Shared In/Out, C%=30/50, OOPMax=5000/NA, Copay=$25/NA</v>
          </cell>
          <cell r="E2467">
            <v>0.628</v>
          </cell>
        </row>
        <row r="2468">
          <cell r="D2468" t="str">
            <v>Ded=250 Shared In/Out, C%=0/30, OOPMax=NA/NA, Copay=NA/NA</v>
          </cell>
          <cell r="E2468">
            <v>0.91500000000000004</v>
          </cell>
        </row>
        <row r="2469">
          <cell r="D2469" t="str">
            <v>Ded=250 Shared In/Out, C%=0/30, OOPMax=NA/NA, Copay=$5/NA</v>
          </cell>
          <cell r="E2469">
            <v>0.88300000000000001</v>
          </cell>
        </row>
        <row r="2470">
          <cell r="D2470" t="str">
            <v>Ded=250 Shared In/Out, C%=0/30, OOPMax=NA/NA, Copay=$10/NA</v>
          </cell>
          <cell r="E2470">
            <v>0.86399999999999999</v>
          </cell>
        </row>
        <row r="2471">
          <cell r="D2471" t="str">
            <v>Ded=250 Shared In/Out, C%=0/30, OOPMax=NA/NA, Copay=$15/NA</v>
          </cell>
          <cell r="E2471">
            <v>0.84699999999999998</v>
          </cell>
        </row>
        <row r="2472">
          <cell r="D2472" t="str">
            <v>Ded=250 Shared In/Out, C%=0/30, OOPMax=NA/NA, Copay=$20/NA</v>
          </cell>
          <cell r="E2472">
            <v>0.83299999999999996</v>
          </cell>
        </row>
        <row r="2473">
          <cell r="D2473" t="str">
            <v>Ded=250 Shared In/Out, C%=0/30, OOPMax=NA/NA, Copay=$25/NA</v>
          </cell>
          <cell r="E2473">
            <v>0.82</v>
          </cell>
        </row>
        <row r="2474">
          <cell r="D2474" t="str">
            <v>Ded=250 Shared In/Out, C%=0/40, OOPMax=NA/NA, Copay=NA/NA</v>
          </cell>
          <cell r="E2474">
            <v>0.90200000000000002</v>
          </cell>
        </row>
        <row r="2475">
          <cell r="D2475" t="str">
            <v>Ded=250 Shared In/Out, C%=0/40, OOPMax=NA/NA, Copay=$5/NA</v>
          </cell>
          <cell r="E2475">
            <v>0.87</v>
          </cell>
        </row>
        <row r="2476">
          <cell r="D2476" t="str">
            <v>Ded=250 Shared In/Out, C%=0/40, OOPMax=NA/NA, Copay=$10/NA</v>
          </cell>
          <cell r="E2476">
            <v>0.85099999999999998</v>
          </cell>
        </row>
        <row r="2477">
          <cell r="D2477" t="str">
            <v>Ded=250 Shared In/Out, C%=0/40, OOPMax=NA/NA, Copay=$15/NA</v>
          </cell>
          <cell r="E2477">
            <v>0.83399999999999996</v>
          </cell>
        </row>
        <row r="2478">
          <cell r="D2478" t="str">
            <v>Ded=250 Shared In/Out, C%=0/40, OOPMax=NA/NA, Copay=$20/NA</v>
          </cell>
          <cell r="E2478">
            <v>0.81899999999999995</v>
          </cell>
        </row>
        <row r="2479">
          <cell r="D2479" t="str">
            <v>Ded=250 Shared In/Out, C%=0/40, OOPMax=NA/NA, Copay=$25/NA</v>
          </cell>
          <cell r="E2479">
            <v>0.80600000000000005</v>
          </cell>
        </row>
        <row r="2480">
          <cell r="D2480" t="str">
            <v>Ded=250 Shared In/Out, C%=0/50, OOPMax=NA/NA, Copay=NA/NA</v>
          </cell>
          <cell r="E2480">
            <v>0.88900000000000001</v>
          </cell>
        </row>
        <row r="2481">
          <cell r="D2481" t="str">
            <v>Ded=250 Shared In/Out, C%=0/50, OOPMax=NA/NA, Copay=$5/NA</v>
          </cell>
          <cell r="E2481">
            <v>0.85799999999999998</v>
          </cell>
        </row>
        <row r="2482">
          <cell r="D2482" t="str">
            <v>Ded=250 Shared In/Out, C%=0/50, OOPMax=NA/NA, Copay=$10/NA</v>
          </cell>
          <cell r="E2482">
            <v>0.83899999999999997</v>
          </cell>
        </row>
        <row r="2483">
          <cell r="D2483" t="str">
            <v>Ded=250 Shared In/Out, C%=0/50, OOPMax=NA/NA, Copay=$15/NA</v>
          </cell>
          <cell r="E2483">
            <v>0.82199999999999995</v>
          </cell>
        </row>
        <row r="2484">
          <cell r="D2484" t="str">
            <v>Ded=250 Shared In/Out, C%=0/50, OOPMax=NA/NA, Copay=$20/NA</v>
          </cell>
          <cell r="E2484">
            <v>0.80700000000000005</v>
          </cell>
        </row>
        <row r="2485">
          <cell r="D2485" t="str">
            <v>Ded=250 Shared In/Out, C%=0/50, OOPMax=NA/NA, Copay=$25/NA</v>
          </cell>
          <cell r="E2485">
            <v>0.79400000000000004</v>
          </cell>
        </row>
        <row r="2486">
          <cell r="D2486" t="str">
            <v>Ded=250 Shared In/Out, C%=10/30, OOPMax=NA/NA, Copay=NA/NA</v>
          </cell>
          <cell r="E2486">
            <v>0.79100000000000004</v>
          </cell>
        </row>
        <row r="2487">
          <cell r="D2487" t="str">
            <v>Ded=250 Shared In/Out, C%=10/30, OOPMax=NA/NA, Copay=$5/NA</v>
          </cell>
          <cell r="E2487">
            <v>0.79800000000000004</v>
          </cell>
        </row>
        <row r="2488">
          <cell r="D2488" t="str">
            <v>Ded=250 Shared In/Out, C%=10/30, OOPMax=NA/NA, Copay=$10/NA</v>
          </cell>
          <cell r="E2488">
            <v>0.78</v>
          </cell>
        </row>
        <row r="2489">
          <cell r="D2489" t="str">
            <v>Ded=250 Shared In/Out, C%=10/30, OOPMax=NA/NA, Copay=$15/NA</v>
          </cell>
          <cell r="E2489">
            <v>0.76300000000000001</v>
          </cell>
        </row>
        <row r="2490">
          <cell r="D2490" t="str">
            <v>Ded=250 Shared In/Out, C%=10/30, OOPMax=NA/NA, Copay=$20/NA</v>
          </cell>
          <cell r="E2490">
            <v>0.748</v>
          </cell>
        </row>
        <row r="2491">
          <cell r="D2491" t="str">
            <v>Ded=250 Shared In/Out, C%=10/30, OOPMax=NA/NA, Copay=$25/NA</v>
          </cell>
          <cell r="E2491">
            <v>0.73499999999999999</v>
          </cell>
        </row>
        <row r="2492">
          <cell r="D2492" t="str">
            <v>Ded=250 Shared In/Out, C%=10/30, OOPMax=1000/NA, Copay=NA/NA</v>
          </cell>
          <cell r="E2492">
            <v>0.82</v>
          </cell>
        </row>
        <row r="2493">
          <cell r="D2493" t="str">
            <v>Ded=250 Shared In/Out, C%=10/30, OOPMax=1000/NA, Copay=$5/NA</v>
          </cell>
          <cell r="E2493">
            <v>0.82</v>
          </cell>
        </row>
        <row r="2494">
          <cell r="D2494" t="str">
            <v>Ded=250 Shared In/Out, C%=10/30, OOPMax=1000/NA, Copay=$10/NA</v>
          </cell>
          <cell r="E2494">
            <v>0.80100000000000005</v>
          </cell>
        </row>
        <row r="2495">
          <cell r="D2495" t="str">
            <v>Ded=250 Shared In/Out, C%=10/30, OOPMax=1000/NA, Copay=$15/NA</v>
          </cell>
          <cell r="E2495">
            <v>0.78400000000000003</v>
          </cell>
        </row>
        <row r="2496">
          <cell r="D2496" t="str">
            <v>Ded=250 Shared In/Out, C%=10/30, OOPMax=1000/NA, Copay=$20/NA</v>
          </cell>
          <cell r="E2496">
            <v>0.77</v>
          </cell>
        </row>
        <row r="2497">
          <cell r="D2497" t="str">
            <v>Ded=250 Shared In/Out, C%=10/30, OOPMax=1000/NA, Copay=$25/NA</v>
          </cell>
          <cell r="E2497">
            <v>0.75700000000000001</v>
          </cell>
        </row>
        <row r="2498">
          <cell r="D2498" t="str">
            <v>Ded=250 Shared In/Out, C%=10/30, OOPMax=1250/NA, Copay=NA/NA</v>
          </cell>
          <cell r="E2498">
            <v>0.81599999999999995</v>
          </cell>
        </row>
        <row r="2499">
          <cell r="D2499" t="str">
            <v>Ded=250 Shared In/Out, C%=10/30, OOPMax=1250/NA, Copay=$5/NA</v>
          </cell>
          <cell r="E2499">
            <v>0.81699999999999995</v>
          </cell>
        </row>
        <row r="2500">
          <cell r="D2500" t="str">
            <v>Ded=250 Shared In/Out, C%=10/30, OOPMax=1250/NA, Copay=$10/NA</v>
          </cell>
          <cell r="E2500">
            <v>0.79800000000000004</v>
          </cell>
        </row>
        <row r="2501">
          <cell r="D2501" t="str">
            <v>Ded=250 Shared In/Out, C%=10/30, OOPMax=1250/NA, Copay=$15/NA</v>
          </cell>
          <cell r="E2501">
            <v>0.78100000000000003</v>
          </cell>
        </row>
        <row r="2502">
          <cell r="D2502" t="str">
            <v>Ded=250 Shared In/Out, C%=10/30, OOPMax=1250/NA, Copay=$20/NA</v>
          </cell>
          <cell r="E2502">
            <v>0.76600000000000001</v>
          </cell>
        </row>
        <row r="2503">
          <cell r="D2503" t="str">
            <v>Ded=250 Shared In/Out, C%=10/30, OOPMax=1250/NA, Copay=$25/NA</v>
          </cell>
          <cell r="E2503">
            <v>0.754</v>
          </cell>
        </row>
        <row r="2504">
          <cell r="D2504" t="str">
            <v>Ded=250 Shared In/Out, C%=10/30, OOPMax=2000/NA, Copay=NA/NA</v>
          </cell>
          <cell r="E2504">
            <v>0.80900000000000005</v>
          </cell>
        </row>
        <row r="2505">
          <cell r="D2505" t="str">
            <v>Ded=250 Shared In/Out, C%=10/30, OOPMax=2000/NA, Copay=$5/NA</v>
          </cell>
          <cell r="E2505">
            <v>0.81100000000000005</v>
          </cell>
        </row>
        <row r="2506">
          <cell r="D2506" t="str">
            <v>Ded=250 Shared In/Out, C%=10/30, OOPMax=2000/NA, Copay=$10/NA</v>
          </cell>
          <cell r="E2506">
            <v>0.79300000000000004</v>
          </cell>
        </row>
        <row r="2507">
          <cell r="D2507" t="str">
            <v>Ded=250 Shared In/Out, C%=10/30, OOPMax=2000/NA, Copay=$15/NA</v>
          </cell>
          <cell r="E2507">
            <v>0.77600000000000002</v>
          </cell>
        </row>
        <row r="2508">
          <cell r="D2508" t="str">
            <v>Ded=250 Shared In/Out, C%=10/30, OOPMax=2000/NA, Copay=$20/NA</v>
          </cell>
          <cell r="E2508">
            <v>0.76100000000000001</v>
          </cell>
        </row>
        <row r="2509">
          <cell r="D2509" t="str">
            <v>Ded=250 Shared In/Out, C%=10/30, OOPMax=2000/NA, Copay=$25/NA</v>
          </cell>
          <cell r="E2509">
            <v>0.748</v>
          </cell>
        </row>
        <row r="2510">
          <cell r="D2510" t="str">
            <v>Ded=250 Shared In/Out, C%=10/30, OOPMax=2250/NA, Copay=NA/NA</v>
          </cell>
          <cell r="E2510">
            <v>0.80700000000000005</v>
          </cell>
        </row>
        <row r="2511">
          <cell r="D2511" t="str">
            <v>Ded=250 Shared In/Out, C%=10/30, OOPMax=2250/NA, Copay=$5/NA</v>
          </cell>
          <cell r="E2511">
            <v>0.81</v>
          </cell>
        </row>
        <row r="2512">
          <cell r="D2512" t="str">
            <v>Ded=250 Shared In/Out, C%=10/30, OOPMax=2250/NA, Copay=$10/NA</v>
          </cell>
          <cell r="E2512">
            <v>0.79200000000000004</v>
          </cell>
        </row>
        <row r="2513">
          <cell r="D2513" t="str">
            <v>Ded=250 Shared In/Out, C%=10/30, OOPMax=2250/NA, Copay=$15/NA</v>
          </cell>
          <cell r="E2513">
            <v>0.77500000000000002</v>
          </cell>
        </row>
        <row r="2514">
          <cell r="D2514" t="str">
            <v>Ded=250 Shared In/Out, C%=10/30, OOPMax=2250/NA, Copay=$20/NA</v>
          </cell>
          <cell r="E2514">
            <v>0.76</v>
          </cell>
        </row>
        <row r="2515">
          <cell r="D2515" t="str">
            <v>Ded=250 Shared In/Out, C%=10/30, OOPMax=2250/NA, Copay=$25/NA</v>
          </cell>
          <cell r="E2515">
            <v>0.747</v>
          </cell>
        </row>
        <row r="2516">
          <cell r="D2516" t="str">
            <v>Ded=250 Shared In/Out, C%=10/30, OOPMax=3000/NA, Copay=NA/NA</v>
          </cell>
          <cell r="E2516">
            <v>0.80400000000000005</v>
          </cell>
        </row>
        <row r="2517">
          <cell r="D2517" t="str">
            <v>Ded=250 Shared In/Out, C%=10/30, OOPMax=3000/NA, Copay=$5/NA</v>
          </cell>
          <cell r="E2517">
            <v>0.80800000000000005</v>
          </cell>
        </row>
        <row r="2518">
          <cell r="D2518" t="str">
            <v>Ded=250 Shared In/Out, C%=10/30, OOPMax=3000/NA, Copay=$10/NA</v>
          </cell>
          <cell r="E2518">
            <v>0.78900000000000003</v>
          </cell>
        </row>
        <row r="2519">
          <cell r="D2519" t="str">
            <v>Ded=250 Shared In/Out, C%=10/30, OOPMax=3000/NA, Copay=$15/NA</v>
          </cell>
          <cell r="E2519">
            <v>0.77200000000000002</v>
          </cell>
        </row>
        <row r="2520">
          <cell r="D2520" t="str">
            <v>Ded=250 Shared In/Out, C%=10/30, OOPMax=3000/NA, Copay=$20/NA</v>
          </cell>
          <cell r="E2520">
            <v>0.75700000000000001</v>
          </cell>
        </row>
        <row r="2521">
          <cell r="D2521" t="str">
            <v>Ded=250 Shared In/Out, C%=10/30, OOPMax=3000/NA, Copay=$25/NA</v>
          </cell>
          <cell r="E2521">
            <v>0.745</v>
          </cell>
        </row>
        <row r="2522">
          <cell r="D2522" t="str">
            <v>Ded=250 Shared In/Out, C%=10/30, OOPMax=4000/NA, Copay=NA/NA</v>
          </cell>
          <cell r="E2522">
            <v>0.80100000000000005</v>
          </cell>
        </row>
        <row r="2523">
          <cell r="D2523" t="str">
            <v>Ded=250 Shared In/Out, C%=10/30, OOPMax=4000/NA, Copay=$5/NA</v>
          </cell>
          <cell r="E2523">
            <v>0.80500000000000005</v>
          </cell>
        </row>
        <row r="2524">
          <cell r="D2524" t="str">
            <v>Ded=250 Shared In/Out, C%=10/30, OOPMax=4000/NA, Copay=$10/NA</v>
          </cell>
          <cell r="E2524">
            <v>0.78700000000000003</v>
          </cell>
        </row>
        <row r="2525">
          <cell r="D2525" t="str">
            <v>Ded=250 Shared In/Out, C%=10/30, OOPMax=4000/NA, Copay=$15/NA</v>
          </cell>
          <cell r="E2525">
            <v>0.77</v>
          </cell>
        </row>
        <row r="2526">
          <cell r="D2526" t="str">
            <v>Ded=250 Shared In/Out, C%=10/30, OOPMax=4000/NA, Copay=$20/NA</v>
          </cell>
          <cell r="E2526">
            <v>0.755</v>
          </cell>
        </row>
        <row r="2527">
          <cell r="D2527" t="str">
            <v>Ded=250 Shared In/Out, C%=10/30, OOPMax=4000/NA, Copay=$25/NA</v>
          </cell>
          <cell r="E2527">
            <v>0.74199999999999999</v>
          </cell>
        </row>
        <row r="2528">
          <cell r="D2528" t="str">
            <v>Ded=250 Shared In/Out, C%=10/30, OOPMax=5000/NA, Copay=NA/NA</v>
          </cell>
          <cell r="E2528">
            <v>0.79900000000000004</v>
          </cell>
        </row>
        <row r="2529">
          <cell r="D2529" t="str">
            <v>Ded=250 Shared In/Out, C%=10/30, OOPMax=5000/NA, Copay=$5/NA</v>
          </cell>
          <cell r="E2529">
            <v>0.80400000000000005</v>
          </cell>
        </row>
        <row r="2530">
          <cell r="D2530" t="str">
            <v>Ded=250 Shared In/Out, C%=10/30, OOPMax=5000/NA, Copay=$10/NA</v>
          </cell>
          <cell r="E2530">
            <v>0.78500000000000003</v>
          </cell>
        </row>
        <row r="2531">
          <cell r="D2531" t="str">
            <v>Ded=250 Shared In/Out, C%=10/30, OOPMax=5000/NA, Copay=$15/NA</v>
          </cell>
          <cell r="E2531">
            <v>0.76800000000000002</v>
          </cell>
        </row>
        <row r="2532">
          <cell r="D2532" t="str">
            <v>Ded=250 Shared In/Out, C%=10/30, OOPMax=5000/NA, Copay=$20/NA</v>
          </cell>
          <cell r="E2532">
            <v>0.754</v>
          </cell>
        </row>
        <row r="2533">
          <cell r="D2533" t="str">
            <v>Ded=250 Shared In/Out, C%=10/30, OOPMax=5000/NA, Copay=$25/NA</v>
          </cell>
          <cell r="E2533">
            <v>0.74099999999999999</v>
          </cell>
        </row>
        <row r="2534">
          <cell r="D2534" t="str">
            <v>Ded=250 Shared In/Out, C%=10/40, OOPMax=NA/NA, Copay=NA/NA</v>
          </cell>
          <cell r="E2534">
            <v>0.77800000000000002</v>
          </cell>
        </row>
        <row r="2535">
          <cell r="D2535" t="str">
            <v>Ded=250 Shared In/Out, C%=10/40, OOPMax=NA/NA, Copay=$5/NA</v>
          </cell>
          <cell r="E2535">
            <v>0.78500000000000003</v>
          </cell>
        </row>
        <row r="2536">
          <cell r="D2536" t="str">
            <v>Ded=250 Shared In/Out, C%=10/40, OOPMax=NA/NA, Copay=$10/NA</v>
          </cell>
          <cell r="E2536">
            <v>0.76600000000000001</v>
          </cell>
        </row>
        <row r="2537">
          <cell r="D2537" t="str">
            <v>Ded=250 Shared In/Out, C%=10/40, OOPMax=NA/NA, Copay=$15/NA</v>
          </cell>
          <cell r="E2537">
            <v>0.75</v>
          </cell>
        </row>
        <row r="2538">
          <cell r="D2538" t="str">
            <v>Ded=250 Shared In/Out, C%=10/40, OOPMax=NA/NA, Copay=$20/NA</v>
          </cell>
          <cell r="E2538">
            <v>0.73499999999999999</v>
          </cell>
        </row>
        <row r="2539">
          <cell r="D2539" t="str">
            <v>Ded=250 Shared In/Out, C%=10/40, OOPMax=NA/NA, Copay=$25/NA</v>
          </cell>
          <cell r="E2539">
            <v>0.72199999999999998</v>
          </cell>
        </row>
        <row r="2540">
          <cell r="D2540" t="str">
            <v>Ded=250 Shared In/Out, C%=10/40, OOPMax=1000/NA, Copay=NA/NA</v>
          </cell>
          <cell r="E2540">
            <v>0.80700000000000005</v>
          </cell>
        </row>
        <row r="2541">
          <cell r="D2541" t="str">
            <v>Ded=250 Shared In/Out, C%=10/40, OOPMax=1000/NA, Copay=$5/NA</v>
          </cell>
          <cell r="E2541">
            <v>0.80700000000000005</v>
          </cell>
        </row>
        <row r="2542">
          <cell r="D2542" t="str">
            <v>Ded=250 Shared In/Out, C%=10/40, OOPMax=1000/NA, Copay=$10/NA</v>
          </cell>
          <cell r="E2542">
            <v>0.78800000000000003</v>
          </cell>
        </row>
        <row r="2543">
          <cell r="D2543" t="str">
            <v>Ded=250 Shared In/Out, C%=10/40, OOPMax=1000/NA, Copay=$15/NA</v>
          </cell>
          <cell r="E2543">
            <v>0.77100000000000002</v>
          </cell>
        </row>
        <row r="2544">
          <cell r="D2544" t="str">
            <v>Ded=250 Shared In/Out, C%=10/40, OOPMax=1000/NA, Copay=$20/NA</v>
          </cell>
          <cell r="E2544">
            <v>0.75700000000000001</v>
          </cell>
        </row>
        <row r="2545">
          <cell r="D2545" t="str">
            <v>Ded=250 Shared In/Out, C%=10/40, OOPMax=1000/NA, Copay=$25/NA</v>
          </cell>
          <cell r="E2545">
            <v>0.74399999999999999</v>
          </cell>
        </row>
        <row r="2546">
          <cell r="D2546" t="str">
            <v>Ded=250 Shared In/Out, C%=10/40, OOPMax=1250/NA, Copay=NA/NA</v>
          </cell>
          <cell r="E2546">
            <v>0.80300000000000005</v>
          </cell>
        </row>
        <row r="2547">
          <cell r="D2547" t="str">
            <v>Ded=250 Shared In/Out, C%=10/40, OOPMax=1250/NA, Copay=$5/NA</v>
          </cell>
          <cell r="E2547">
            <v>0.80400000000000005</v>
          </cell>
        </row>
        <row r="2548">
          <cell r="D2548" t="str">
            <v>Ded=250 Shared In/Out, C%=10/40, OOPMax=1250/NA, Copay=$10/NA</v>
          </cell>
          <cell r="E2548">
            <v>0.78500000000000003</v>
          </cell>
        </row>
        <row r="2549">
          <cell r="D2549" t="str">
            <v>Ded=250 Shared In/Out, C%=10/40, OOPMax=1250/NA, Copay=$15/NA</v>
          </cell>
          <cell r="E2549">
            <v>0.76800000000000002</v>
          </cell>
        </row>
        <row r="2550">
          <cell r="D2550" t="str">
            <v>Ded=250 Shared In/Out, C%=10/40, OOPMax=1250/NA, Copay=$20/NA</v>
          </cell>
          <cell r="E2550">
            <v>0.753</v>
          </cell>
        </row>
        <row r="2551">
          <cell r="D2551" t="str">
            <v>Ded=250 Shared In/Out, C%=10/40, OOPMax=1250/NA, Copay=$25/NA</v>
          </cell>
          <cell r="E2551">
            <v>0.74</v>
          </cell>
        </row>
        <row r="2552">
          <cell r="D2552" t="str">
            <v>Ded=250 Shared In/Out, C%=10/40, OOPMax=2000/NA, Copay=NA/NA</v>
          </cell>
          <cell r="E2552">
            <v>0.79600000000000004</v>
          </cell>
        </row>
        <row r="2553">
          <cell r="D2553" t="str">
            <v>Ded=250 Shared In/Out, C%=10/40, OOPMax=2000/NA, Copay=$5/NA</v>
          </cell>
          <cell r="E2553">
            <v>0.79800000000000004</v>
          </cell>
        </row>
        <row r="2554">
          <cell r="D2554" t="str">
            <v>Ded=250 Shared In/Out, C%=10/40, OOPMax=2000/NA, Copay=$10/NA</v>
          </cell>
          <cell r="E2554">
            <v>0.78</v>
          </cell>
        </row>
        <row r="2555">
          <cell r="D2555" t="str">
            <v>Ded=250 Shared In/Out, C%=10/40, OOPMax=2000/NA, Copay=$15/NA</v>
          </cell>
          <cell r="E2555">
            <v>0.76300000000000001</v>
          </cell>
        </row>
        <row r="2556">
          <cell r="D2556" t="str">
            <v>Ded=250 Shared In/Out, C%=10/40, OOPMax=2000/NA, Copay=$20/NA</v>
          </cell>
          <cell r="E2556">
            <v>0.748</v>
          </cell>
        </row>
        <row r="2557">
          <cell r="D2557" t="str">
            <v>Ded=250 Shared In/Out, C%=10/40, OOPMax=2000/NA, Copay=$25/NA</v>
          </cell>
          <cell r="E2557">
            <v>0.73499999999999999</v>
          </cell>
        </row>
        <row r="2558">
          <cell r="D2558" t="str">
            <v>Ded=250 Shared In/Out, C%=10/40, OOPMax=2250/NA, Copay=NA/NA</v>
          </cell>
          <cell r="E2558">
            <v>0.79400000000000004</v>
          </cell>
        </row>
        <row r="2559">
          <cell r="D2559" t="str">
            <v>Ded=250 Shared In/Out, C%=10/40, OOPMax=2250/NA, Copay=$5/NA</v>
          </cell>
          <cell r="E2559">
            <v>0.79700000000000004</v>
          </cell>
        </row>
        <row r="2560">
          <cell r="D2560" t="str">
            <v>Ded=250 Shared In/Out, C%=10/40, OOPMax=2250/NA, Copay=$10/NA</v>
          </cell>
          <cell r="E2560">
            <v>0.77800000000000002</v>
          </cell>
        </row>
        <row r="2561">
          <cell r="D2561" t="str">
            <v>Ded=250 Shared In/Out, C%=10/40, OOPMax=2250/NA, Copay=$15/NA</v>
          </cell>
          <cell r="E2561">
            <v>0.76100000000000001</v>
          </cell>
        </row>
        <row r="2562">
          <cell r="D2562" t="str">
            <v>Ded=250 Shared In/Out, C%=10/40, OOPMax=2250/NA, Copay=$20/NA</v>
          </cell>
          <cell r="E2562">
            <v>0.747</v>
          </cell>
        </row>
        <row r="2563">
          <cell r="D2563" t="str">
            <v>Ded=250 Shared In/Out, C%=10/40, OOPMax=2250/NA, Copay=$25/NA</v>
          </cell>
          <cell r="E2563">
            <v>0.73399999999999999</v>
          </cell>
        </row>
        <row r="2564">
          <cell r="D2564" t="str">
            <v>Ded=250 Shared In/Out, C%=10/40, OOPMax=3000/NA, Copay=NA/NA</v>
          </cell>
          <cell r="E2564">
            <v>0.79100000000000004</v>
          </cell>
        </row>
        <row r="2565">
          <cell r="D2565" t="str">
            <v>Ded=250 Shared In/Out, C%=10/40, OOPMax=3000/NA, Copay=$5/NA</v>
          </cell>
          <cell r="E2565">
            <v>0.79400000000000004</v>
          </cell>
        </row>
        <row r="2566">
          <cell r="D2566" t="str">
            <v>Ded=250 Shared In/Out, C%=10/40, OOPMax=3000/NA, Copay=$10/NA</v>
          </cell>
          <cell r="E2566">
            <v>0.77600000000000002</v>
          </cell>
        </row>
        <row r="2567">
          <cell r="D2567" t="str">
            <v>Ded=250 Shared In/Out, C%=10/40, OOPMax=3000/NA, Copay=$15/NA</v>
          </cell>
          <cell r="E2567">
            <v>0.75900000000000001</v>
          </cell>
        </row>
        <row r="2568">
          <cell r="D2568" t="str">
            <v>Ded=250 Shared In/Out, C%=10/40, OOPMax=3000/NA, Copay=$20/NA</v>
          </cell>
          <cell r="E2568">
            <v>0.74399999999999999</v>
          </cell>
        </row>
        <row r="2569">
          <cell r="D2569" t="str">
            <v>Ded=250 Shared In/Out, C%=10/40, OOPMax=3000/NA, Copay=$25/NA</v>
          </cell>
          <cell r="E2569">
            <v>0.73099999999999998</v>
          </cell>
        </row>
        <row r="2570">
          <cell r="D2570" t="str">
            <v>Ded=250 Shared In/Out, C%=10/40, OOPMax=4000/NA, Copay=NA/NA</v>
          </cell>
          <cell r="E2570">
            <v>0.78800000000000003</v>
          </cell>
        </row>
        <row r="2571">
          <cell r="D2571" t="str">
            <v>Ded=250 Shared In/Out, C%=10/40, OOPMax=4000/NA, Copay=$5/NA</v>
          </cell>
          <cell r="E2571">
            <v>0.79200000000000004</v>
          </cell>
        </row>
        <row r="2572">
          <cell r="D2572" t="str">
            <v>Ded=250 Shared In/Out, C%=10/40, OOPMax=4000/NA, Copay=$10/NA</v>
          </cell>
          <cell r="E2572">
            <v>0.77400000000000002</v>
          </cell>
        </row>
        <row r="2573">
          <cell r="D2573" t="str">
            <v>Ded=250 Shared In/Out, C%=10/40, OOPMax=4000/NA, Copay=$15/NA</v>
          </cell>
          <cell r="E2573">
            <v>0.75700000000000001</v>
          </cell>
        </row>
        <row r="2574">
          <cell r="D2574" t="str">
            <v>Ded=250 Shared In/Out, C%=10/40, OOPMax=4000/NA, Copay=$20/NA</v>
          </cell>
          <cell r="E2574">
            <v>0.74199999999999999</v>
          </cell>
        </row>
        <row r="2575">
          <cell r="D2575" t="str">
            <v>Ded=250 Shared In/Out, C%=10/40, OOPMax=4000/NA, Copay=$25/NA</v>
          </cell>
          <cell r="E2575">
            <v>0.72899999999999998</v>
          </cell>
        </row>
        <row r="2576">
          <cell r="D2576" t="str">
            <v>Ded=250 Shared In/Out, C%=10/40, OOPMax=5000/NA, Copay=NA/NA</v>
          </cell>
          <cell r="E2576">
            <v>0.78600000000000003</v>
          </cell>
        </row>
        <row r="2577">
          <cell r="D2577" t="str">
            <v>Ded=250 Shared In/Out, C%=10/40, OOPMax=5000/NA, Copay=$5/NA</v>
          </cell>
          <cell r="E2577">
            <v>0.79100000000000004</v>
          </cell>
        </row>
        <row r="2578">
          <cell r="D2578" t="str">
            <v>Ded=250 Shared In/Out, C%=10/40, OOPMax=5000/NA, Copay=$10/NA</v>
          </cell>
          <cell r="E2578">
            <v>0.77200000000000002</v>
          </cell>
        </row>
        <row r="2579">
          <cell r="D2579" t="str">
            <v>Ded=250 Shared In/Out, C%=10/40, OOPMax=5000/NA, Copay=$15/NA</v>
          </cell>
          <cell r="E2579">
            <v>0.755</v>
          </cell>
        </row>
        <row r="2580">
          <cell r="D2580" t="str">
            <v>Ded=250 Shared In/Out, C%=10/40, OOPMax=5000/NA, Copay=$20/NA</v>
          </cell>
          <cell r="E2580">
            <v>0.74099999999999999</v>
          </cell>
        </row>
        <row r="2581">
          <cell r="D2581" t="str">
            <v>Ded=250 Shared In/Out, C%=10/40, OOPMax=5000/NA, Copay=$25/NA</v>
          </cell>
          <cell r="E2581">
            <v>0.72799999999999998</v>
          </cell>
        </row>
        <row r="2582">
          <cell r="D2582" t="str">
            <v>Ded=250 Shared In/Out, C%=10/50, OOPMax=NA/NA, Copay=NA/NA</v>
          </cell>
          <cell r="E2582">
            <v>0.76500000000000001</v>
          </cell>
        </row>
        <row r="2583">
          <cell r="D2583" t="str">
            <v>Ded=250 Shared In/Out, C%=10/50, OOPMax=NA/NA, Copay=$5/NA</v>
          </cell>
          <cell r="E2583">
            <v>0.77200000000000002</v>
          </cell>
        </row>
        <row r="2584">
          <cell r="D2584" t="str">
            <v>Ded=250 Shared In/Out, C%=10/50, OOPMax=NA/NA, Copay=$10/NA</v>
          </cell>
          <cell r="E2584">
            <v>0.754</v>
          </cell>
        </row>
        <row r="2585">
          <cell r="D2585" t="str">
            <v>Ded=250 Shared In/Out, C%=10/50, OOPMax=NA/NA, Copay=$15/NA</v>
          </cell>
          <cell r="E2585">
            <v>0.73699999999999999</v>
          </cell>
        </row>
        <row r="2586">
          <cell r="D2586" t="str">
            <v>Ded=250 Shared In/Out, C%=10/50, OOPMax=NA/NA, Copay=$20/NA</v>
          </cell>
          <cell r="E2586">
            <v>0.72199999999999998</v>
          </cell>
        </row>
        <row r="2587">
          <cell r="D2587" t="str">
            <v>Ded=250 Shared In/Out, C%=10/50, OOPMax=NA/NA, Copay=$25/NA</v>
          </cell>
          <cell r="E2587">
            <v>0.70899999999999996</v>
          </cell>
        </row>
        <row r="2588">
          <cell r="D2588" t="str">
            <v>Ded=250 Shared In/Out, C%=10/50, OOPMax=1000/NA, Copay=NA/NA</v>
          </cell>
          <cell r="E2588">
            <v>0.79500000000000004</v>
          </cell>
        </row>
        <row r="2589">
          <cell r="D2589" t="str">
            <v>Ded=250 Shared In/Out, C%=10/50, OOPMax=1000/NA, Copay=$5/NA</v>
          </cell>
          <cell r="E2589">
            <v>0.79400000000000004</v>
          </cell>
        </row>
        <row r="2590">
          <cell r="D2590" t="str">
            <v>Ded=250 Shared In/Out, C%=10/50, OOPMax=1000/NA, Copay=$10/NA</v>
          </cell>
          <cell r="E2590">
            <v>0.77600000000000002</v>
          </cell>
        </row>
        <row r="2591">
          <cell r="D2591" t="str">
            <v>Ded=250 Shared In/Out, C%=10/50, OOPMax=1000/NA, Copay=$15/NA</v>
          </cell>
          <cell r="E2591">
            <v>0.75900000000000001</v>
          </cell>
        </row>
        <row r="2592">
          <cell r="D2592" t="str">
            <v>Ded=250 Shared In/Out, C%=10/50, OOPMax=1000/NA, Copay=$20/NA</v>
          </cell>
          <cell r="E2592">
            <v>0.74399999999999999</v>
          </cell>
        </row>
        <row r="2593">
          <cell r="D2593" t="str">
            <v>Ded=250 Shared In/Out, C%=10/50, OOPMax=1000/NA, Copay=$25/NA</v>
          </cell>
          <cell r="E2593">
            <v>0.73099999999999998</v>
          </cell>
        </row>
        <row r="2594">
          <cell r="D2594" t="str">
            <v>Ded=250 Shared In/Out, C%=10/50, OOPMax=1250/NA, Copay=NA/NA</v>
          </cell>
          <cell r="E2594">
            <v>0.79</v>
          </cell>
        </row>
        <row r="2595">
          <cell r="D2595" t="str">
            <v>Ded=250 Shared In/Out, C%=10/50, OOPMax=1250/NA, Copay=$5/NA</v>
          </cell>
          <cell r="E2595">
            <v>0.79100000000000004</v>
          </cell>
        </row>
        <row r="2596">
          <cell r="D2596" t="str">
            <v>Ded=250 Shared In/Out, C%=10/50, OOPMax=1250/NA, Copay=$10/NA</v>
          </cell>
          <cell r="E2596">
            <v>0.77200000000000002</v>
          </cell>
        </row>
        <row r="2597">
          <cell r="D2597" t="str">
            <v>Ded=250 Shared In/Out, C%=10/50, OOPMax=1250/NA, Copay=$15/NA</v>
          </cell>
          <cell r="E2597">
            <v>0.755</v>
          </cell>
        </row>
        <row r="2598">
          <cell r="D2598" t="str">
            <v>Ded=250 Shared In/Out, C%=10/50, OOPMax=1250/NA, Copay=$20/NA</v>
          </cell>
          <cell r="E2598">
            <v>0.74099999999999999</v>
          </cell>
        </row>
        <row r="2599">
          <cell r="D2599" t="str">
            <v>Ded=250 Shared In/Out, C%=10/50, OOPMax=1250/NA, Copay=$25/NA</v>
          </cell>
          <cell r="E2599">
            <v>0.72799999999999998</v>
          </cell>
        </row>
        <row r="2600">
          <cell r="D2600" t="str">
            <v>Ded=250 Shared In/Out, C%=10/50, OOPMax=2000/NA, Copay=NA/NA</v>
          </cell>
          <cell r="E2600">
            <v>0.78300000000000003</v>
          </cell>
        </row>
        <row r="2601">
          <cell r="D2601" t="str">
            <v>Ded=250 Shared In/Out, C%=10/50, OOPMax=2000/NA, Copay=$5/NA</v>
          </cell>
          <cell r="E2601">
            <v>0.78600000000000003</v>
          </cell>
        </row>
        <row r="2602">
          <cell r="D2602" t="str">
            <v>Ded=250 Shared In/Out, C%=10/50, OOPMax=2000/NA, Copay=$10/NA</v>
          </cell>
          <cell r="E2602">
            <v>0.76700000000000002</v>
          </cell>
        </row>
        <row r="2603">
          <cell r="D2603" t="str">
            <v>Ded=250 Shared In/Out, C%=10/50, OOPMax=2000/NA, Copay=$15/NA</v>
          </cell>
          <cell r="E2603">
            <v>0.75</v>
          </cell>
        </row>
        <row r="2604">
          <cell r="D2604" t="str">
            <v>Ded=250 Shared In/Out, C%=10/50, OOPMax=2000/NA, Copay=$20/NA</v>
          </cell>
          <cell r="E2604">
            <v>0.73499999999999999</v>
          </cell>
        </row>
        <row r="2605">
          <cell r="D2605" t="str">
            <v>Ded=250 Shared In/Out, C%=10/50, OOPMax=2000/NA, Copay=$25/NA</v>
          </cell>
          <cell r="E2605">
            <v>0.72199999999999998</v>
          </cell>
        </row>
        <row r="2606">
          <cell r="D2606" t="str">
            <v>Ded=250 Shared In/Out, C%=10/50, OOPMax=2250/NA, Copay=NA/NA</v>
          </cell>
          <cell r="E2606">
            <v>0.78200000000000003</v>
          </cell>
        </row>
        <row r="2607">
          <cell r="D2607" t="str">
            <v>Ded=250 Shared In/Out, C%=10/50, OOPMax=2250/NA, Copay=$5/NA</v>
          </cell>
          <cell r="E2607">
            <v>0.78400000000000003</v>
          </cell>
        </row>
        <row r="2608">
          <cell r="D2608" t="str">
            <v>Ded=250 Shared In/Out, C%=10/50, OOPMax=2250/NA, Copay=$10/NA</v>
          </cell>
          <cell r="E2608">
            <v>0.76600000000000001</v>
          </cell>
        </row>
        <row r="2609">
          <cell r="D2609" t="str">
            <v>Ded=250 Shared In/Out, C%=10/50, OOPMax=2250/NA, Copay=$15/NA</v>
          </cell>
          <cell r="E2609">
            <v>0.749</v>
          </cell>
        </row>
        <row r="2610">
          <cell r="D2610" t="str">
            <v>Ded=250 Shared In/Out, C%=10/50, OOPMax=2250/NA, Copay=$20/NA</v>
          </cell>
          <cell r="E2610">
            <v>0.73399999999999999</v>
          </cell>
        </row>
        <row r="2611">
          <cell r="D2611" t="str">
            <v>Ded=250 Shared In/Out, C%=10/50, OOPMax=2250/NA, Copay=$25/NA</v>
          </cell>
          <cell r="E2611">
            <v>0.72099999999999997</v>
          </cell>
        </row>
        <row r="2612">
          <cell r="D2612" t="str">
            <v>Ded=250 Shared In/Out, C%=10/50, OOPMax=3000/NA, Copay=NA/NA</v>
          </cell>
          <cell r="E2612">
            <v>0.77800000000000002</v>
          </cell>
        </row>
        <row r="2613">
          <cell r="D2613" t="str">
            <v>Ded=250 Shared In/Out, C%=10/50, OOPMax=3000/NA, Copay=$5/NA</v>
          </cell>
          <cell r="E2613">
            <v>0.78200000000000003</v>
          </cell>
        </row>
        <row r="2614">
          <cell r="D2614" t="str">
            <v>Ded=250 Shared In/Out, C%=10/50, OOPMax=3000/NA, Copay=$10/NA</v>
          </cell>
          <cell r="E2614">
            <v>0.76300000000000001</v>
          </cell>
        </row>
        <row r="2615">
          <cell r="D2615" t="str">
            <v>Ded=250 Shared In/Out, C%=10/50, OOPMax=3000/NA, Copay=$15/NA</v>
          </cell>
          <cell r="E2615">
            <v>0.746</v>
          </cell>
        </row>
        <row r="2616">
          <cell r="D2616" t="str">
            <v>Ded=250 Shared In/Out, C%=10/50, OOPMax=3000/NA, Copay=$20/NA</v>
          </cell>
          <cell r="E2616">
            <v>0.73199999999999998</v>
          </cell>
        </row>
        <row r="2617">
          <cell r="D2617" t="str">
            <v>Ded=250 Shared In/Out, C%=10/50, OOPMax=3000/NA, Copay=$25/NA</v>
          </cell>
          <cell r="E2617">
            <v>0.71899999999999997</v>
          </cell>
        </row>
        <row r="2618">
          <cell r="D2618" t="str">
            <v>Ded=250 Shared In/Out, C%=10/50, OOPMax=4000/NA, Copay=NA/NA</v>
          </cell>
          <cell r="E2618">
            <v>0.77500000000000002</v>
          </cell>
        </row>
        <row r="2619">
          <cell r="D2619" t="str">
            <v>Ded=250 Shared In/Out, C%=10/50, OOPMax=4000/NA, Copay=$5/NA</v>
          </cell>
          <cell r="E2619">
            <v>0.78</v>
          </cell>
        </row>
        <row r="2620">
          <cell r="D2620" t="str">
            <v>Ded=250 Shared In/Out, C%=10/50, OOPMax=4000/NA, Copay=$10/NA</v>
          </cell>
          <cell r="E2620">
            <v>0.76100000000000001</v>
          </cell>
        </row>
        <row r="2621">
          <cell r="D2621" t="str">
            <v>Ded=250 Shared In/Out, C%=10/50, OOPMax=4000/NA, Copay=$15/NA</v>
          </cell>
          <cell r="E2621">
            <v>0.74399999999999999</v>
          </cell>
        </row>
        <row r="2622">
          <cell r="D2622" t="str">
            <v>Ded=250 Shared In/Out, C%=10/50, OOPMax=4000/NA, Copay=$20/NA</v>
          </cell>
          <cell r="E2622">
            <v>0.72899999999999998</v>
          </cell>
        </row>
        <row r="2623">
          <cell r="D2623" t="str">
            <v>Ded=250 Shared In/Out, C%=10/50, OOPMax=4000/NA, Copay=$25/NA</v>
          </cell>
          <cell r="E2623">
            <v>0.71699999999999997</v>
          </cell>
        </row>
        <row r="2624">
          <cell r="D2624" t="str">
            <v>Ded=250 Shared In/Out, C%=10/50, OOPMax=5000/NA, Copay=NA/NA</v>
          </cell>
          <cell r="E2624">
            <v>0.77300000000000002</v>
          </cell>
        </row>
        <row r="2625">
          <cell r="D2625" t="str">
            <v>Ded=250 Shared In/Out, C%=10/50, OOPMax=5000/NA, Copay=$5/NA</v>
          </cell>
          <cell r="E2625">
            <v>0.77800000000000002</v>
          </cell>
        </row>
        <row r="2626">
          <cell r="D2626" t="str">
            <v>Ded=250 Shared In/Out, C%=10/50, OOPMax=5000/NA, Copay=$10/NA</v>
          </cell>
          <cell r="E2626">
            <v>0.76</v>
          </cell>
        </row>
        <row r="2627">
          <cell r="D2627" t="str">
            <v>Ded=250 Shared In/Out, C%=10/50, OOPMax=5000/NA, Copay=$15/NA</v>
          </cell>
          <cell r="E2627">
            <v>0.74299999999999999</v>
          </cell>
        </row>
        <row r="2628">
          <cell r="D2628" t="str">
            <v>Ded=250 Shared In/Out, C%=10/50, OOPMax=5000/NA, Copay=$20/NA</v>
          </cell>
          <cell r="E2628">
            <v>0.72799999999999998</v>
          </cell>
        </row>
        <row r="2629">
          <cell r="D2629" t="str">
            <v>Ded=250 Shared In/Out, C%=10/50, OOPMax=5000/NA, Copay=$25/NA</v>
          </cell>
          <cell r="E2629">
            <v>0.71499999999999997</v>
          </cell>
        </row>
        <row r="2630">
          <cell r="D2630" t="str">
            <v>Ded=250 Shared In/Out, C%=20/40, OOPMax=NA/NA, Copay=NA/NA</v>
          </cell>
          <cell r="E2630">
            <v>0.68500000000000005</v>
          </cell>
        </row>
        <row r="2631">
          <cell r="D2631" t="str">
            <v>Ded=250 Shared In/Out, C%=20/40, OOPMax=NA/NA, Copay=$5/NA</v>
          </cell>
          <cell r="E2631">
            <v>0.71799999999999997</v>
          </cell>
        </row>
        <row r="2632">
          <cell r="D2632" t="str">
            <v>Ded=250 Shared In/Out, C%=20/40, OOPMax=NA/NA, Copay=$10/NA</v>
          </cell>
          <cell r="E2632">
            <v>0.69899999999999995</v>
          </cell>
        </row>
        <row r="2633">
          <cell r="D2633" t="str">
            <v>Ded=250 Shared In/Out, C%=20/40, OOPMax=NA/NA, Copay=$15/NA</v>
          </cell>
          <cell r="E2633">
            <v>0.68200000000000005</v>
          </cell>
        </row>
        <row r="2634">
          <cell r="D2634" t="str">
            <v>Ded=250 Shared In/Out, C%=20/40, OOPMax=NA/NA, Copay=$20/NA</v>
          </cell>
          <cell r="E2634">
            <v>0.66800000000000004</v>
          </cell>
        </row>
        <row r="2635">
          <cell r="D2635" t="str">
            <v>Ded=250 Shared In/Out, C%=20/40, OOPMax=NA/NA, Copay=$25/NA</v>
          </cell>
          <cell r="E2635">
            <v>0.65500000000000003</v>
          </cell>
        </row>
        <row r="2636">
          <cell r="D2636" t="str">
            <v>Ded=250 Shared In/Out, C%=20/40, OOPMax=1000/NA, Copay=NA/NA</v>
          </cell>
          <cell r="E2636">
            <v>0.76600000000000001</v>
          </cell>
        </row>
        <row r="2637">
          <cell r="D2637" t="str">
            <v>Ded=250 Shared In/Out, C%=20/40, OOPMax=1000/NA, Copay=$5/NA</v>
          </cell>
          <cell r="E2637">
            <v>0.77900000000000003</v>
          </cell>
        </row>
        <row r="2638">
          <cell r="D2638" t="str">
            <v>Ded=250 Shared In/Out, C%=20/40, OOPMax=1000/NA, Copay=$10/NA</v>
          </cell>
          <cell r="E2638">
            <v>0.76</v>
          </cell>
        </row>
        <row r="2639">
          <cell r="D2639" t="str">
            <v>Ded=250 Shared In/Out, C%=20/40, OOPMax=1000/NA, Copay=$15/NA</v>
          </cell>
          <cell r="E2639">
            <v>0.74299999999999999</v>
          </cell>
        </row>
        <row r="2640">
          <cell r="D2640" t="str">
            <v>Ded=250 Shared In/Out, C%=20/40, OOPMax=1000/NA, Copay=$20/NA</v>
          </cell>
          <cell r="E2640">
            <v>0.72899999999999998</v>
          </cell>
        </row>
        <row r="2641">
          <cell r="D2641" t="str">
            <v>Ded=250 Shared In/Out, C%=20/40, OOPMax=1000/NA, Copay=$25/NA</v>
          </cell>
          <cell r="E2641">
            <v>0.71599999999999997</v>
          </cell>
        </row>
        <row r="2642">
          <cell r="D2642" t="str">
            <v>Ded=250 Shared In/Out, C%=20/40, OOPMax=1250/NA, Copay=NA/NA</v>
          </cell>
          <cell r="E2642">
            <v>0.75600000000000001</v>
          </cell>
        </row>
        <row r="2643">
          <cell r="D2643" t="str">
            <v>Ded=250 Shared In/Out, C%=20/40, OOPMax=1250/NA, Copay=$5/NA</v>
          </cell>
          <cell r="E2643">
            <v>0.77100000000000002</v>
          </cell>
        </row>
        <row r="2644">
          <cell r="D2644" t="str">
            <v>Ded=250 Shared In/Out, C%=20/40, OOPMax=1250/NA, Copay=$10/NA</v>
          </cell>
          <cell r="E2644">
            <v>0.752</v>
          </cell>
        </row>
        <row r="2645">
          <cell r="D2645" t="str">
            <v>Ded=250 Shared In/Out, C%=20/40, OOPMax=1250/NA, Copay=$15/NA</v>
          </cell>
          <cell r="E2645">
            <v>0.73499999999999999</v>
          </cell>
        </row>
        <row r="2646">
          <cell r="D2646" t="str">
            <v>Ded=250 Shared In/Out, C%=20/40, OOPMax=1250/NA, Copay=$20/NA</v>
          </cell>
          <cell r="E2646">
            <v>0.72099999999999997</v>
          </cell>
        </row>
        <row r="2647">
          <cell r="D2647" t="str">
            <v>Ded=250 Shared In/Out, C%=20/40, OOPMax=1250/NA, Copay=$25/NA</v>
          </cell>
          <cell r="E2647">
            <v>0.70799999999999996</v>
          </cell>
        </row>
        <row r="2648">
          <cell r="D2648" t="str">
            <v>Ded=250 Shared In/Out, C%=20/40, OOPMax=2000/NA, Copay=NA/NA</v>
          </cell>
          <cell r="E2648">
            <v>0.73799999999999999</v>
          </cell>
        </row>
        <row r="2649">
          <cell r="D2649" t="str">
            <v>Ded=250 Shared In/Out, C%=20/40, OOPMax=2000/NA, Copay=$5/NA</v>
          </cell>
          <cell r="E2649">
            <v>0.75700000000000001</v>
          </cell>
        </row>
        <row r="2650">
          <cell r="D2650" t="str">
            <v>Ded=250 Shared In/Out, C%=20/40, OOPMax=2000/NA, Copay=$10/NA</v>
          </cell>
          <cell r="E2650">
            <v>0.73899999999999999</v>
          </cell>
        </row>
        <row r="2651">
          <cell r="D2651" t="str">
            <v>Ded=250 Shared In/Out, C%=20/40, OOPMax=2000/NA, Copay=$15/NA</v>
          </cell>
          <cell r="E2651">
            <v>0.72199999999999998</v>
          </cell>
        </row>
        <row r="2652">
          <cell r="D2652" t="str">
            <v>Ded=250 Shared In/Out, C%=20/40, OOPMax=2000/NA, Copay=$20/NA</v>
          </cell>
          <cell r="E2652">
            <v>0.70699999999999996</v>
          </cell>
        </row>
        <row r="2653">
          <cell r="D2653" t="str">
            <v>Ded=250 Shared In/Out, C%=20/40, OOPMax=2000/NA, Copay=$25/NA</v>
          </cell>
          <cell r="E2653">
            <v>0.69399999999999995</v>
          </cell>
        </row>
        <row r="2654">
          <cell r="D2654" t="str">
            <v>Ded=250 Shared In/Out, C%=20/40, OOPMax=2250/NA, Copay=NA/NA</v>
          </cell>
          <cell r="E2654">
            <v>0.73499999999999999</v>
          </cell>
        </row>
        <row r="2655">
          <cell r="D2655" t="str">
            <v>Ded=250 Shared In/Out, C%=20/40, OOPMax=2250/NA, Copay=$5/NA</v>
          </cell>
          <cell r="E2655">
            <v>0.754</v>
          </cell>
        </row>
        <row r="2656">
          <cell r="D2656" t="str">
            <v>Ded=250 Shared In/Out, C%=20/40, OOPMax=2250/NA, Copay=$10/NA</v>
          </cell>
          <cell r="E2656">
            <v>0.73599999999999999</v>
          </cell>
        </row>
        <row r="2657">
          <cell r="D2657" t="str">
            <v>Ded=250 Shared In/Out, C%=20/40, OOPMax=2250/NA, Copay=$15/NA</v>
          </cell>
          <cell r="E2657">
            <v>0.71899999999999997</v>
          </cell>
        </row>
        <row r="2658">
          <cell r="D2658" t="str">
            <v>Ded=250 Shared In/Out, C%=20/40, OOPMax=2250/NA, Copay=$20/NA</v>
          </cell>
          <cell r="E2658">
            <v>0.70399999999999996</v>
          </cell>
        </row>
        <row r="2659">
          <cell r="D2659" t="str">
            <v>Ded=250 Shared In/Out, C%=20/40, OOPMax=2250/NA, Copay=$25/NA</v>
          </cell>
          <cell r="E2659">
            <v>0.69099999999999995</v>
          </cell>
        </row>
        <row r="2660">
          <cell r="D2660" t="str">
            <v>Ded=250 Shared In/Out, C%=20/40, OOPMax=3000/NA, Copay=NA/NA</v>
          </cell>
          <cell r="E2660">
            <v>0.72599999999999998</v>
          </cell>
        </row>
        <row r="2661">
          <cell r="D2661" t="str">
            <v>Ded=250 Shared In/Out, C%=20/40, OOPMax=3000/NA, Copay=$5/NA</v>
          </cell>
          <cell r="E2661">
            <v>0.748</v>
          </cell>
        </row>
        <row r="2662">
          <cell r="D2662" t="str">
            <v>Ded=250 Shared In/Out, C%=20/40, OOPMax=3000/NA, Copay=$10/NA</v>
          </cell>
          <cell r="E2662">
            <v>0.72899999999999998</v>
          </cell>
        </row>
        <row r="2663">
          <cell r="D2663" t="str">
            <v>Ded=250 Shared In/Out, C%=20/40, OOPMax=3000/NA, Copay=$15/NA</v>
          </cell>
          <cell r="E2663">
            <v>0.71299999999999997</v>
          </cell>
        </row>
        <row r="2664">
          <cell r="D2664" t="str">
            <v>Ded=250 Shared In/Out, C%=20/40, OOPMax=3000/NA, Copay=$20/NA</v>
          </cell>
          <cell r="E2664">
            <v>0.69799999999999995</v>
          </cell>
        </row>
        <row r="2665">
          <cell r="D2665" t="str">
            <v>Ded=250 Shared In/Out, C%=20/40, OOPMax=3000/NA, Copay=$25/NA</v>
          </cell>
          <cell r="E2665">
            <v>0.68500000000000005</v>
          </cell>
        </row>
        <row r="2666">
          <cell r="D2666" t="str">
            <v>Ded=250 Shared In/Out, C%=20/40, OOPMax=4000/NA, Copay=NA/NA</v>
          </cell>
          <cell r="E2666">
            <v>0.71899999999999997</v>
          </cell>
        </row>
        <row r="2667">
          <cell r="D2667" t="str">
            <v>Ded=250 Shared In/Out, C%=20/40, OOPMax=4000/NA, Copay=$5/NA</v>
          </cell>
          <cell r="E2667">
            <v>0.74199999999999999</v>
          </cell>
        </row>
        <row r="2668">
          <cell r="D2668" t="str">
            <v>Ded=250 Shared In/Out, C%=20/40, OOPMax=4000/NA, Copay=$10/NA</v>
          </cell>
          <cell r="E2668">
            <v>0.72399999999999998</v>
          </cell>
        </row>
        <row r="2669">
          <cell r="D2669" t="str">
            <v>Ded=250 Shared In/Out, C%=20/40, OOPMax=4000/NA, Copay=$15/NA</v>
          </cell>
          <cell r="E2669">
            <v>0.70699999999999996</v>
          </cell>
        </row>
        <row r="2670">
          <cell r="D2670" t="str">
            <v>Ded=250 Shared In/Out, C%=20/40, OOPMax=4000/NA, Copay=$20/NA</v>
          </cell>
          <cell r="E2670">
            <v>0.69199999999999995</v>
          </cell>
        </row>
        <row r="2671">
          <cell r="D2671" t="str">
            <v>Ded=250 Shared In/Out, C%=20/40, OOPMax=4000/NA, Copay=$25/NA</v>
          </cell>
          <cell r="E2671">
            <v>0.67900000000000005</v>
          </cell>
        </row>
        <row r="2672">
          <cell r="D2672" t="str">
            <v>Ded=250 Shared In/Out, C%=20/40, OOPMax=5000/NA, Copay=NA/NA</v>
          </cell>
          <cell r="E2672">
            <v>0.71399999999999997</v>
          </cell>
        </row>
        <row r="2673">
          <cell r="D2673" t="str">
            <v>Ded=250 Shared In/Out, C%=20/40, OOPMax=5000/NA, Copay=$5/NA</v>
          </cell>
          <cell r="E2673">
            <v>0.73899999999999999</v>
          </cell>
        </row>
        <row r="2674">
          <cell r="D2674" t="str">
            <v>Ded=250 Shared In/Out, C%=20/40, OOPMax=5000/NA, Copay=$10/NA</v>
          </cell>
          <cell r="E2674">
            <v>0.72</v>
          </cell>
        </row>
        <row r="2675">
          <cell r="D2675" t="str">
            <v>Ded=250 Shared In/Out, C%=20/40, OOPMax=5000/NA, Copay=$15/NA</v>
          </cell>
          <cell r="E2675">
            <v>0.70299999999999996</v>
          </cell>
        </row>
        <row r="2676">
          <cell r="D2676" t="str">
            <v>Ded=250 Shared In/Out, C%=20/40, OOPMax=5000/NA, Copay=$20/NA</v>
          </cell>
          <cell r="E2676">
            <v>0.68799999999999994</v>
          </cell>
        </row>
        <row r="2677">
          <cell r="D2677" t="str">
            <v>Ded=250 Shared In/Out, C%=20/40, OOPMax=5000/NA, Copay=$25/NA</v>
          </cell>
          <cell r="E2677">
            <v>0.67600000000000005</v>
          </cell>
        </row>
        <row r="2678">
          <cell r="D2678" t="str">
            <v>Ded=250 Shared In/Out, C%=20/50, OOPMax=NA/NA, Copay=NA/NA</v>
          </cell>
          <cell r="E2678">
            <v>0.67300000000000004</v>
          </cell>
        </row>
        <row r="2679">
          <cell r="D2679" t="str">
            <v>Ded=250 Shared In/Out, C%=20/50, OOPMax=NA/NA, Copay=$5/NA</v>
          </cell>
          <cell r="E2679">
            <v>0.70499999999999996</v>
          </cell>
        </row>
        <row r="2680">
          <cell r="D2680" t="str">
            <v>Ded=250 Shared In/Out, C%=20/50, OOPMax=NA/NA, Copay=$10/NA</v>
          </cell>
          <cell r="E2680">
            <v>0.68600000000000005</v>
          </cell>
        </row>
        <row r="2681">
          <cell r="D2681" t="str">
            <v>Ded=250 Shared In/Out, C%=20/50, OOPMax=NA/NA, Copay=$15/NA</v>
          </cell>
          <cell r="E2681">
            <v>0.67</v>
          </cell>
        </row>
        <row r="2682">
          <cell r="D2682" t="str">
            <v>Ded=250 Shared In/Out, C%=20/50, OOPMax=NA/NA, Copay=$20/NA</v>
          </cell>
          <cell r="E2682">
            <v>0.65500000000000003</v>
          </cell>
        </row>
        <row r="2683">
          <cell r="D2683" t="str">
            <v>Ded=250 Shared In/Out, C%=20/50, OOPMax=NA/NA, Copay=$25/NA</v>
          </cell>
          <cell r="E2683">
            <v>0.64200000000000002</v>
          </cell>
        </row>
        <row r="2684">
          <cell r="D2684" t="str">
            <v>Ded=250 Shared In/Out, C%=20/50, OOPMax=1000/NA, Copay=NA/NA</v>
          </cell>
          <cell r="E2684">
            <v>0.753</v>
          </cell>
        </row>
        <row r="2685">
          <cell r="D2685" t="str">
            <v>Ded=250 Shared In/Out, C%=20/50, OOPMax=1000/NA, Copay=$5/NA</v>
          </cell>
          <cell r="E2685">
            <v>0.76600000000000001</v>
          </cell>
        </row>
        <row r="2686">
          <cell r="D2686" t="str">
            <v>Ded=250 Shared In/Out, C%=20/50, OOPMax=1000/NA, Copay=$10/NA</v>
          </cell>
          <cell r="E2686">
            <v>0.748</v>
          </cell>
        </row>
        <row r="2687">
          <cell r="D2687" t="str">
            <v>Ded=250 Shared In/Out, C%=20/50, OOPMax=1000/NA, Copay=$15/NA</v>
          </cell>
          <cell r="E2687">
            <v>0.73099999999999998</v>
          </cell>
        </row>
        <row r="2688">
          <cell r="D2688" t="str">
            <v>Ded=250 Shared In/Out, C%=20/50, OOPMax=1000/NA, Copay=$20/NA</v>
          </cell>
          <cell r="E2688">
            <v>0.71599999999999997</v>
          </cell>
        </row>
        <row r="2689">
          <cell r="D2689" t="str">
            <v>Ded=250 Shared In/Out, C%=20/50, OOPMax=1000/NA, Copay=$25/NA</v>
          </cell>
          <cell r="E2689">
            <v>0.70299999999999996</v>
          </cell>
        </row>
        <row r="2690">
          <cell r="D2690" t="str">
            <v>Ded=250 Shared In/Out, C%=20/50, OOPMax=1250/NA, Copay=NA/NA</v>
          </cell>
          <cell r="E2690">
            <v>0.74299999999999999</v>
          </cell>
        </row>
        <row r="2691">
          <cell r="D2691" t="str">
            <v>Ded=250 Shared In/Out, C%=20/50, OOPMax=1250/NA, Copay=$5/NA</v>
          </cell>
          <cell r="E2691">
            <v>0.75800000000000001</v>
          </cell>
        </row>
        <row r="2692">
          <cell r="D2692" t="str">
            <v>Ded=250 Shared In/Out, C%=20/50, OOPMax=1250/NA, Copay=$10/NA</v>
          </cell>
          <cell r="E2692">
            <v>0.74</v>
          </cell>
        </row>
        <row r="2693">
          <cell r="D2693" t="str">
            <v>Ded=250 Shared In/Out, C%=20/50, OOPMax=1250/NA, Copay=$15/NA</v>
          </cell>
          <cell r="E2693">
            <v>0.72299999999999998</v>
          </cell>
        </row>
        <row r="2694">
          <cell r="D2694" t="str">
            <v>Ded=250 Shared In/Out, C%=20/50, OOPMax=1250/NA, Copay=$20/NA</v>
          </cell>
          <cell r="E2694">
            <v>0.70799999999999996</v>
          </cell>
        </row>
        <row r="2695">
          <cell r="D2695" t="str">
            <v>Ded=250 Shared In/Out, C%=20/50, OOPMax=1250/NA, Copay=$25/NA</v>
          </cell>
          <cell r="E2695">
            <v>0.69499999999999995</v>
          </cell>
        </row>
        <row r="2696">
          <cell r="D2696" t="str">
            <v>Ded=250 Shared In/Out, C%=20/50, OOPMax=2000/NA, Copay=NA/NA</v>
          </cell>
          <cell r="E2696">
            <v>0.72599999999999998</v>
          </cell>
        </row>
        <row r="2697">
          <cell r="D2697" t="str">
            <v>Ded=250 Shared In/Out, C%=20/50, OOPMax=2000/NA, Copay=$5/NA</v>
          </cell>
          <cell r="E2697">
            <v>0.745</v>
          </cell>
        </row>
        <row r="2698">
          <cell r="D2698" t="str">
            <v>Ded=250 Shared In/Out, C%=20/50, OOPMax=2000/NA, Copay=$10/NA</v>
          </cell>
          <cell r="E2698">
            <v>0.72599999999999998</v>
          </cell>
        </row>
        <row r="2699">
          <cell r="D2699" t="str">
            <v>Ded=250 Shared In/Out, C%=20/50, OOPMax=2000/NA, Copay=$15/NA</v>
          </cell>
          <cell r="E2699">
            <v>0.70899999999999996</v>
          </cell>
        </row>
        <row r="2700">
          <cell r="D2700" t="str">
            <v>Ded=250 Shared In/Out, C%=20/50, OOPMax=2000/NA, Copay=$20/NA</v>
          </cell>
          <cell r="E2700">
            <v>0.69399999999999995</v>
          </cell>
        </row>
        <row r="2701">
          <cell r="D2701" t="str">
            <v>Ded=250 Shared In/Out, C%=20/50, OOPMax=2000/NA, Copay=$25/NA</v>
          </cell>
          <cell r="E2701">
            <v>0.68100000000000005</v>
          </cell>
        </row>
        <row r="2702">
          <cell r="D2702" t="str">
            <v>Ded=250 Shared In/Out, C%=20/50, OOPMax=2250/NA, Copay=NA/NA</v>
          </cell>
          <cell r="E2702">
            <v>0.72199999999999998</v>
          </cell>
        </row>
        <row r="2703">
          <cell r="D2703" t="str">
            <v>Ded=250 Shared In/Out, C%=20/50, OOPMax=2250/NA, Copay=$5/NA</v>
          </cell>
          <cell r="E2703">
            <v>0.74199999999999999</v>
          </cell>
        </row>
        <row r="2704">
          <cell r="D2704" t="str">
            <v>Ded=250 Shared In/Out, C%=20/50, OOPMax=2250/NA, Copay=$10/NA</v>
          </cell>
          <cell r="E2704">
            <v>0.72299999999999998</v>
          </cell>
        </row>
        <row r="2705">
          <cell r="D2705" t="str">
            <v>Ded=250 Shared In/Out, C%=20/50, OOPMax=2250/NA, Copay=$15/NA</v>
          </cell>
          <cell r="E2705">
            <v>0.70599999999999996</v>
          </cell>
        </row>
        <row r="2706">
          <cell r="D2706" t="str">
            <v>Ded=250 Shared In/Out, C%=20/50, OOPMax=2250/NA, Copay=$20/NA</v>
          </cell>
          <cell r="E2706">
            <v>0.69099999999999995</v>
          </cell>
        </row>
        <row r="2707">
          <cell r="D2707" t="str">
            <v>Ded=250 Shared In/Out, C%=20/50, OOPMax=2250/NA, Copay=$25/NA</v>
          </cell>
          <cell r="E2707">
            <v>0.67900000000000005</v>
          </cell>
        </row>
        <row r="2708">
          <cell r="D2708" t="str">
            <v>Ded=250 Shared In/Out, C%=20/50, OOPMax=3000/NA, Copay=NA/NA</v>
          </cell>
          <cell r="E2708">
            <v>0.71399999999999997</v>
          </cell>
        </row>
        <row r="2709">
          <cell r="D2709" t="str">
            <v>Ded=250 Shared In/Out, C%=20/50, OOPMax=3000/NA, Copay=$5/NA</v>
          </cell>
          <cell r="E2709">
            <v>0.73499999999999999</v>
          </cell>
        </row>
        <row r="2710">
          <cell r="D2710" t="str">
            <v>Ded=250 Shared In/Out, C%=20/50, OOPMax=3000/NA, Copay=$10/NA</v>
          </cell>
          <cell r="E2710">
            <v>0.71699999999999997</v>
          </cell>
        </row>
        <row r="2711">
          <cell r="D2711" t="str">
            <v>Ded=250 Shared In/Out, C%=20/50, OOPMax=3000/NA, Copay=$15/NA</v>
          </cell>
          <cell r="E2711">
            <v>0.7</v>
          </cell>
        </row>
        <row r="2712">
          <cell r="D2712" t="str">
            <v>Ded=250 Shared In/Out, C%=20/50, OOPMax=3000/NA, Copay=$20/NA</v>
          </cell>
          <cell r="E2712">
            <v>0.68500000000000005</v>
          </cell>
        </row>
        <row r="2713">
          <cell r="D2713" t="str">
            <v>Ded=250 Shared In/Out, C%=20/50, OOPMax=3000/NA, Copay=$25/NA</v>
          </cell>
          <cell r="E2713">
            <v>0.67200000000000004</v>
          </cell>
        </row>
        <row r="2714">
          <cell r="D2714" t="str">
            <v>Ded=250 Shared In/Out, C%=20/50, OOPMax=4000/NA, Copay=NA/NA</v>
          </cell>
          <cell r="E2714">
            <v>0.70699999999999996</v>
          </cell>
        </row>
        <row r="2715">
          <cell r="D2715" t="str">
            <v>Ded=250 Shared In/Out, C%=20/50, OOPMax=4000/NA, Copay=$5/NA</v>
          </cell>
          <cell r="E2715">
            <v>0.73</v>
          </cell>
        </row>
        <row r="2716">
          <cell r="D2716" t="str">
            <v>Ded=250 Shared In/Out, C%=20/50, OOPMax=4000/NA, Copay=$10/NA</v>
          </cell>
          <cell r="E2716">
            <v>0.71099999999999997</v>
          </cell>
        </row>
        <row r="2717">
          <cell r="D2717" t="str">
            <v>Ded=250 Shared In/Out, C%=20/50, OOPMax=4000/NA, Copay=$15/NA</v>
          </cell>
          <cell r="E2717">
            <v>0.69399999999999995</v>
          </cell>
        </row>
        <row r="2718">
          <cell r="D2718" t="str">
            <v>Ded=250 Shared In/Out, C%=20/50, OOPMax=4000/NA, Copay=$20/NA</v>
          </cell>
          <cell r="E2718">
            <v>0.68</v>
          </cell>
        </row>
        <row r="2719">
          <cell r="D2719" t="str">
            <v>Ded=250 Shared In/Out, C%=20/50, OOPMax=4000/NA, Copay=$25/NA</v>
          </cell>
          <cell r="E2719">
            <v>0.66700000000000004</v>
          </cell>
        </row>
        <row r="2720">
          <cell r="D2720" t="str">
            <v>Ded=250 Shared In/Out, C%=20/50, OOPMax=5000/NA, Copay=NA/NA</v>
          </cell>
          <cell r="E2720">
            <v>0.70199999999999996</v>
          </cell>
        </row>
        <row r="2721">
          <cell r="D2721" t="str">
            <v>Ded=250 Shared In/Out, C%=20/50, OOPMax=5000/NA, Copay=$5/NA</v>
          </cell>
          <cell r="E2721">
            <v>0.72599999999999998</v>
          </cell>
        </row>
        <row r="2722">
          <cell r="D2722" t="str">
            <v>Ded=250 Shared In/Out, C%=20/50, OOPMax=5000/NA, Copay=$10/NA</v>
          </cell>
          <cell r="E2722">
            <v>0.70699999999999996</v>
          </cell>
        </row>
        <row r="2723">
          <cell r="D2723" t="str">
            <v>Ded=250 Shared In/Out, C%=20/50, OOPMax=5000/NA, Copay=$15/NA</v>
          </cell>
          <cell r="E2723">
            <v>0.69</v>
          </cell>
        </row>
        <row r="2724">
          <cell r="D2724" t="str">
            <v>Ded=250 Shared In/Out, C%=20/50, OOPMax=5000/NA, Copay=$20/NA</v>
          </cell>
          <cell r="E2724">
            <v>0.67600000000000005</v>
          </cell>
        </row>
        <row r="2725">
          <cell r="D2725" t="str">
            <v>Ded=250 Shared In/Out, C%=20/50, OOPMax=5000/NA, Copay=$25/NA</v>
          </cell>
          <cell r="E2725">
            <v>0.66300000000000003</v>
          </cell>
        </row>
        <row r="2726">
          <cell r="D2726" t="str">
            <v>Ded=250 Shared In/Out, C%=30/50, OOPMax=NA/NA, Copay=NA/NA</v>
          </cell>
          <cell r="E2726">
            <v>0.58499999999999996</v>
          </cell>
        </row>
        <row r="2727">
          <cell r="D2727" t="str">
            <v>Ded=250 Shared In/Out, C%=30/50, OOPMax=NA/NA, Copay=$5/NA</v>
          </cell>
          <cell r="E2727">
            <v>0.63700000000000001</v>
          </cell>
        </row>
        <row r="2728">
          <cell r="D2728" t="str">
            <v>Ded=250 Shared In/Out, C%=30/50, OOPMax=NA/NA, Copay=$10/NA</v>
          </cell>
          <cell r="E2728">
            <v>0.61799999999999999</v>
          </cell>
        </row>
        <row r="2729">
          <cell r="D2729" t="str">
            <v>Ded=250 Shared In/Out, C%=30/50, OOPMax=NA/NA, Copay=$15/NA</v>
          </cell>
          <cell r="E2729">
            <v>0.60199999999999998</v>
          </cell>
        </row>
        <row r="2730">
          <cell r="D2730" t="str">
            <v>Ded=250 Shared In/Out, C%=30/50, OOPMax=NA/NA, Copay=$20/NA</v>
          </cell>
          <cell r="E2730">
            <v>0.58699999999999997</v>
          </cell>
        </row>
        <row r="2731">
          <cell r="D2731" t="str">
            <v>Ded=250 Shared In/Out, C%=30/50, OOPMax=NA/NA, Copay=$25/NA</v>
          </cell>
          <cell r="E2731">
            <v>0.57499999999999996</v>
          </cell>
        </row>
        <row r="2732">
          <cell r="D2732" t="str">
            <v>Ded=250 Shared In/Out, C%=30/50, OOPMax=1000/NA, Copay=NA/NA</v>
          </cell>
          <cell r="E2732">
            <v>0.72099999999999997</v>
          </cell>
        </row>
        <row r="2733">
          <cell r="D2733" t="str">
            <v>Ded=250 Shared In/Out, C%=30/50, OOPMax=1000/NA, Copay=$5/NA</v>
          </cell>
          <cell r="E2733">
            <v>0.74399999999999999</v>
          </cell>
        </row>
        <row r="2734">
          <cell r="D2734" t="str">
            <v>Ded=250 Shared In/Out, C%=30/50, OOPMax=1000/NA, Copay=$10/NA</v>
          </cell>
          <cell r="E2734">
            <v>0.72499999999999998</v>
          </cell>
        </row>
        <row r="2735">
          <cell r="D2735" t="str">
            <v>Ded=250 Shared In/Out, C%=30/50, OOPMax=1000/NA, Copay=$15/NA</v>
          </cell>
          <cell r="E2735">
            <v>0.70799999999999996</v>
          </cell>
        </row>
        <row r="2736">
          <cell r="D2736" t="str">
            <v>Ded=250 Shared In/Out, C%=30/50, OOPMax=1000/NA, Copay=$20/NA</v>
          </cell>
          <cell r="E2736">
            <v>0.69299999999999995</v>
          </cell>
        </row>
        <row r="2737">
          <cell r="D2737" t="str">
            <v>Ded=250 Shared In/Out, C%=30/50, OOPMax=1000/NA, Copay=$25/NA</v>
          </cell>
          <cell r="E2737">
            <v>0.68</v>
          </cell>
        </row>
        <row r="2738">
          <cell r="D2738" t="str">
            <v>Ded=250 Shared In/Out, C%=30/50, OOPMax=1250/NA, Copay=NA/NA</v>
          </cell>
          <cell r="E2738">
            <v>0.70799999999999996</v>
          </cell>
        </row>
        <row r="2739">
          <cell r="D2739" t="str">
            <v>Ded=250 Shared In/Out, C%=30/50, OOPMax=1250/NA, Copay=$5/NA</v>
          </cell>
          <cell r="E2739">
            <v>0.73199999999999998</v>
          </cell>
        </row>
        <row r="2740">
          <cell r="D2740" t="str">
            <v>Ded=250 Shared In/Out, C%=30/50, OOPMax=1250/NA, Copay=$10/NA</v>
          </cell>
          <cell r="E2740">
            <v>0.71399999999999997</v>
          </cell>
        </row>
        <row r="2741">
          <cell r="D2741" t="str">
            <v>Ded=250 Shared In/Out, C%=30/50, OOPMax=1250/NA, Copay=$15/NA</v>
          </cell>
          <cell r="E2741">
            <v>0.69699999999999995</v>
          </cell>
        </row>
        <row r="2742">
          <cell r="D2742" t="str">
            <v>Ded=250 Shared In/Out, C%=30/50, OOPMax=1250/NA, Copay=$20/NA</v>
          </cell>
          <cell r="E2742">
            <v>0.68200000000000005</v>
          </cell>
        </row>
        <row r="2743">
          <cell r="D2743" t="str">
            <v>Ded=250 Shared In/Out, C%=30/50, OOPMax=1250/NA, Copay=$25/NA</v>
          </cell>
          <cell r="E2743">
            <v>0.66900000000000004</v>
          </cell>
        </row>
        <row r="2744">
          <cell r="D2744" t="str">
            <v>Ded=250 Shared In/Out, C%=30/50, OOPMax=2000/NA, Copay=NA/NA</v>
          </cell>
          <cell r="E2744">
            <v>0.68</v>
          </cell>
        </row>
        <row r="2745">
          <cell r="D2745" t="str">
            <v>Ded=250 Shared In/Out, C%=30/50, OOPMax=2000/NA, Copay=$5/NA</v>
          </cell>
          <cell r="E2745">
            <v>0.71</v>
          </cell>
        </row>
        <row r="2746">
          <cell r="D2746" t="str">
            <v>Ded=250 Shared In/Out, C%=30/50, OOPMax=2000/NA, Copay=$10/NA</v>
          </cell>
          <cell r="E2746">
            <v>0.69099999999999995</v>
          </cell>
        </row>
        <row r="2747">
          <cell r="D2747" t="str">
            <v>Ded=250 Shared In/Out, C%=30/50, OOPMax=2000/NA, Copay=$15/NA</v>
          </cell>
          <cell r="E2747">
            <v>0.67400000000000004</v>
          </cell>
        </row>
        <row r="2748">
          <cell r="D2748" t="str">
            <v>Ded=250 Shared In/Out, C%=30/50, OOPMax=2000/NA, Copay=$20/NA</v>
          </cell>
          <cell r="E2748">
            <v>0.66</v>
          </cell>
        </row>
        <row r="2749">
          <cell r="D2749" t="str">
            <v>Ded=250 Shared In/Out, C%=30/50, OOPMax=2000/NA, Copay=$25/NA</v>
          </cell>
          <cell r="E2749">
            <v>0.64700000000000002</v>
          </cell>
        </row>
        <row r="2750">
          <cell r="D2750" t="str">
            <v>Ded=250 Shared In/Out, C%=30/50, OOPMax=2250/NA, Copay=NA/NA</v>
          </cell>
          <cell r="E2750">
            <v>0.67400000000000004</v>
          </cell>
        </row>
        <row r="2751">
          <cell r="D2751" t="str">
            <v>Ded=250 Shared In/Out, C%=30/50, OOPMax=2250/NA, Copay=$5/NA</v>
          </cell>
          <cell r="E2751">
            <v>0.70499999999999996</v>
          </cell>
        </row>
        <row r="2752">
          <cell r="D2752" t="str">
            <v>Ded=250 Shared In/Out, C%=30/50, OOPMax=2250/NA, Copay=$10/NA</v>
          </cell>
          <cell r="E2752">
            <v>0.68600000000000005</v>
          </cell>
        </row>
        <row r="2753">
          <cell r="D2753" t="str">
            <v>Ded=250 Shared In/Out, C%=30/50, OOPMax=2250/NA, Copay=$15/NA</v>
          </cell>
          <cell r="E2753">
            <v>0.66900000000000004</v>
          </cell>
        </row>
        <row r="2754">
          <cell r="D2754" t="str">
            <v>Ded=250 Shared In/Out, C%=30/50, OOPMax=2250/NA, Copay=$20/NA</v>
          </cell>
          <cell r="E2754">
            <v>0.65500000000000003</v>
          </cell>
        </row>
        <row r="2755">
          <cell r="D2755" t="str">
            <v>Ded=250 Shared In/Out, C%=30/50, OOPMax=2250/NA, Copay=$25/NA</v>
          </cell>
          <cell r="E2755">
            <v>0.64200000000000002</v>
          </cell>
        </row>
        <row r="2756">
          <cell r="D2756" t="str">
            <v>Ded=250 Shared In/Out, C%=30/50, OOPMax=3000/NA, Copay=NA/NA</v>
          </cell>
          <cell r="E2756">
            <v>0.66</v>
          </cell>
        </row>
        <row r="2757">
          <cell r="D2757" t="str">
            <v>Ded=250 Shared In/Out, C%=30/50, OOPMax=3000/NA, Copay=$5/NA</v>
          </cell>
          <cell r="E2757">
            <v>0.69399999999999995</v>
          </cell>
        </row>
        <row r="2758">
          <cell r="D2758" t="str">
            <v>Ded=250 Shared In/Out, C%=30/50, OOPMax=3000/NA, Copay=$10/NA</v>
          </cell>
          <cell r="E2758">
            <v>0.67500000000000004</v>
          </cell>
        </row>
        <row r="2759">
          <cell r="D2759" t="str">
            <v>Ded=250 Shared In/Out, C%=30/50, OOPMax=3000/NA, Copay=$15/NA</v>
          </cell>
          <cell r="E2759">
            <v>0.65800000000000003</v>
          </cell>
        </row>
        <row r="2760">
          <cell r="D2760" t="str">
            <v>Ded=250 Shared In/Out, C%=30/50, OOPMax=3000/NA, Copay=$20/NA</v>
          </cell>
          <cell r="E2760">
            <v>0.64400000000000002</v>
          </cell>
        </row>
        <row r="2761">
          <cell r="D2761" t="str">
            <v>Ded=250 Shared In/Out, C%=30/50, OOPMax=3000/NA, Copay=$25/NA</v>
          </cell>
          <cell r="E2761">
            <v>0.63100000000000001</v>
          </cell>
        </row>
        <row r="2762">
          <cell r="D2762" t="str">
            <v>Ded=250 Shared In/Out, C%=30/50, OOPMax=4000/NA, Copay=NA/NA</v>
          </cell>
          <cell r="E2762">
            <v>0.64800000000000002</v>
          </cell>
        </row>
        <row r="2763">
          <cell r="D2763" t="str">
            <v>Ded=250 Shared In/Out, C%=30/50, OOPMax=4000/NA, Copay=$5/NA</v>
          </cell>
          <cell r="E2763">
            <v>0.68400000000000005</v>
          </cell>
        </row>
        <row r="2764">
          <cell r="D2764" t="str">
            <v>Ded=250 Shared In/Out, C%=30/50, OOPMax=4000/NA, Copay=$10/NA</v>
          </cell>
          <cell r="E2764">
            <v>0.66600000000000004</v>
          </cell>
        </row>
        <row r="2765">
          <cell r="D2765" t="str">
            <v>Ded=250 Shared In/Out, C%=30/50, OOPMax=4000/NA, Copay=$15/NA</v>
          </cell>
          <cell r="E2765">
            <v>0.64900000000000002</v>
          </cell>
        </row>
        <row r="2766">
          <cell r="D2766" t="str">
            <v>Ded=250 Shared In/Out, C%=30/50, OOPMax=4000/NA, Copay=$20/NA</v>
          </cell>
          <cell r="E2766">
            <v>0.63500000000000001</v>
          </cell>
        </row>
        <row r="2767">
          <cell r="D2767" t="str">
            <v>Ded=250 Shared In/Out, C%=30/50, OOPMax=4000/NA, Copay=$25/NA</v>
          </cell>
          <cell r="E2767">
            <v>0.622</v>
          </cell>
        </row>
        <row r="2768">
          <cell r="D2768" t="str">
            <v>Ded=250 Shared In/Out, C%=30/50, OOPMax=5000/NA, Copay=NA/NA</v>
          </cell>
          <cell r="E2768">
            <v>0.64</v>
          </cell>
        </row>
        <row r="2769">
          <cell r="D2769" t="str">
            <v>Ded=250 Shared In/Out, C%=30/50, OOPMax=5000/NA, Copay=$5/NA</v>
          </cell>
          <cell r="E2769">
            <v>0.67800000000000005</v>
          </cell>
        </row>
        <row r="2770">
          <cell r="D2770" t="str">
            <v>Ded=250 Shared In/Out, C%=30/50, OOPMax=5000/NA, Copay=$10/NA</v>
          </cell>
          <cell r="E2770">
            <v>0.65900000000000003</v>
          </cell>
        </row>
        <row r="2771">
          <cell r="D2771" t="str">
            <v>Ded=250 Shared In/Out, C%=30/50, OOPMax=5000/NA, Copay=$15/NA</v>
          </cell>
          <cell r="E2771">
            <v>0.64300000000000002</v>
          </cell>
        </row>
        <row r="2772">
          <cell r="D2772" t="str">
            <v>Ded=250 Shared In/Out, C%=30/50, OOPMax=5000/NA, Copay=$20/NA</v>
          </cell>
          <cell r="E2772">
            <v>0.628</v>
          </cell>
        </row>
        <row r="2773">
          <cell r="D2773" t="str">
            <v>Ded=250 Shared In/Out, C%=30/50, OOPMax=5000/NA, Copay=$25/NA</v>
          </cell>
          <cell r="E2773">
            <v>0.61499999999999999</v>
          </cell>
        </row>
        <row r="2774">
          <cell r="D2774" t="str">
            <v>Ded=300 Shared In/Out, C%=0/30, OOPMax=NA/NA, Copay=NA/NA</v>
          </cell>
          <cell r="E2774">
            <v>0.89100000000000001</v>
          </cell>
        </row>
        <row r="2775">
          <cell r="D2775" t="str">
            <v>Ded=300 Shared In/Out, C%=0/30, OOPMax=NA/NA, Copay=$5/NA</v>
          </cell>
          <cell r="E2775">
            <v>0.86199999999999999</v>
          </cell>
        </row>
        <row r="2776">
          <cell r="D2776" t="str">
            <v>Ded=300 Shared In/Out, C%=0/30, OOPMax=NA/NA, Copay=$10/NA</v>
          </cell>
          <cell r="E2776">
            <v>0.84399999999999997</v>
          </cell>
        </row>
        <row r="2777">
          <cell r="D2777" t="str">
            <v>Ded=300 Shared In/Out, C%=0/30, OOPMax=NA/NA, Copay=$15/NA</v>
          </cell>
          <cell r="E2777">
            <v>0.82699999999999996</v>
          </cell>
        </row>
        <row r="2778">
          <cell r="D2778" t="str">
            <v>Ded=300 Shared In/Out, C%=0/30, OOPMax=NA/NA, Copay=$20/NA</v>
          </cell>
          <cell r="E2778">
            <v>0.81200000000000006</v>
          </cell>
        </row>
        <row r="2779">
          <cell r="D2779" t="str">
            <v>Ded=300 Shared In/Out, C%=0/30, OOPMax=NA/NA, Copay=$25/NA</v>
          </cell>
          <cell r="E2779">
            <v>0.79900000000000004</v>
          </cell>
        </row>
        <row r="2780">
          <cell r="D2780" t="str">
            <v>Ded=300 Shared In/Out, C%=0/40, OOPMax=NA/NA, Copay=NA/NA</v>
          </cell>
          <cell r="E2780">
            <v>0.878</v>
          </cell>
        </row>
        <row r="2781">
          <cell r="D2781" t="str">
            <v>Ded=300 Shared In/Out, C%=0/40, OOPMax=NA/NA, Copay=$5/NA</v>
          </cell>
          <cell r="E2781">
            <v>0.84899999999999998</v>
          </cell>
        </row>
        <row r="2782">
          <cell r="D2782" t="str">
            <v>Ded=300 Shared In/Out, C%=0/40, OOPMax=NA/NA, Copay=$10/NA</v>
          </cell>
          <cell r="E2782">
            <v>0.83099999999999996</v>
          </cell>
        </row>
        <row r="2783">
          <cell r="D2783" t="str">
            <v>Ded=300 Shared In/Out, C%=0/40, OOPMax=NA/NA, Copay=$15/NA</v>
          </cell>
          <cell r="E2783">
            <v>0.81399999999999995</v>
          </cell>
        </row>
        <row r="2784">
          <cell r="D2784" t="str">
            <v>Ded=300 Shared In/Out, C%=0/40, OOPMax=NA/NA, Copay=$20/NA</v>
          </cell>
          <cell r="E2784">
            <v>0.79900000000000004</v>
          </cell>
        </row>
        <row r="2785">
          <cell r="D2785" t="str">
            <v>Ded=300 Shared In/Out, C%=0/40, OOPMax=NA/NA, Copay=$25/NA</v>
          </cell>
          <cell r="E2785">
            <v>0.78600000000000003</v>
          </cell>
        </row>
        <row r="2786">
          <cell r="D2786" t="str">
            <v>Ded=300 Shared In/Out, C%=0/50, OOPMax=NA/NA, Copay=NA/NA</v>
          </cell>
          <cell r="E2786">
            <v>0.86599999999999999</v>
          </cell>
        </row>
        <row r="2787">
          <cell r="D2787" t="str">
            <v>Ded=300 Shared In/Out, C%=0/50, OOPMax=NA/NA, Copay=$5/NA</v>
          </cell>
          <cell r="E2787">
            <v>0.83699999999999997</v>
          </cell>
        </row>
        <row r="2788">
          <cell r="D2788" t="str">
            <v>Ded=300 Shared In/Out, C%=0/50, OOPMax=NA/NA, Copay=$10/NA</v>
          </cell>
          <cell r="E2788">
            <v>0.81799999999999995</v>
          </cell>
        </row>
        <row r="2789">
          <cell r="D2789" t="str">
            <v>Ded=300 Shared In/Out, C%=0/50, OOPMax=NA/NA, Copay=$15/NA</v>
          </cell>
          <cell r="E2789">
            <v>0.80100000000000005</v>
          </cell>
        </row>
        <row r="2790">
          <cell r="D2790" t="str">
            <v>Ded=300 Shared In/Out, C%=0/50, OOPMax=NA/NA, Copay=$20/NA</v>
          </cell>
          <cell r="E2790">
            <v>0.78600000000000003</v>
          </cell>
        </row>
        <row r="2791">
          <cell r="D2791" t="str">
            <v>Ded=300 Shared In/Out, C%=0/50, OOPMax=NA/NA, Copay=$25/NA</v>
          </cell>
          <cell r="E2791">
            <v>0.77400000000000002</v>
          </cell>
        </row>
        <row r="2792">
          <cell r="D2792" t="str">
            <v>Ded=300 Shared In/Out, C%=10/30, OOPMax=NA/NA, Copay=NA/NA</v>
          </cell>
          <cell r="E2792">
            <v>0.77500000000000002</v>
          </cell>
        </row>
        <row r="2793">
          <cell r="D2793" t="str">
            <v>Ded=300 Shared In/Out, C%=10/30, OOPMax=NA/NA, Copay=$5/NA</v>
          </cell>
          <cell r="E2793">
            <v>0.78500000000000003</v>
          </cell>
        </row>
        <row r="2794">
          <cell r="D2794" t="str">
            <v>Ded=300 Shared In/Out, C%=10/30, OOPMax=NA/NA, Copay=$10/NA</v>
          </cell>
          <cell r="E2794">
            <v>0.76600000000000001</v>
          </cell>
        </row>
        <row r="2795">
          <cell r="D2795" t="str">
            <v>Ded=300 Shared In/Out, C%=10/30, OOPMax=NA/NA, Copay=$15/NA</v>
          </cell>
          <cell r="E2795">
            <v>0.749</v>
          </cell>
        </row>
        <row r="2796">
          <cell r="D2796" t="str">
            <v>Ded=300 Shared In/Out, C%=10/30, OOPMax=NA/NA, Copay=$20/NA</v>
          </cell>
          <cell r="E2796">
            <v>0.73499999999999999</v>
          </cell>
        </row>
        <row r="2797">
          <cell r="D2797" t="str">
            <v>Ded=300 Shared In/Out, C%=10/30, OOPMax=NA/NA, Copay=$25/NA</v>
          </cell>
          <cell r="E2797">
            <v>0.72199999999999998</v>
          </cell>
        </row>
        <row r="2798">
          <cell r="D2798" t="str">
            <v>Ded=300 Shared In/Out, C%=10/30, OOPMax=1000/NA, Copay=NA/NA</v>
          </cell>
          <cell r="E2798">
            <v>0.80600000000000005</v>
          </cell>
        </row>
        <row r="2799">
          <cell r="D2799" t="str">
            <v>Ded=300 Shared In/Out, C%=10/30, OOPMax=1000/NA, Copay=$5/NA</v>
          </cell>
          <cell r="E2799">
            <v>0.80700000000000005</v>
          </cell>
        </row>
        <row r="2800">
          <cell r="D2800" t="str">
            <v>Ded=300 Shared In/Out, C%=10/30, OOPMax=1000/NA, Copay=$10/NA</v>
          </cell>
          <cell r="E2800">
            <v>0.78900000000000003</v>
          </cell>
        </row>
        <row r="2801">
          <cell r="D2801" t="str">
            <v>Ded=300 Shared In/Out, C%=10/30, OOPMax=1000/NA, Copay=$15/NA</v>
          </cell>
          <cell r="E2801">
            <v>0.77200000000000002</v>
          </cell>
        </row>
        <row r="2802">
          <cell r="D2802" t="str">
            <v>Ded=300 Shared In/Out, C%=10/30, OOPMax=1000/NA, Copay=$20/NA</v>
          </cell>
          <cell r="E2802">
            <v>0.75700000000000001</v>
          </cell>
        </row>
        <row r="2803">
          <cell r="D2803" t="str">
            <v>Ded=300 Shared In/Out, C%=10/30, OOPMax=1000/NA, Copay=$25/NA</v>
          </cell>
          <cell r="E2803">
            <v>0.74399999999999999</v>
          </cell>
        </row>
        <row r="2804">
          <cell r="D2804" t="str">
            <v>Ded=300 Shared In/Out, C%=10/30, OOPMax=1300/NA, Copay=NA/NA</v>
          </cell>
          <cell r="E2804">
            <v>0.8</v>
          </cell>
        </row>
        <row r="2805">
          <cell r="D2805" t="str">
            <v>Ded=300 Shared In/Out, C%=10/30, OOPMax=1300/NA, Copay=$5/NA</v>
          </cell>
          <cell r="E2805">
            <v>0.80300000000000005</v>
          </cell>
        </row>
        <row r="2806">
          <cell r="D2806" t="str">
            <v>Ded=300 Shared In/Out, C%=10/30, OOPMax=1300/NA, Copay=$10/NA</v>
          </cell>
          <cell r="E2806">
            <v>0.78500000000000003</v>
          </cell>
        </row>
        <row r="2807">
          <cell r="D2807" t="str">
            <v>Ded=300 Shared In/Out, C%=10/30, OOPMax=1300/NA, Copay=$15/NA</v>
          </cell>
          <cell r="E2807">
            <v>0.76800000000000002</v>
          </cell>
        </row>
        <row r="2808">
          <cell r="D2808" t="str">
            <v>Ded=300 Shared In/Out, C%=10/30, OOPMax=1300/NA, Copay=$20/NA</v>
          </cell>
          <cell r="E2808">
            <v>0.753</v>
          </cell>
        </row>
        <row r="2809">
          <cell r="D2809" t="str">
            <v>Ded=300 Shared In/Out, C%=10/30, OOPMax=1300/NA, Copay=$25/NA</v>
          </cell>
          <cell r="E2809">
            <v>0.74</v>
          </cell>
        </row>
        <row r="2810">
          <cell r="D2810" t="str">
            <v>Ded=300 Shared In/Out, C%=10/30, OOPMax=2000/NA, Copay=NA/NA</v>
          </cell>
          <cell r="E2810">
            <v>0.79400000000000004</v>
          </cell>
        </row>
        <row r="2811">
          <cell r="D2811" t="str">
            <v>Ded=300 Shared In/Out, C%=10/30, OOPMax=2000/NA, Copay=$5/NA</v>
          </cell>
          <cell r="E2811">
            <v>0.79800000000000004</v>
          </cell>
        </row>
        <row r="2812">
          <cell r="D2812" t="str">
            <v>Ded=300 Shared In/Out, C%=10/30, OOPMax=2000/NA, Copay=$10/NA</v>
          </cell>
          <cell r="E2812">
            <v>0.78</v>
          </cell>
        </row>
        <row r="2813">
          <cell r="D2813" t="str">
            <v>Ded=300 Shared In/Out, C%=10/30, OOPMax=2000/NA, Copay=$15/NA</v>
          </cell>
          <cell r="E2813">
            <v>0.76300000000000001</v>
          </cell>
        </row>
        <row r="2814">
          <cell r="D2814" t="str">
            <v>Ded=300 Shared In/Out, C%=10/30, OOPMax=2000/NA, Copay=$20/NA</v>
          </cell>
          <cell r="E2814">
            <v>0.748</v>
          </cell>
        </row>
        <row r="2815">
          <cell r="D2815" t="str">
            <v>Ded=300 Shared In/Out, C%=10/30, OOPMax=2000/NA, Copay=$25/NA</v>
          </cell>
          <cell r="E2815">
            <v>0.73499999999999999</v>
          </cell>
        </row>
        <row r="2816">
          <cell r="D2816" t="str">
            <v>Ded=300 Shared In/Out, C%=10/30, OOPMax=2300/NA, Copay=NA/NA</v>
          </cell>
          <cell r="E2816">
            <v>0.79200000000000004</v>
          </cell>
        </row>
        <row r="2817">
          <cell r="D2817" t="str">
            <v>Ded=300 Shared In/Out, C%=10/30, OOPMax=2300/NA, Copay=$5/NA</v>
          </cell>
          <cell r="E2817">
            <v>0.79700000000000004</v>
          </cell>
        </row>
        <row r="2818">
          <cell r="D2818" t="str">
            <v>Ded=300 Shared In/Out, C%=10/30, OOPMax=2300/NA, Copay=$10/NA</v>
          </cell>
          <cell r="E2818">
            <v>0.77800000000000002</v>
          </cell>
        </row>
        <row r="2819">
          <cell r="D2819" t="str">
            <v>Ded=300 Shared In/Out, C%=10/30, OOPMax=2300/NA, Copay=$15/NA</v>
          </cell>
          <cell r="E2819">
            <v>0.76100000000000001</v>
          </cell>
        </row>
        <row r="2820">
          <cell r="D2820" t="str">
            <v>Ded=300 Shared In/Out, C%=10/30, OOPMax=2300/NA, Copay=$20/NA</v>
          </cell>
          <cell r="E2820">
            <v>0.746</v>
          </cell>
        </row>
        <row r="2821">
          <cell r="D2821" t="str">
            <v>Ded=300 Shared In/Out, C%=10/30, OOPMax=2300/NA, Copay=$25/NA</v>
          </cell>
          <cell r="E2821">
            <v>0.73399999999999999</v>
          </cell>
        </row>
        <row r="2822">
          <cell r="D2822" t="str">
            <v>Ded=300 Shared In/Out, C%=10/30, OOPMax=3000/NA, Copay=NA/NA</v>
          </cell>
          <cell r="E2822">
            <v>0.78900000000000003</v>
          </cell>
        </row>
        <row r="2823">
          <cell r="D2823" t="str">
            <v>Ded=300 Shared In/Out, C%=10/30, OOPMax=3000/NA, Copay=$5/NA</v>
          </cell>
          <cell r="E2823">
            <v>0.79400000000000004</v>
          </cell>
        </row>
        <row r="2824">
          <cell r="D2824" t="str">
            <v>Ded=300 Shared In/Out, C%=10/30, OOPMax=3000/NA, Copay=$10/NA</v>
          </cell>
          <cell r="E2824">
            <v>0.77600000000000002</v>
          </cell>
        </row>
        <row r="2825">
          <cell r="D2825" t="str">
            <v>Ded=300 Shared In/Out, C%=10/30, OOPMax=3000/NA, Copay=$15/NA</v>
          </cell>
          <cell r="E2825">
            <v>0.75900000000000001</v>
          </cell>
        </row>
        <row r="2826">
          <cell r="D2826" t="str">
            <v>Ded=300 Shared In/Out, C%=10/30, OOPMax=3000/NA, Copay=$20/NA</v>
          </cell>
          <cell r="E2826">
            <v>0.74399999999999999</v>
          </cell>
        </row>
        <row r="2827">
          <cell r="D2827" t="str">
            <v>Ded=300 Shared In/Out, C%=10/30, OOPMax=3000/NA, Copay=$25/NA</v>
          </cell>
          <cell r="E2827">
            <v>0.73099999999999998</v>
          </cell>
        </row>
        <row r="2828">
          <cell r="D2828" t="str">
            <v>Ded=300 Shared In/Out, C%=10/30, OOPMax=4000/NA, Copay=NA/NA</v>
          </cell>
          <cell r="E2828">
            <v>0.78600000000000003</v>
          </cell>
        </row>
        <row r="2829">
          <cell r="D2829" t="str">
            <v>Ded=300 Shared In/Out, C%=10/30, OOPMax=4000/NA, Copay=$5/NA</v>
          </cell>
          <cell r="E2829">
            <v>0.79200000000000004</v>
          </cell>
        </row>
        <row r="2830">
          <cell r="D2830" t="str">
            <v>Ded=300 Shared In/Out, C%=10/30, OOPMax=4000/NA, Copay=$10/NA</v>
          </cell>
          <cell r="E2830">
            <v>0.77300000000000002</v>
          </cell>
        </row>
        <row r="2831">
          <cell r="D2831" t="str">
            <v>Ded=300 Shared In/Out, C%=10/30, OOPMax=4000/NA, Copay=$15/NA</v>
          </cell>
          <cell r="E2831">
            <v>0.75600000000000001</v>
          </cell>
        </row>
        <row r="2832">
          <cell r="D2832" t="str">
            <v>Ded=300 Shared In/Out, C%=10/30, OOPMax=4000/NA, Copay=$20/NA</v>
          </cell>
          <cell r="E2832">
            <v>0.74199999999999999</v>
          </cell>
        </row>
        <row r="2833">
          <cell r="D2833" t="str">
            <v>Ded=300 Shared In/Out, C%=10/30, OOPMax=4000/NA, Copay=$25/NA</v>
          </cell>
          <cell r="E2833">
            <v>0.72899999999999998</v>
          </cell>
        </row>
        <row r="2834">
          <cell r="D2834" t="str">
            <v>Ded=300 Shared In/Out, C%=10/30, OOPMax=5000/NA, Copay=NA/NA</v>
          </cell>
          <cell r="E2834">
            <v>0.78400000000000003</v>
          </cell>
        </row>
        <row r="2835">
          <cell r="D2835" t="str">
            <v>Ded=300 Shared In/Out, C%=10/30, OOPMax=5000/NA, Copay=$5/NA</v>
          </cell>
          <cell r="E2835">
            <v>0.79100000000000004</v>
          </cell>
        </row>
        <row r="2836">
          <cell r="D2836" t="str">
            <v>Ded=300 Shared In/Out, C%=10/30, OOPMax=5000/NA, Copay=$10/NA</v>
          </cell>
          <cell r="E2836">
            <v>0.77200000000000002</v>
          </cell>
        </row>
        <row r="2837">
          <cell r="D2837" t="str">
            <v>Ded=300 Shared In/Out, C%=10/30, OOPMax=5000/NA, Copay=$15/NA</v>
          </cell>
          <cell r="E2837">
            <v>0.755</v>
          </cell>
        </row>
        <row r="2838">
          <cell r="D2838" t="str">
            <v>Ded=300 Shared In/Out, C%=10/30, OOPMax=5000/NA, Copay=$20/NA</v>
          </cell>
          <cell r="E2838">
            <v>0.74</v>
          </cell>
        </row>
        <row r="2839">
          <cell r="D2839" t="str">
            <v>Ded=300 Shared In/Out, C%=10/30, OOPMax=5000/NA, Copay=$25/NA</v>
          </cell>
          <cell r="E2839">
            <v>0.72699999999999998</v>
          </cell>
        </row>
        <row r="2840">
          <cell r="D2840" t="str">
            <v>Ded=300 Shared In/Out, C%=10/40, OOPMax=NA/NA, Copay=NA/NA</v>
          </cell>
          <cell r="E2840">
            <v>0.76200000000000001</v>
          </cell>
        </row>
        <row r="2841">
          <cell r="D2841" t="str">
            <v>Ded=300 Shared In/Out, C%=10/40, OOPMax=NA/NA, Copay=$5/NA</v>
          </cell>
          <cell r="E2841">
            <v>0.77200000000000002</v>
          </cell>
        </row>
        <row r="2842">
          <cell r="D2842" t="str">
            <v>Ded=300 Shared In/Out, C%=10/40, OOPMax=NA/NA, Copay=$10/NA</v>
          </cell>
          <cell r="E2842">
            <v>0.753</v>
          </cell>
        </row>
        <row r="2843">
          <cell r="D2843" t="str">
            <v>Ded=300 Shared In/Out, C%=10/40, OOPMax=NA/NA, Copay=$15/NA</v>
          </cell>
          <cell r="E2843">
            <v>0.73599999999999999</v>
          </cell>
        </row>
        <row r="2844">
          <cell r="D2844" t="str">
            <v>Ded=300 Shared In/Out, C%=10/40, OOPMax=NA/NA, Copay=$20/NA</v>
          </cell>
          <cell r="E2844">
            <v>0.72099999999999997</v>
          </cell>
        </row>
        <row r="2845">
          <cell r="D2845" t="str">
            <v>Ded=300 Shared In/Out, C%=10/40, OOPMax=NA/NA, Copay=$25/NA</v>
          </cell>
          <cell r="E2845">
            <v>0.70899999999999996</v>
          </cell>
        </row>
        <row r="2846">
          <cell r="D2846" t="str">
            <v>Ded=300 Shared In/Out, C%=10/40, OOPMax=1000/NA, Copay=NA/NA</v>
          </cell>
          <cell r="E2846">
            <v>0.79300000000000004</v>
          </cell>
        </row>
        <row r="2847">
          <cell r="D2847" t="str">
            <v>Ded=300 Shared In/Out, C%=10/40, OOPMax=1000/NA, Copay=$5/NA</v>
          </cell>
          <cell r="E2847">
            <v>0.79400000000000004</v>
          </cell>
        </row>
        <row r="2848">
          <cell r="D2848" t="str">
            <v>Ded=300 Shared In/Out, C%=10/40, OOPMax=1000/NA, Copay=$10/NA</v>
          </cell>
          <cell r="E2848">
            <v>0.77600000000000002</v>
          </cell>
        </row>
        <row r="2849">
          <cell r="D2849" t="str">
            <v>Ded=300 Shared In/Out, C%=10/40, OOPMax=1000/NA, Copay=$15/NA</v>
          </cell>
          <cell r="E2849">
            <v>0.75900000000000001</v>
          </cell>
        </row>
        <row r="2850">
          <cell r="D2850" t="str">
            <v>Ded=300 Shared In/Out, C%=10/40, OOPMax=1000/NA, Copay=$20/NA</v>
          </cell>
          <cell r="E2850">
            <v>0.74399999999999999</v>
          </cell>
        </row>
        <row r="2851">
          <cell r="D2851" t="str">
            <v>Ded=300 Shared In/Out, C%=10/40, OOPMax=1000/NA, Copay=$25/NA</v>
          </cell>
          <cell r="E2851">
            <v>0.73099999999999998</v>
          </cell>
        </row>
        <row r="2852">
          <cell r="D2852" t="str">
            <v>Ded=300 Shared In/Out, C%=10/40, OOPMax=1300/NA, Copay=NA/NA</v>
          </cell>
          <cell r="E2852">
            <v>0.78700000000000003</v>
          </cell>
        </row>
        <row r="2853">
          <cell r="D2853" t="str">
            <v>Ded=300 Shared In/Out, C%=10/40, OOPMax=1300/NA, Copay=$5/NA</v>
          </cell>
          <cell r="E2853">
            <v>0.79</v>
          </cell>
        </row>
        <row r="2854">
          <cell r="D2854" t="str">
            <v>Ded=300 Shared In/Out, C%=10/40, OOPMax=1300/NA, Copay=$10/NA</v>
          </cell>
          <cell r="E2854">
            <v>0.77200000000000002</v>
          </cell>
        </row>
        <row r="2855">
          <cell r="D2855" t="str">
            <v>Ded=300 Shared In/Out, C%=10/40, OOPMax=1300/NA, Copay=$15/NA</v>
          </cell>
          <cell r="E2855">
            <v>0.755</v>
          </cell>
        </row>
        <row r="2856">
          <cell r="D2856" t="str">
            <v>Ded=300 Shared In/Out, C%=10/40, OOPMax=1300/NA, Copay=$20/NA</v>
          </cell>
          <cell r="E2856">
            <v>0.74</v>
          </cell>
        </row>
        <row r="2857">
          <cell r="D2857" t="str">
            <v>Ded=300 Shared In/Out, C%=10/40, OOPMax=1300/NA, Copay=$25/NA</v>
          </cell>
          <cell r="E2857">
            <v>0.72699999999999998</v>
          </cell>
        </row>
        <row r="2858">
          <cell r="D2858" t="str">
            <v>Ded=300 Shared In/Out, C%=10/40, OOPMax=2000/NA, Copay=NA/NA</v>
          </cell>
          <cell r="E2858">
            <v>0.78100000000000003</v>
          </cell>
        </row>
        <row r="2859">
          <cell r="D2859" t="str">
            <v>Ded=300 Shared In/Out, C%=10/40, OOPMax=2000/NA, Copay=$5/NA</v>
          </cell>
          <cell r="E2859">
            <v>0.78500000000000003</v>
          </cell>
        </row>
        <row r="2860">
          <cell r="D2860" t="str">
            <v>Ded=300 Shared In/Out, C%=10/40, OOPMax=2000/NA, Copay=$10/NA</v>
          </cell>
          <cell r="E2860">
            <v>0.76600000000000001</v>
          </cell>
        </row>
        <row r="2861">
          <cell r="D2861" t="str">
            <v>Ded=300 Shared In/Out, C%=10/40, OOPMax=2000/NA, Copay=$15/NA</v>
          </cell>
          <cell r="E2861">
            <v>0.749</v>
          </cell>
        </row>
        <row r="2862">
          <cell r="D2862" t="str">
            <v>Ded=300 Shared In/Out, C%=10/40, OOPMax=2000/NA, Copay=$20/NA</v>
          </cell>
          <cell r="E2862">
            <v>0.73499999999999999</v>
          </cell>
        </row>
        <row r="2863">
          <cell r="D2863" t="str">
            <v>Ded=300 Shared In/Out, C%=10/40, OOPMax=2000/NA, Copay=$25/NA</v>
          </cell>
          <cell r="E2863">
            <v>0.72199999999999998</v>
          </cell>
        </row>
        <row r="2864">
          <cell r="D2864" t="str">
            <v>Ded=300 Shared In/Out, C%=10/40, OOPMax=2300/NA, Copay=NA/NA</v>
          </cell>
          <cell r="E2864">
            <v>0.77900000000000003</v>
          </cell>
        </row>
        <row r="2865">
          <cell r="D2865" t="str">
            <v>Ded=300 Shared In/Out, C%=10/40, OOPMax=2300/NA, Copay=$5/NA</v>
          </cell>
          <cell r="E2865">
            <v>0.78400000000000003</v>
          </cell>
        </row>
        <row r="2866">
          <cell r="D2866" t="str">
            <v>Ded=300 Shared In/Out, C%=10/40, OOPMax=2300/NA, Copay=$10/NA</v>
          </cell>
          <cell r="E2866">
            <v>0.76500000000000001</v>
          </cell>
        </row>
        <row r="2867">
          <cell r="D2867" t="str">
            <v>Ded=300 Shared In/Out, C%=10/40, OOPMax=2300/NA, Copay=$15/NA</v>
          </cell>
          <cell r="E2867">
            <v>0.748</v>
          </cell>
        </row>
        <row r="2868">
          <cell r="D2868" t="str">
            <v>Ded=300 Shared In/Out, C%=10/40, OOPMax=2300/NA, Copay=$20/NA</v>
          </cell>
          <cell r="E2868">
            <v>0.73299999999999998</v>
          </cell>
        </row>
        <row r="2869">
          <cell r="D2869" t="str">
            <v>Ded=300 Shared In/Out, C%=10/40, OOPMax=2300/NA, Copay=$25/NA</v>
          </cell>
          <cell r="E2869">
            <v>0.72</v>
          </cell>
        </row>
        <row r="2870">
          <cell r="D2870" t="str">
            <v>Ded=300 Shared In/Out, C%=10/40, OOPMax=3000/NA, Copay=NA/NA</v>
          </cell>
          <cell r="E2870">
            <v>0.77600000000000002</v>
          </cell>
        </row>
        <row r="2871">
          <cell r="D2871" t="str">
            <v>Ded=300 Shared In/Out, C%=10/40, OOPMax=3000/NA, Copay=$5/NA</v>
          </cell>
          <cell r="E2871">
            <v>0.78100000000000003</v>
          </cell>
        </row>
        <row r="2872">
          <cell r="D2872" t="str">
            <v>Ded=300 Shared In/Out, C%=10/40, OOPMax=3000/NA, Copay=$10/NA</v>
          </cell>
          <cell r="E2872">
            <v>0.76300000000000001</v>
          </cell>
        </row>
        <row r="2873">
          <cell r="D2873" t="str">
            <v>Ded=300 Shared In/Out, C%=10/40, OOPMax=3000/NA, Copay=$15/NA</v>
          </cell>
          <cell r="E2873">
            <v>0.746</v>
          </cell>
        </row>
        <row r="2874">
          <cell r="D2874" t="str">
            <v>Ded=300 Shared In/Out, C%=10/40, OOPMax=3000/NA, Copay=$20/NA</v>
          </cell>
          <cell r="E2874">
            <v>0.73099999999999998</v>
          </cell>
        </row>
        <row r="2875">
          <cell r="D2875" t="str">
            <v>Ded=300 Shared In/Out, C%=10/40, OOPMax=3000/NA, Copay=$25/NA</v>
          </cell>
          <cell r="E2875">
            <v>0.71799999999999997</v>
          </cell>
        </row>
        <row r="2876">
          <cell r="D2876" t="str">
            <v>Ded=300 Shared In/Out, C%=10/40, OOPMax=4000/NA, Copay=NA/NA</v>
          </cell>
          <cell r="E2876">
            <v>0.77300000000000002</v>
          </cell>
        </row>
        <row r="2877">
          <cell r="D2877" t="str">
            <v>Ded=300 Shared In/Out, C%=10/40, OOPMax=4000/NA, Copay=$5/NA</v>
          </cell>
          <cell r="E2877">
            <v>0.77900000000000003</v>
          </cell>
        </row>
        <row r="2878">
          <cell r="D2878" t="str">
            <v>Ded=300 Shared In/Out, C%=10/40, OOPMax=4000/NA, Copay=$10/NA</v>
          </cell>
          <cell r="E2878">
            <v>0.76</v>
          </cell>
        </row>
        <row r="2879">
          <cell r="D2879" t="str">
            <v>Ded=300 Shared In/Out, C%=10/40, OOPMax=4000/NA, Copay=$15/NA</v>
          </cell>
          <cell r="E2879">
            <v>0.74299999999999999</v>
          </cell>
        </row>
        <row r="2880">
          <cell r="D2880" t="str">
            <v>Ded=300 Shared In/Out, C%=10/40, OOPMax=4000/NA, Copay=$20/NA</v>
          </cell>
          <cell r="E2880">
            <v>0.72899999999999998</v>
          </cell>
        </row>
        <row r="2881">
          <cell r="D2881" t="str">
            <v>Ded=300 Shared In/Out, C%=10/40, OOPMax=4000/NA, Copay=$25/NA</v>
          </cell>
          <cell r="E2881">
            <v>0.71599999999999997</v>
          </cell>
        </row>
        <row r="2882">
          <cell r="D2882" t="str">
            <v>Ded=300 Shared In/Out, C%=10/40, OOPMax=5000/NA, Copay=NA/NA</v>
          </cell>
          <cell r="E2882">
            <v>0.77100000000000002</v>
          </cell>
        </row>
        <row r="2883">
          <cell r="D2883" t="str">
            <v>Ded=300 Shared In/Out, C%=10/40, OOPMax=5000/NA, Copay=$5/NA</v>
          </cell>
          <cell r="E2883">
            <v>0.77700000000000002</v>
          </cell>
        </row>
        <row r="2884">
          <cell r="D2884" t="str">
            <v>Ded=300 Shared In/Out, C%=10/40, OOPMax=5000/NA, Copay=$10/NA</v>
          </cell>
          <cell r="E2884">
            <v>0.75900000000000001</v>
          </cell>
        </row>
        <row r="2885">
          <cell r="D2885" t="str">
            <v>Ded=300 Shared In/Out, C%=10/40, OOPMax=5000/NA, Copay=$15/NA</v>
          </cell>
          <cell r="E2885">
            <v>0.74199999999999999</v>
          </cell>
        </row>
        <row r="2886">
          <cell r="D2886" t="str">
            <v>Ded=300 Shared In/Out, C%=10/40, OOPMax=5000/NA, Copay=$20/NA</v>
          </cell>
          <cell r="E2886">
            <v>0.72699999999999998</v>
          </cell>
        </row>
        <row r="2887">
          <cell r="D2887" t="str">
            <v>Ded=300 Shared In/Out, C%=10/40, OOPMax=5000/NA, Copay=$25/NA</v>
          </cell>
          <cell r="E2887">
            <v>0.71399999999999997</v>
          </cell>
        </row>
        <row r="2888">
          <cell r="D2888" t="str">
            <v>Ded=300 Shared In/Out, C%=10/50, OOPMax=NA/NA, Copay=NA/NA</v>
          </cell>
          <cell r="E2888">
            <v>0.75</v>
          </cell>
        </row>
        <row r="2889">
          <cell r="D2889" t="str">
            <v>Ded=300 Shared In/Out, C%=10/50, OOPMax=NA/NA, Copay=$5/NA</v>
          </cell>
          <cell r="E2889">
            <v>0.75900000000000001</v>
          </cell>
        </row>
        <row r="2890">
          <cell r="D2890" t="str">
            <v>Ded=300 Shared In/Out, C%=10/50, OOPMax=NA/NA, Copay=$10/NA</v>
          </cell>
          <cell r="E2890">
            <v>0.74099999999999999</v>
          </cell>
        </row>
        <row r="2891">
          <cell r="D2891" t="str">
            <v>Ded=300 Shared In/Out, C%=10/50, OOPMax=NA/NA, Copay=$15/NA</v>
          </cell>
          <cell r="E2891">
            <v>0.72399999999999998</v>
          </cell>
        </row>
        <row r="2892">
          <cell r="D2892" t="str">
            <v>Ded=300 Shared In/Out, C%=10/50, OOPMax=NA/NA, Copay=$20/NA</v>
          </cell>
          <cell r="E2892">
            <v>0.70899999999999996</v>
          </cell>
        </row>
        <row r="2893">
          <cell r="D2893" t="str">
            <v>Ded=300 Shared In/Out, C%=10/50, OOPMax=NA/NA, Copay=$25/NA</v>
          </cell>
          <cell r="E2893">
            <v>0.69599999999999995</v>
          </cell>
        </row>
        <row r="2894">
          <cell r="D2894" t="str">
            <v>Ded=300 Shared In/Out, C%=10/50, OOPMax=1000/NA, Copay=NA/NA</v>
          </cell>
          <cell r="E2894">
            <v>0.78</v>
          </cell>
        </row>
        <row r="2895">
          <cell r="D2895" t="str">
            <v>Ded=300 Shared In/Out, C%=10/50, OOPMax=1000/NA, Copay=$5/NA</v>
          </cell>
          <cell r="E2895">
            <v>0.78200000000000003</v>
          </cell>
        </row>
        <row r="2896">
          <cell r="D2896" t="str">
            <v>Ded=300 Shared In/Out, C%=10/50, OOPMax=1000/NA, Copay=$10/NA</v>
          </cell>
          <cell r="E2896">
            <v>0.76300000000000001</v>
          </cell>
        </row>
        <row r="2897">
          <cell r="D2897" t="str">
            <v>Ded=300 Shared In/Out, C%=10/50, OOPMax=1000/NA, Copay=$15/NA</v>
          </cell>
          <cell r="E2897">
            <v>0.746</v>
          </cell>
        </row>
        <row r="2898">
          <cell r="D2898" t="str">
            <v>Ded=300 Shared In/Out, C%=10/50, OOPMax=1000/NA, Copay=$20/NA</v>
          </cell>
          <cell r="E2898">
            <v>0.73099999999999998</v>
          </cell>
        </row>
        <row r="2899">
          <cell r="D2899" t="str">
            <v>Ded=300 Shared In/Out, C%=10/50, OOPMax=1000/NA, Copay=$25/NA</v>
          </cell>
          <cell r="E2899">
            <v>0.71799999999999997</v>
          </cell>
        </row>
        <row r="2900">
          <cell r="D2900" t="str">
            <v>Ded=300 Shared In/Out, C%=10/50, OOPMax=1300/NA, Copay=NA/NA</v>
          </cell>
          <cell r="E2900">
            <v>0.77500000000000002</v>
          </cell>
        </row>
        <row r="2901">
          <cell r="D2901" t="str">
            <v>Ded=300 Shared In/Out, C%=10/50, OOPMax=1300/NA, Copay=$5/NA</v>
          </cell>
          <cell r="E2901">
            <v>0.77800000000000002</v>
          </cell>
        </row>
        <row r="2902">
          <cell r="D2902" t="str">
            <v>Ded=300 Shared In/Out, C%=10/50, OOPMax=1300/NA, Copay=$10/NA</v>
          </cell>
          <cell r="E2902">
            <v>0.75900000000000001</v>
          </cell>
        </row>
        <row r="2903">
          <cell r="D2903" t="str">
            <v>Ded=300 Shared In/Out, C%=10/50, OOPMax=1300/NA, Copay=$15/NA</v>
          </cell>
          <cell r="E2903">
            <v>0.74199999999999999</v>
          </cell>
        </row>
        <row r="2904">
          <cell r="D2904" t="str">
            <v>Ded=300 Shared In/Out, C%=10/50, OOPMax=1300/NA, Copay=$20/NA</v>
          </cell>
          <cell r="E2904">
            <v>0.72699999999999998</v>
          </cell>
        </row>
        <row r="2905">
          <cell r="D2905" t="str">
            <v>Ded=300 Shared In/Out, C%=10/50, OOPMax=1300/NA, Copay=$25/NA</v>
          </cell>
          <cell r="E2905">
            <v>0.71399999999999997</v>
          </cell>
        </row>
        <row r="2906">
          <cell r="D2906" t="str">
            <v>Ded=300 Shared In/Out, C%=10/50, OOPMax=2000/NA, Copay=NA/NA</v>
          </cell>
          <cell r="E2906">
            <v>0.76800000000000002</v>
          </cell>
        </row>
        <row r="2907">
          <cell r="D2907" t="str">
            <v>Ded=300 Shared In/Out, C%=10/50, OOPMax=2000/NA, Copay=$5/NA</v>
          </cell>
          <cell r="E2907">
            <v>0.77300000000000002</v>
          </cell>
        </row>
        <row r="2908">
          <cell r="D2908" t="str">
            <v>Ded=300 Shared In/Out, C%=10/50, OOPMax=2000/NA, Copay=$10/NA</v>
          </cell>
          <cell r="E2908">
            <v>0.754</v>
          </cell>
        </row>
        <row r="2909">
          <cell r="D2909" t="str">
            <v>Ded=300 Shared In/Out, C%=10/50, OOPMax=2000/NA, Copay=$15/NA</v>
          </cell>
          <cell r="E2909">
            <v>0.73699999999999999</v>
          </cell>
        </row>
        <row r="2910">
          <cell r="D2910" t="str">
            <v>Ded=300 Shared In/Out, C%=10/50, OOPMax=2000/NA, Copay=$20/NA</v>
          </cell>
          <cell r="E2910">
            <v>0.72199999999999998</v>
          </cell>
        </row>
        <row r="2911">
          <cell r="D2911" t="str">
            <v>Ded=300 Shared In/Out, C%=10/50, OOPMax=2000/NA, Copay=$25/NA</v>
          </cell>
          <cell r="E2911">
            <v>0.70899999999999996</v>
          </cell>
        </row>
        <row r="2912">
          <cell r="D2912" t="str">
            <v>Ded=300 Shared In/Out, C%=10/50, OOPMax=2300/NA, Copay=NA/NA</v>
          </cell>
          <cell r="E2912">
            <v>0.76600000000000001</v>
          </cell>
        </row>
        <row r="2913">
          <cell r="D2913" t="str">
            <v>Ded=300 Shared In/Out, C%=10/50, OOPMax=2300/NA, Copay=$5/NA</v>
          </cell>
          <cell r="E2913">
            <v>0.77100000000000002</v>
          </cell>
        </row>
        <row r="2914">
          <cell r="D2914" t="str">
            <v>Ded=300 Shared In/Out, C%=10/50, OOPMax=2300/NA, Copay=$10/NA</v>
          </cell>
          <cell r="E2914">
            <v>0.753</v>
          </cell>
        </row>
        <row r="2915">
          <cell r="D2915" t="str">
            <v>Ded=300 Shared In/Out, C%=10/50, OOPMax=2300/NA, Copay=$15/NA</v>
          </cell>
          <cell r="E2915">
            <v>0.73599999999999999</v>
          </cell>
        </row>
        <row r="2916">
          <cell r="D2916" t="str">
            <v>Ded=300 Shared In/Out, C%=10/50, OOPMax=2300/NA, Copay=$20/NA</v>
          </cell>
          <cell r="E2916">
            <v>0.72099999999999997</v>
          </cell>
        </row>
        <row r="2917">
          <cell r="D2917" t="str">
            <v>Ded=300 Shared In/Out, C%=10/50, OOPMax=2300/NA, Copay=$25/NA</v>
          </cell>
          <cell r="E2917">
            <v>0.70799999999999996</v>
          </cell>
        </row>
        <row r="2918">
          <cell r="D2918" t="str">
            <v>Ded=300 Shared In/Out, C%=10/50, OOPMax=3000/NA, Copay=NA/NA</v>
          </cell>
          <cell r="E2918">
            <v>0.76300000000000001</v>
          </cell>
        </row>
        <row r="2919">
          <cell r="D2919" t="str">
            <v>Ded=300 Shared In/Out, C%=10/50, OOPMax=3000/NA, Copay=$5/NA</v>
          </cell>
          <cell r="E2919">
            <v>0.76900000000000002</v>
          </cell>
        </row>
        <row r="2920">
          <cell r="D2920" t="str">
            <v>Ded=300 Shared In/Out, C%=10/50, OOPMax=3000/NA, Copay=$10/NA</v>
          </cell>
          <cell r="E2920">
            <v>0.75</v>
          </cell>
        </row>
        <row r="2921">
          <cell r="D2921" t="str">
            <v>Ded=300 Shared In/Out, C%=10/50, OOPMax=3000/NA, Copay=$15/NA</v>
          </cell>
          <cell r="E2921">
            <v>0.73299999999999998</v>
          </cell>
        </row>
        <row r="2922">
          <cell r="D2922" t="str">
            <v>Ded=300 Shared In/Out, C%=10/50, OOPMax=3000/NA, Copay=$20/NA</v>
          </cell>
          <cell r="E2922">
            <v>0.71799999999999997</v>
          </cell>
        </row>
        <row r="2923">
          <cell r="D2923" t="str">
            <v>Ded=300 Shared In/Out, C%=10/50, OOPMax=3000/NA, Copay=$25/NA</v>
          </cell>
          <cell r="E2923">
            <v>0.70499999999999996</v>
          </cell>
        </row>
        <row r="2924">
          <cell r="D2924" t="str">
            <v>Ded=300 Shared In/Out, C%=10/50, OOPMax=4000/NA, Copay=NA/NA</v>
          </cell>
          <cell r="E2924">
            <v>0.76</v>
          </cell>
        </row>
        <row r="2925">
          <cell r="D2925" t="str">
            <v>Ded=300 Shared In/Out, C%=10/50, OOPMax=4000/NA, Copay=$5/NA</v>
          </cell>
          <cell r="E2925">
            <v>0.76600000000000001</v>
          </cell>
        </row>
        <row r="2926">
          <cell r="D2926" t="str">
            <v>Ded=300 Shared In/Out, C%=10/50, OOPMax=4000/NA, Copay=$10/NA</v>
          </cell>
          <cell r="E2926">
            <v>0.748</v>
          </cell>
        </row>
        <row r="2927">
          <cell r="D2927" t="str">
            <v>Ded=300 Shared In/Out, C%=10/50, OOPMax=4000/NA, Copay=$15/NA</v>
          </cell>
          <cell r="E2927">
            <v>0.73099999999999998</v>
          </cell>
        </row>
        <row r="2928">
          <cell r="D2928" t="str">
            <v>Ded=300 Shared In/Out, C%=10/50, OOPMax=4000/NA, Copay=$20/NA</v>
          </cell>
          <cell r="E2928">
            <v>0.71599999999999997</v>
          </cell>
        </row>
        <row r="2929">
          <cell r="D2929" t="str">
            <v>Ded=300 Shared In/Out, C%=10/50, OOPMax=4000/NA, Copay=$25/NA</v>
          </cell>
          <cell r="E2929">
            <v>0.70299999999999996</v>
          </cell>
        </row>
        <row r="2930">
          <cell r="D2930" t="str">
            <v>Ded=300 Shared In/Out, C%=10/50, OOPMax=5000/NA, Copay=NA/NA</v>
          </cell>
          <cell r="E2930">
            <v>0.75800000000000001</v>
          </cell>
        </row>
        <row r="2931">
          <cell r="D2931" t="str">
            <v>Ded=300 Shared In/Out, C%=10/50, OOPMax=5000/NA, Copay=$5/NA</v>
          </cell>
          <cell r="E2931">
            <v>0.76500000000000001</v>
          </cell>
        </row>
        <row r="2932">
          <cell r="D2932" t="str">
            <v>Ded=300 Shared In/Out, C%=10/50, OOPMax=5000/NA, Copay=$10/NA</v>
          </cell>
          <cell r="E2932">
            <v>0.746</v>
          </cell>
        </row>
        <row r="2933">
          <cell r="D2933" t="str">
            <v>Ded=300 Shared In/Out, C%=10/50, OOPMax=5000/NA, Copay=$15/NA</v>
          </cell>
          <cell r="E2933">
            <v>0.72899999999999998</v>
          </cell>
        </row>
        <row r="2934">
          <cell r="D2934" t="str">
            <v>Ded=300 Shared In/Out, C%=10/50, OOPMax=5000/NA, Copay=$20/NA</v>
          </cell>
          <cell r="E2934">
            <v>0.71499999999999997</v>
          </cell>
        </row>
        <row r="2935">
          <cell r="D2935" t="str">
            <v>Ded=300 Shared In/Out, C%=10/50, OOPMax=5000/NA, Copay=$25/NA</v>
          </cell>
          <cell r="E2935">
            <v>0.70199999999999996</v>
          </cell>
        </row>
        <row r="2936">
          <cell r="D2936" t="str">
            <v>Ded=300 Shared In/Out, C%=20/40, OOPMax=NA/NA, Copay=NA/NA</v>
          </cell>
          <cell r="E2936">
            <v>0.67200000000000004</v>
          </cell>
        </row>
        <row r="2937">
          <cell r="D2937" t="str">
            <v>Ded=300 Shared In/Out, C%=20/40, OOPMax=NA/NA, Copay=$5/NA</v>
          </cell>
          <cell r="E2937">
            <v>0.70599999999999996</v>
          </cell>
        </row>
        <row r="2938">
          <cell r="D2938" t="str">
            <v>Ded=300 Shared In/Out, C%=20/40, OOPMax=NA/NA, Copay=$10/NA</v>
          </cell>
          <cell r="E2938">
            <v>0.68700000000000006</v>
          </cell>
        </row>
        <row r="2939">
          <cell r="D2939" t="str">
            <v>Ded=300 Shared In/Out, C%=20/40, OOPMax=NA/NA, Copay=$15/NA</v>
          </cell>
          <cell r="E2939">
            <v>0.67</v>
          </cell>
        </row>
        <row r="2940">
          <cell r="D2940" t="str">
            <v>Ded=300 Shared In/Out, C%=20/40, OOPMax=NA/NA, Copay=$20/NA</v>
          </cell>
          <cell r="E2940">
            <v>0.65600000000000003</v>
          </cell>
        </row>
        <row r="2941">
          <cell r="D2941" t="str">
            <v>Ded=300 Shared In/Out, C%=20/40, OOPMax=NA/NA, Copay=$25/NA</v>
          </cell>
          <cell r="E2941">
            <v>0.64300000000000002</v>
          </cell>
        </row>
        <row r="2942">
          <cell r="D2942" t="str">
            <v>Ded=300 Shared In/Out, C%=20/40, OOPMax=1000/NA, Copay=NA/NA</v>
          </cell>
          <cell r="E2942">
            <v>0.754</v>
          </cell>
        </row>
        <row r="2943">
          <cell r="D2943" t="str">
            <v>Ded=300 Shared In/Out, C%=20/40, OOPMax=1000/NA, Copay=$5/NA</v>
          </cell>
          <cell r="E2943">
            <v>0.76900000000000002</v>
          </cell>
        </row>
        <row r="2944">
          <cell r="D2944" t="str">
            <v>Ded=300 Shared In/Out, C%=20/40, OOPMax=1000/NA, Copay=$10/NA</v>
          </cell>
          <cell r="E2944">
            <v>0.75</v>
          </cell>
        </row>
        <row r="2945">
          <cell r="D2945" t="str">
            <v>Ded=300 Shared In/Out, C%=20/40, OOPMax=1000/NA, Copay=$15/NA</v>
          </cell>
          <cell r="E2945">
            <v>0.73299999999999998</v>
          </cell>
        </row>
        <row r="2946">
          <cell r="D2946" t="str">
            <v>Ded=300 Shared In/Out, C%=20/40, OOPMax=1000/NA, Copay=$20/NA</v>
          </cell>
          <cell r="E2946">
            <v>0.71799999999999997</v>
          </cell>
        </row>
        <row r="2947">
          <cell r="D2947" t="str">
            <v>Ded=300 Shared In/Out, C%=20/40, OOPMax=1000/NA, Copay=$25/NA</v>
          </cell>
          <cell r="E2947">
            <v>0.70499999999999996</v>
          </cell>
        </row>
        <row r="2948">
          <cell r="D2948" t="str">
            <v>Ded=300 Shared In/Out, C%=20/40, OOPMax=1300/NA, Copay=NA/NA</v>
          </cell>
          <cell r="E2948">
            <v>0.74199999999999999</v>
          </cell>
        </row>
        <row r="2949">
          <cell r="D2949" t="str">
            <v>Ded=300 Shared In/Out, C%=20/40, OOPMax=1300/NA, Copay=$5/NA</v>
          </cell>
          <cell r="E2949">
            <v>0.75900000000000001</v>
          </cell>
        </row>
        <row r="2950">
          <cell r="D2950" t="str">
            <v>Ded=300 Shared In/Out, C%=20/40, OOPMax=1300/NA, Copay=$10/NA</v>
          </cell>
          <cell r="E2950">
            <v>0.74</v>
          </cell>
        </row>
        <row r="2951">
          <cell r="D2951" t="str">
            <v>Ded=300 Shared In/Out, C%=20/40, OOPMax=1300/NA, Copay=$15/NA</v>
          </cell>
          <cell r="E2951">
            <v>0.72299999999999998</v>
          </cell>
        </row>
        <row r="2952">
          <cell r="D2952" t="str">
            <v>Ded=300 Shared In/Out, C%=20/40, OOPMax=1300/NA, Copay=$20/NA</v>
          </cell>
          <cell r="E2952">
            <v>0.70899999999999996</v>
          </cell>
        </row>
        <row r="2953">
          <cell r="D2953" t="str">
            <v>Ded=300 Shared In/Out, C%=20/40, OOPMax=1300/NA, Copay=$25/NA</v>
          </cell>
          <cell r="E2953">
            <v>0.69599999999999995</v>
          </cell>
        </row>
        <row r="2954">
          <cell r="D2954" t="str">
            <v>Ded=300 Shared In/Out, C%=20/40, OOPMax=2000/NA, Copay=NA/NA</v>
          </cell>
          <cell r="E2954">
            <v>0.72599999999999998</v>
          </cell>
        </row>
        <row r="2955">
          <cell r="D2955" t="str">
            <v>Ded=300 Shared In/Out, C%=20/40, OOPMax=2000/NA, Copay=$5/NA</v>
          </cell>
          <cell r="E2955">
            <v>0.746</v>
          </cell>
        </row>
        <row r="2956">
          <cell r="D2956" t="str">
            <v>Ded=300 Shared In/Out, C%=20/40, OOPMax=2000/NA, Copay=$10/NA</v>
          </cell>
          <cell r="E2956">
            <v>0.72699999999999998</v>
          </cell>
        </row>
        <row r="2957">
          <cell r="D2957" t="str">
            <v>Ded=300 Shared In/Out, C%=20/40, OOPMax=2000/NA, Copay=$15/NA</v>
          </cell>
          <cell r="E2957">
            <v>0.71</v>
          </cell>
        </row>
        <row r="2958">
          <cell r="D2958" t="str">
            <v>Ded=300 Shared In/Out, C%=20/40, OOPMax=2000/NA, Copay=$20/NA</v>
          </cell>
          <cell r="E2958">
            <v>0.69599999999999995</v>
          </cell>
        </row>
        <row r="2959">
          <cell r="D2959" t="str">
            <v>Ded=300 Shared In/Out, C%=20/40, OOPMax=2000/NA, Copay=$25/NA</v>
          </cell>
          <cell r="E2959">
            <v>0.68300000000000005</v>
          </cell>
        </row>
        <row r="2960">
          <cell r="D2960" t="str">
            <v>Ded=300 Shared In/Out, C%=20/40, OOPMax=2300/NA, Copay=NA/NA</v>
          </cell>
          <cell r="E2960">
            <v>0.72099999999999997</v>
          </cell>
        </row>
        <row r="2961">
          <cell r="D2961" t="str">
            <v>Ded=300 Shared In/Out, C%=20/40, OOPMax=2300/NA, Copay=$5/NA</v>
          </cell>
          <cell r="E2961">
            <v>0.74199999999999999</v>
          </cell>
        </row>
        <row r="2962">
          <cell r="D2962" t="str">
            <v>Ded=300 Shared In/Out, C%=20/40, OOPMax=2300/NA, Copay=$10/NA</v>
          </cell>
          <cell r="E2962">
            <v>0.72399999999999998</v>
          </cell>
        </row>
        <row r="2963">
          <cell r="D2963" t="str">
            <v>Ded=300 Shared In/Out, C%=20/40, OOPMax=2300/NA, Copay=$15/NA</v>
          </cell>
          <cell r="E2963">
            <v>0.70699999999999996</v>
          </cell>
        </row>
        <row r="2964">
          <cell r="D2964" t="str">
            <v>Ded=300 Shared In/Out, C%=20/40, OOPMax=2300/NA, Copay=$20/NA</v>
          </cell>
          <cell r="E2964">
            <v>0.69199999999999995</v>
          </cell>
        </row>
        <row r="2965">
          <cell r="D2965" t="str">
            <v>Ded=300 Shared In/Out, C%=20/40, OOPMax=2300/NA, Copay=$25/NA</v>
          </cell>
          <cell r="E2965">
            <v>0.67900000000000005</v>
          </cell>
        </row>
        <row r="2966">
          <cell r="D2966" t="str">
            <v>Ded=300 Shared In/Out, C%=20/40, OOPMax=3000/NA, Copay=NA/NA</v>
          </cell>
          <cell r="E2966">
            <v>0.71299999999999997</v>
          </cell>
        </row>
        <row r="2967">
          <cell r="D2967" t="str">
            <v>Ded=300 Shared In/Out, C%=20/40, OOPMax=3000/NA, Copay=$5/NA</v>
          </cell>
          <cell r="E2967">
            <v>0.73599999999999999</v>
          </cell>
        </row>
        <row r="2968">
          <cell r="D2968" t="str">
            <v>Ded=300 Shared In/Out, C%=20/40, OOPMax=3000/NA, Copay=$10/NA</v>
          </cell>
          <cell r="E2968">
            <v>0.71799999999999997</v>
          </cell>
        </row>
        <row r="2969">
          <cell r="D2969" t="str">
            <v>Ded=300 Shared In/Out, C%=20/40, OOPMax=3000/NA, Copay=$15/NA</v>
          </cell>
          <cell r="E2969">
            <v>0.70099999999999996</v>
          </cell>
        </row>
        <row r="2970">
          <cell r="D2970" t="str">
            <v>Ded=300 Shared In/Out, C%=20/40, OOPMax=3000/NA, Copay=$20/NA</v>
          </cell>
          <cell r="E2970">
            <v>0.68600000000000005</v>
          </cell>
        </row>
        <row r="2971">
          <cell r="D2971" t="str">
            <v>Ded=300 Shared In/Out, C%=20/40, OOPMax=3000/NA, Copay=$25/NA</v>
          </cell>
          <cell r="E2971">
            <v>0.67300000000000004</v>
          </cell>
        </row>
        <row r="2972">
          <cell r="D2972" t="str">
            <v>Ded=300 Shared In/Out, C%=20/40, OOPMax=4000/NA, Copay=NA/NA</v>
          </cell>
          <cell r="E2972">
            <v>0.70599999999999996</v>
          </cell>
        </row>
        <row r="2973">
          <cell r="D2973" t="str">
            <v>Ded=300 Shared In/Out, C%=20/40, OOPMax=4000/NA, Copay=$5/NA</v>
          </cell>
          <cell r="E2973">
            <v>0.73099999999999998</v>
          </cell>
        </row>
        <row r="2974">
          <cell r="D2974" t="str">
            <v>Ded=300 Shared In/Out, C%=20/40, OOPMax=4000/NA, Copay=$10/NA</v>
          </cell>
          <cell r="E2974">
            <v>0.71199999999999997</v>
          </cell>
        </row>
        <row r="2975">
          <cell r="D2975" t="str">
            <v>Ded=300 Shared In/Out, C%=20/40, OOPMax=4000/NA, Copay=$15/NA</v>
          </cell>
          <cell r="E2975">
            <v>0.69499999999999995</v>
          </cell>
        </row>
        <row r="2976">
          <cell r="D2976" t="str">
            <v>Ded=300 Shared In/Out, C%=20/40, OOPMax=4000/NA, Copay=$20/NA</v>
          </cell>
          <cell r="E2976">
            <v>0.68100000000000005</v>
          </cell>
        </row>
        <row r="2977">
          <cell r="D2977" t="str">
            <v>Ded=300 Shared In/Out, C%=20/40, OOPMax=4000/NA, Copay=$25/NA</v>
          </cell>
          <cell r="E2977">
            <v>0.66800000000000004</v>
          </cell>
        </row>
        <row r="2978">
          <cell r="D2978" t="str">
            <v>Ded=300 Shared In/Out, C%=20/40, OOPMax=5000/NA, Copay=NA/NA</v>
          </cell>
          <cell r="E2978">
            <v>0.70099999999999996</v>
          </cell>
        </row>
        <row r="2979">
          <cell r="D2979" t="str">
            <v>Ded=300 Shared In/Out, C%=20/40, OOPMax=5000/NA, Copay=$5/NA</v>
          </cell>
          <cell r="E2979">
            <v>0.72699999999999998</v>
          </cell>
        </row>
        <row r="2980">
          <cell r="D2980" t="str">
            <v>Ded=300 Shared In/Out, C%=20/40, OOPMax=5000/NA, Copay=$10/NA</v>
          </cell>
          <cell r="E2980">
            <v>0.70799999999999996</v>
          </cell>
        </row>
        <row r="2981">
          <cell r="D2981" t="str">
            <v>Ded=300 Shared In/Out, C%=20/40, OOPMax=5000/NA, Copay=$15/NA</v>
          </cell>
          <cell r="E2981">
            <v>0.69099999999999995</v>
          </cell>
        </row>
        <row r="2982">
          <cell r="D2982" t="str">
            <v>Ded=300 Shared In/Out, C%=20/40, OOPMax=5000/NA, Copay=$20/NA</v>
          </cell>
          <cell r="E2982">
            <v>0.67700000000000005</v>
          </cell>
        </row>
        <row r="2983">
          <cell r="D2983" t="str">
            <v>Ded=300 Shared In/Out, C%=20/40, OOPMax=5000/NA, Copay=$25/NA</v>
          </cell>
          <cell r="E2983">
            <v>0.66400000000000003</v>
          </cell>
        </row>
        <row r="2984">
          <cell r="D2984" t="str">
            <v>Ded=300 Shared In/Out, C%=20/50, OOPMax=NA/NA, Copay=NA/NA</v>
          </cell>
          <cell r="E2984">
            <v>0.65900000000000003</v>
          </cell>
        </row>
        <row r="2985">
          <cell r="D2985" t="str">
            <v>Ded=300 Shared In/Out, C%=20/50, OOPMax=NA/NA, Copay=$5/NA</v>
          </cell>
          <cell r="E2985">
            <v>0.69299999999999995</v>
          </cell>
        </row>
        <row r="2986">
          <cell r="D2986" t="str">
            <v>Ded=300 Shared In/Out, C%=20/50, OOPMax=NA/NA, Copay=$10/NA</v>
          </cell>
          <cell r="E2986">
            <v>0.67500000000000004</v>
          </cell>
        </row>
        <row r="2987">
          <cell r="D2987" t="str">
            <v>Ded=300 Shared In/Out, C%=20/50, OOPMax=NA/NA, Copay=$15/NA</v>
          </cell>
          <cell r="E2987">
            <v>0.65800000000000003</v>
          </cell>
        </row>
        <row r="2988">
          <cell r="D2988" t="str">
            <v>Ded=300 Shared In/Out, C%=20/50, OOPMax=NA/NA, Copay=$20/NA</v>
          </cell>
          <cell r="E2988">
            <v>0.64300000000000002</v>
          </cell>
        </row>
        <row r="2989">
          <cell r="D2989" t="str">
            <v>Ded=300 Shared In/Out, C%=20/50, OOPMax=NA/NA, Copay=$25/NA</v>
          </cell>
          <cell r="E2989">
            <v>0.63</v>
          </cell>
        </row>
        <row r="2990">
          <cell r="D2990" t="str">
            <v>Ded=300 Shared In/Out, C%=20/50, OOPMax=1000/NA, Copay=NA/NA</v>
          </cell>
          <cell r="E2990">
            <v>0.74099999999999999</v>
          </cell>
        </row>
        <row r="2991">
          <cell r="D2991" t="str">
            <v>Ded=300 Shared In/Out, C%=20/50, OOPMax=1000/NA, Copay=$5/NA</v>
          </cell>
          <cell r="E2991">
            <v>0.75600000000000001</v>
          </cell>
        </row>
        <row r="2992">
          <cell r="D2992" t="str">
            <v>Ded=300 Shared In/Out, C%=20/50, OOPMax=1000/NA, Copay=$10/NA</v>
          </cell>
          <cell r="E2992">
            <v>0.73699999999999999</v>
          </cell>
        </row>
        <row r="2993">
          <cell r="D2993" t="str">
            <v>Ded=300 Shared In/Out, C%=20/50, OOPMax=1000/NA, Copay=$15/NA</v>
          </cell>
          <cell r="E2993">
            <v>0.72</v>
          </cell>
        </row>
        <row r="2994">
          <cell r="D2994" t="str">
            <v>Ded=300 Shared In/Out, C%=20/50, OOPMax=1000/NA, Copay=$20/NA</v>
          </cell>
          <cell r="E2994">
            <v>0.70599999999999996</v>
          </cell>
        </row>
        <row r="2995">
          <cell r="D2995" t="str">
            <v>Ded=300 Shared In/Out, C%=20/50, OOPMax=1000/NA, Copay=$25/NA</v>
          </cell>
          <cell r="E2995">
            <v>0.69299999999999995</v>
          </cell>
        </row>
        <row r="2996">
          <cell r="D2996" t="str">
            <v>Ded=300 Shared In/Out, C%=20/50, OOPMax=1300/NA, Copay=NA/NA</v>
          </cell>
          <cell r="E2996">
            <v>0.73</v>
          </cell>
        </row>
        <row r="2997">
          <cell r="D2997" t="str">
            <v>Ded=300 Shared In/Out, C%=20/50, OOPMax=1300/NA, Copay=$5/NA</v>
          </cell>
          <cell r="E2997">
            <v>0.746</v>
          </cell>
        </row>
        <row r="2998">
          <cell r="D2998" t="str">
            <v>Ded=300 Shared In/Out, C%=20/50, OOPMax=1300/NA, Copay=$10/NA</v>
          </cell>
          <cell r="E2998">
            <v>0.72799999999999998</v>
          </cell>
        </row>
        <row r="2999">
          <cell r="D2999" t="str">
            <v>Ded=300 Shared In/Out, C%=20/50, OOPMax=1300/NA, Copay=$15/NA</v>
          </cell>
          <cell r="E2999">
            <v>0.71099999999999997</v>
          </cell>
        </row>
        <row r="3000">
          <cell r="D3000" t="str">
            <v>Ded=300 Shared In/Out, C%=20/50, OOPMax=1300/NA, Copay=$20/NA</v>
          </cell>
          <cell r="E3000">
            <v>0.69599999999999995</v>
          </cell>
        </row>
        <row r="3001">
          <cell r="D3001" t="str">
            <v>Ded=300 Shared In/Out, C%=20/50, OOPMax=1300/NA, Copay=$25/NA</v>
          </cell>
          <cell r="E3001">
            <v>0.68300000000000005</v>
          </cell>
        </row>
        <row r="3002">
          <cell r="D3002" t="str">
            <v>Ded=300 Shared In/Out, C%=20/50, OOPMax=2000/NA, Copay=NA/NA</v>
          </cell>
          <cell r="E3002">
            <v>0.71299999999999997</v>
          </cell>
        </row>
        <row r="3003">
          <cell r="D3003" t="str">
            <v>Ded=300 Shared In/Out, C%=20/50, OOPMax=2000/NA, Copay=$5/NA</v>
          </cell>
          <cell r="E3003">
            <v>0.73299999999999998</v>
          </cell>
        </row>
        <row r="3004">
          <cell r="D3004" t="str">
            <v>Ded=300 Shared In/Out, C%=20/50, OOPMax=2000/NA, Copay=$10/NA</v>
          </cell>
          <cell r="E3004">
            <v>0.71499999999999997</v>
          </cell>
        </row>
        <row r="3005">
          <cell r="D3005" t="str">
            <v>Ded=300 Shared In/Out, C%=20/50, OOPMax=2000/NA, Copay=$15/NA</v>
          </cell>
          <cell r="E3005">
            <v>0.69799999999999995</v>
          </cell>
        </row>
        <row r="3006">
          <cell r="D3006" t="str">
            <v>Ded=300 Shared In/Out, C%=20/50, OOPMax=2000/NA, Copay=$20/NA</v>
          </cell>
          <cell r="E3006">
            <v>0.68300000000000005</v>
          </cell>
        </row>
        <row r="3007">
          <cell r="D3007" t="str">
            <v>Ded=300 Shared In/Out, C%=20/50, OOPMax=2000/NA, Copay=$25/NA</v>
          </cell>
          <cell r="E3007">
            <v>0.67</v>
          </cell>
        </row>
        <row r="3008">
          <cell r="D3008" t="str">
            <v>Ded=300 Shared In/Out, C%=20/50, OOPMax=2300/NA, Copay=NA/NA</v>
          </cell>
          <cell r="E3008">
            <v>0.70799999999999996</v>
          </cell>
        </row>
        <row r="3009">
          <cell r="D3009" t="str">
            <v>Ded=300 Shared In/Out, C%=20/50, OOPMax=2300/NA, Copay=$5/NA</v>
          </cell>
          <cell r="E3009">
            <v>0.73</v>
          </cell>
        </row>
        <row r="3010">
          <cell r="D3010" t="str">
            <v>Ded=300 Shared In/Out, C%=20/50, OOPMax=2300/NA, Copay=$10/NA</v>
          </cell>
          <cell r="E3010">
            <v>0.71099999999999997</v>
          </cell>
        </row>
        <row r="3011">
          <cell r="D3011" t="str">
            <v>Ded=300 Shared In/Out, C%=20/50, OOPMax=2300/NA, Copay=$15/NA</v>
          </cell>
          <cell r="E3011">
            <v>0.69399999999999995</v>
          </cell>
        </row>
        <row r="3012">
          <cell r="D3012" t="str">
            <v>Ded=300 Shared In/Out, C%=20/50, OOPMax=2300/NA, Copay=$20/NA</v>
          </cell>
          <cell r="E3012">
            <v>0.68</v>
          </cell>
        </row>
        <row r="3013">
          <cell r="D3013" t="str">
            <v>Ded=300 Shared In/Out, C%=20/50, OOPMax=2300/NA, Copay=$25/NA</v>
          </cell>
          <cell r="E3013">
            <v>0.66700000000000004</v>
          </cell>
        </row>
        <row r="3014">
          <cell r="D3014" t="str">
            <v>Ded=300 Shared In/Out, C%=20/50, OOPMax=3000/NA, Copay=NA/NA</v>
          </cell>
          <cell r="E3014">
            <v>0.70099999999999996</v>
          </cell>
        </row>
        <row r="3015">
          <cell r="D3015" t="str">
            <v>Ded=300 Shared In/Out, C%=20/50, OOPMax=3000/NA, Copay=$5/NA</v>
          </cell>
          <cell r="E3015">
            <v>0.72399999999999998</v>
          </cell>
        </row>
        <row r="3016">
          <cell r="D3016" t="str">
            <v>Ded=300 Shared In/Out, C%=20/50, OOPMax=3000/NA, Copay=$10/NA</v>
          </cell>
          <cell r="E3016">
            <v>0.70499999999999996</v>
          </cell>
        </row>
        <row r="3017">
          <cell r="D3017" t="str">
            <v>Ded=300 Shared In/Out, C%=20/50, OOPMax=3000/NA, Copay=$15/NA</v>
          </cell>
          <cell r="E3017">
            <v>0.68799999999999994</v>
          </cell>
        </row>
        <row r="3018">
          <cell r="D3018" t="str">
            <v>Ded=300 Shared In/Out, C%=20/50, OOPMax=3000/NA, Copay=$20/NA</v>
          </cell>
          <cell r="E3018">
            <v>0.67400000000000004</v>
          </cell>
        </row>
        <row r="3019">
          <cell r="D3019" t="str">
            <v>Ded=300 Shared In/Out, C%=20/50, OOPMax=3000/NA, Copay=$25/NA</v>
          </cell>
          <cell r="E3019">
            <v>0.66100000000000003</v>
          </cell>
        </row>
        <row r="3020">
          <cell r="D3020" t="str">
            <v>Ded=300 Shared In/Out, C%=20/50, OOPMax=4000/NA, Copay=NA/NA</v>
          </cell>
          <cell r="E3020">
            <v>0.69299999999999995</v>
          </cell>
        </row>
        <row r="3021">
          <cell r="D3021" t="str">
            <v>Ded=300 Shared In/Out, C%=20/50, OOPMax=4000/NA, Copay=$5/NA</v>
          </cell>
          <cell r="E3021">
            <v>0.71799999999999997</v>
          </cell>
        </row>
        <row r="3022">
          <cell r="D3022" t="str">
            <v>Ded=300 Shared In/Out, C%=20/50, OOPMax=4000/NA, Copay=$10/NA</v>
          </cell>
          <cell r="E3022">
            <v>0.7</v>
          </cell>
        </row>
        <row r="3023">
          <cell r="D3023" t="str">
            <v>Ded=300 Shared In/Out, C%=20/50, OOPMax=4000/NA, Copay=$15/NA</v>
          </cell>
          <cell r="E3023">
            <v>0.68300000000000005</v>
          </cell>
        </row>
        <row r="3024">
          <cell r="D3024" t="str">
            <v>Ded=300 Shared In/Out, C%=20/50, OOPMax=4000/NA, Copay=$20/NA</v>
          </cell>
          <cell r="E3024">
            <v>0.66800000000000004</v>
          </cell>
        </row>
        <row r="3025">
          <cell r="D3025" t="str">
            <v>Ded=300 Shared In/Out, C%=20/50, OOPMax=4000/NA, Copay=$25/NA</v>
          </cell>
          <cell r="E3025">
            <v>0.65500000000000003</v>
          </cell>
        </row>
        <row r="3026">
          <cell r="D3026" t="str">
            <v>Ded=300 Shared In/Out, C%=20/50, OOPMax=5000/NA, Copay=NA/NA</v>
          </cell>
          <cell r="E3026">
            <v>0.68799999999999994</v>
          </cell>
        </row>
        <row r="3027">
          <cell r="D3027" t="str">
            <v>Ded=300 Shared In/Out, C%=20/50, OOPMax=5000/NA, Copay=$5/NA</v>
          </cell>
          <cell r="E3027">
            <v>0.71399999999999997</v>
          </cell>
        </row>
        <row r="3028">
          <cell r="D3028" t="str">
            <v>Ded=300 Shared In/Out, C%=20/50, OOPMax=5000/NA, Copay=$10/NA</v>
          </cell>
          <cell r="E3028">
            <v>0.69599999999999995</v>
          </cell>
        </row>
        <row r="3029">
          <cell r="D3029" t="str">
            <v>Ded=300 Shared In/Out, C%=20/50, OOPMax=5000/NA, Copay=$15/NA</v>
          </cell>
          <cell r="E3029">
            <v>0.67900000000000005</v>
          </cell>
        </row>
        <row r="3030">
          <cell r="D3030" t="str">
            <v>Ded=300 Shared In/Out, C%=20/50, OOPMax=5000/NA, Copay=$20/NA</v>
          </cell>
          <cell r="E3030">
            <v>0.66400000000000003</v>
          </cell>
        </row>
        <row r="3031">
          <cell r="D3031" t="str">
            <v>Ded=300 Shared In/Out, C%=20/50, OOPMax=5000/NA, Copay=$25/NA</v>
          </cell>
          <cell r="E3031">
            <v>0.65100000000000002</v>
          </cell>
        </row>
        <row r="3032">
          <cell r="D3032" t="str">
            <v>Ded=300 Shared In/Out, C%=30/50, OOPMax=NA/NA, Copay=NA/NA</v>
          </cell>
          <cell r="E3032">
            <v>0.57299999999999995</v>
          </cell>
        </row>
        <row r="3033">
          <cell r="D3033" t="str">
            <v>Ded=300 Shared In/Out, C%=30/50, OOPMax=NA/NA, Copay=$5/NA</v>
          </cell>
          <cell r="E3033">
            <v>0.627</v>
          </cell>
        </row>
        <row r="3034">
          <cell r="D3034" t="str">
            <v>Ded=300 Shared In/Out, C%=30/50, OOPMax=NA/NA, Copay=$10/NA</v>
          </cell>
          <cell r="E3034">
            <v>0.60799999999999998</v>
          </cell>
        </row>
        <row r="3035">
          <cell r="D3035" t="str">
            <v>Ded=300 Shared In/Out, C%=30/50, OOPMax=NA/NA, Copay=$15/NA</v>
          </cell>
          <cell r="E3035">
            <v>0.59199999999999997</v>
          </cell>
        </row>
        <row r="3036">
          <cell r="D3036" t="str">
            <v>Ded=300 Shared In/Out, C%=30/50, OOPMax=NA/NA, Copay=$20/NA</v>
          </cell>
          <cell r="E3036">
            <v>0.57699999999999996</v>
          </cell>
        </row>
        <row r="3037">
          <cell r="D3037" t="str">
            <v>Ded=300 Shared In/Out, C%=30/50, OOPMax=NA/NA, Copay=$25/NA</v>
          </cell>
          <cell r="E3037">
            <v>0.56499999999999995</v>
          </cell>
        </row>
        <row r="3038">
          <cell r="D3038" t="str">
            <v>Ded=300 Shared In/Out, C%=30/50, OOPMax=1000/NA, Copay=NA/NA</v>
          </cell>
          <cell r="E3038">
            <v>0.71199999999999997</v>
          </cell>
        </row>
        <row r="3039">
          <cell r="D3039" t="str">
            <v>Ded=300 Shared In/Out, C%=30/50, OOPMax=1000/NA, Copay=$5/NA</v>
          </cell>
          <cell r="E3039">
            <v>0.73499999999999999</v>
          </cell>
        </row>
        <row r="3040">
          <cell r="D3040" t="str">
            <v>Ded=300 Shared In/Out, C%=30/50, OOPMax=1000/NA, Copay=$10/NA</v>
          </cell>
          <cell r="E3040">
            <v>0.71699999999999997</v>
          </cell>
        </row>
        <row r="3041">
          <cell r="D3041" t="str">
            <v>Ded=300 Shared In/Out, C%=30/50, OOPMax=1000/NA, Copay=$15/NA</v>
          </cell>
          <cell r="E3041">
            <v>0.7</v>
          </cell>
        </row>
        <row r="3042">
          <cell r="D3042" t="str">
            <v>Ded=300 Shared In/Out, C%=30/50, OOPMax=1000/NA, Copay=$20/NA</v>
          </cell>
          <cell r="E3042">
            <v>0.68500000000000005</v>
          </cell>
        </row>
        <row r="3043">
          <cell r="D3043" t="str">
            <v>Ded=300 Shared In/Out, C%=30/50, OOPMax=1000/NA, Copay=$25/NA</v>
          </cell>
          <cell r="E3043">
            <v>0.67200000000000004</v>
          </cell>
        </row>
        <row r="3044">
          <cell r="D3044" t="str">
            <v>Ded=300 Shared In/Out, C%=30/50, OOPMax=1300/NA, Copay=NA/NA</v>
          </cell>
          <cell r="E3044">
            <v>0.69499999999999995</v>
          </cell>
        </row>
        <row r="3045">
          <cell r="D3045" t="str">
            <v>Ded=300 Shared In/Out, C%=30/50, OOPMax=1300/NA, Copay=$5/NA</v>
          </cell>
          <cell r="E3045">
            <v>0.72199999999999998</v>
          </cell>
        </row>
        <row r="3046">
          <cell r="D3046" t="str">
            <v>Ded=300 Shared In/Out, C%=30/50, OOPMax=1300/NA, Copay=$10/NA</v>
          </cell>
          <cell r="E3046">
            <v>0.70299999999999996</v>
          </cell>
        </row>
        <row r="3047">
          <cell r="D3047" t="str">
            <v>Ded=300 Shared In/Out, C%=30/50, OOPMax=1300/NA, Copay=$15/NA</v>
          </cell>
          <cell r="E3047">
            <v>0.68600000000000005</v>
          </cell>
        </row>
        <row r="3048">
          <cell r="D3048" t="str">
            <v>Ded=300 Shared In/Out, C%=30/50, OOPMax=1300/NA, Copay=$20/NA</v>
          </cell>
          <cell r="E3048">
            <v>0.67100000000000004</v>
          </cell>
        </row>
        <row r="3049">
          <cell r="D3049" t="str">
            <v>Ded=300 Shared In/Out, C%=30/50, OOPMax=1300/NA, Copay=$25/NA</v>
          </cell>
          <cell r="E3049">
            <v>0.65800000000000003</v>
          </cell>
        </row>
        <row r="3050">
          <cell r="D3050" t="str">
            <v>Ded=300 Shared In/Out, C%=30/50, OOPMax=2000/NA, Copay=NA/NA</v>
          </cell>
          <cell r="E3050">
            <v>0.67</v>
          </cell>
        </row>
        <row r="3051">
          <cell r="D3051" t="str">
            <v>Ded=300 Shared In/Out, C%=30/50, OOPMax=2000/NA, Copay=$5/NA</v>
          </cell>
          <cell r="E3051">
            <v>0.7</v>
          </cell>
        </row>
        <row r="3052">
          <cell r="D3052" t="str">
            <v>Ded=300 Shared In/Out, C%=30/50, OOPMax=2000/NA, Copay=$10/NA</v>
          </cell>
          <cell r="E3052">
            <v>0.68200000000000005</v>
          </cell>
        </row>
        <row r="3053">
          <cell r="D3053" t="str">
            <v>Ded=300 Shared In/Out, C%=30/50, OOPMax=2000/NA, Copay=$15/NA</v>
          </cell>
          <cell r="E3053">
            <v>0.66500000000000004</v>
          </cell>
        </row>
        <row r="3054">
          <cell r="D3054" t="str">
            <v>Ded=300 Shared In/Out, C%=30/50, OOPMax=2000/NA, Copay=$20/NA</v>
          </cell>
          <cell r="E3054">
            <v>0.65</v>
          </cell>
        </row>
        <row r="3055">
          <cell r="D3055" t="str">
            <v>Ded=300 Shared In/Out, C%=30/50, OOPMax=2000/NA, Copay=$25/NA</v>
          </cell>
          <cell r="E3055">
            <v>0.63700000000000001</v>
          </cell>
        </row>
        <row r="3056">
          <cell r="D3056" t="str">
            <v>Ded=300 Shared In/Out, C%=30/50, OOPMax=2300/NA, Copay=NA/NA</v>
          </cell>
          <cell r="E3056">
            <v>0.66200000000000003</v>
          </cell>
        </row>
        <row r="3057">
          <cell r="D3057" t="str">
            <v>Ded=300 Shared In/Out, C%=30/50, OOPMax=2300/NA, Copay=$5/NA</v>
          </cell>
          <cell r="E3057">
            <v>0.69399999999999995</v>
          </cell>
        </row>
        <row r="3058">
          <cell r="D3058" t="str">
            <v>Ded=300 Shared In/Out, C%=30/50, OOPMax=2300/NA, Copay=$10/NA</v>
          </cell>
          <cell r="E3058">
            <v>0.67600000000000005</v>
          </cell>
        </row>
        <row r="3059">
          <cell r="D3059" t="str">
            <v>Ded=300 Shared In/Out, C%=30/50, OOPMax=2300/NA, Copay=$15/NA</v>
          </cell>
          <cell r="E3059">
            <v>0.65900000000000003</v>
          </cell>
        </row>
        <row r="3060">
          <cell r="D3060" t="str">
            <v>Ded=300 Shared In/Out, C%=30/50, OOPMax=2300/NA, Copay=$20/NA</v>
          </cell>
          <cell r="E3060">
            <v>0.64400000000000002</v>
          </cell>
        </row>
        <row r="3061">
          <cell r="D3061" t="str">
            <v>Ded=300 Shared In/Out, C%=30/50, OOPMax=2300/NA, Copay=$25/NA</v>
          </cell>
          <cell r="E3061">
            <v>0.63100000000000001</v>
          </cell>
        </row>
        <row r="3062">
          <cell r="D3062" t="str">
            <v>Ded=300 Shared In/Out, C%=30/50, OOPMax=3000/NA, Copay=NA/NA</v>
          </cell>
          <cell r="E3062">
            <v>0.64900000000000002</v>
          </cell>
        </row>
        <row r="3063">
          <cell r="D3063" t="str">
            <v>Ded=300 Shared In/Out, C%=30/50, OOPMax=3000/NA, Copay=$5/NA</v>
          </cell>
          <cell r="E3063">
            <v>0.68400000000000005</v>
          </cell>
        </row>
        <row r="3064">
          <cell r="D3064" t="str">
            <v>Ded=300 Shared In/Out, C%=30/50, OOPMax=3000/NA, Copay=$10/NA</v>
          </cell>
          <cell r="E3064">
            <v>0.66600000000000004</v>
          </cell>
        </row>
        <row r="3065">
          <cell r="D3065" t="str">
            <v>Ded=300 Shared In/Out, C%=30/50, OOPMax=3000/NA, Copay=$15/NA</v>
          </cell>
          <cell r="E3065">
            <v>0.64900000000000002</v>
          </cell>
        </row>
        <row r="3066">
          <cell r="D3066" t="str">
            <v>Ded=300 Shared In/Out, C%=30/50, OOPMax=3000/NA, Copay=$20/NA</v>
          </cell>
          <cell r="E3066">
            <v>0.63400000000000001</v>
          </cell>
        </row>
        <row r="3067">
          <cell r="D3067" t="str">
            <v>Ded=300 Shared In/Out, C%=30/50, OOPMax=3000/NA, Copay=$25/NA</v>
          </cell>
          <cell r="E3067">
            <v>0.621</v>
          </cell>
        </row>
        <row r="3068">
          <cell r="D3068" t="str">
            <v>Ded=300 Shared In/Out, C%=30/50, OOPMax=4000/NA, Copay=NA/NA</v>
          </cell>
          <cell r="E3068">
            <v>0.63700000000000001</v>
          </cell>
        </row>
        <row r="3069">
          <cell r="D3069" t="str">
            <v>Ded=300 Shared In/Out, C%=30/50, OOPMax=4000/NA, Copay=$5/NA</v>
          </cell>
          <cell r="E3069">
            <v>0.67500000000000004</v>
          </cell>
        </row>
        <row r="3070">
          <cell r="D3070" t="str">
            <v>Ded=300 Shared In/Out, C%=30/50, OOPMax=4000/NA, Copay=$10/NA</v>
          </cell>
          <cell r="E3070">
            <v>0.65600000000000003</v>
          </cell>
        </row>
        <row r="3071">
          <cell r="D3071" t="str">
            <v>Ded=300 Shared In/Out, C%=30/50, OOPMax=4000/NA, Copay=$15/NA</v>
          </cell>
          <cell r="E3071">
            <v>0.63900000000000001</v>
          </cell>
        </row>
        <row r="3072">
          <cell r="D3072" t="str">
            <v>Ded=300 Shared In/Out, C%=30/50, OOPMax=4000/NA, Copay=$20/NA</v>
          </cell>
          <cell r="E3072">
            <v>0.625</v>
          </cell>
        </row>
        <row r="3073">
          <cell r="D3073" t="str">
            <v>Ded=300 Shared In/Out, C%=30/50, OOPMax=4000/NA, Copay=$25/NA</v>
          </cell>
          <cell r="E3073">
            <v>0.61199999999999999</v>
          </cell>
        </row>
        <row r="3074">
          <cell r="D3074" t="str">
            <v>Ded=300 Shared In/Out, C%=30/50, OOPMax=5000/NA, Copay=NA/NA</v>
          </cell>
          <cell r="E3074">
            <v>0.628</v>
          </cell>
        </row>
        <row r="3075">
          <cell r="D3075" t="str">
            <v>Ded=300 Shared In/Out, C%=30/50, OOPMax=5000/NA, Copay=$5/NA</v>
          </cell>
          <cell r="E3075">
            <v>0.66800000000000004</v>
          </cell>
        </row>
        <row r="3076">
          <cell r="D3076" t="str">
            <v>Ded=300 Shared In/Out, C%=30/50, OOPMax=5000/NA, Copay=$10/NA</v>
          </cell>
          <cell r="E3076">
            <v>0.65</v>
          </cell>
        </row>
        <row r="3077">
          <cell r="D3077" t="str">
            <v>Ded=300 Shared In/Out, C%=30/50, OOPMax=5000/NA, Copay=$15/NA</v>
          </cell>
          <cell r="E3077">
            <v>0.63300000000000001</v>
          </cell>
        </row>
        <row r="3078">
          <cell r="D3078" t="str">
            <v>Ded=300 Shared In/Out, C%=30/50, OOPMax=5000/NA, Copay=$20/NA</v>
          </cell>
          <cell r="E3078">
            <v>0.61799999999999999</v>
          </cell>
        </row>
        <row r="3079">
          <cell r="D3079" t="str">
            <v>Ded=300 Shared In/Out, C%=30/50, OOPMax=5000/NA, Copay=$25/NA</v>
          </cell>
          <cell r="E3079">
            <v>0.60499999999999998</v>
          </cell>
        </row>
        <row r="3080">
          <cell r="D3080" t="str">
            <v>Ded=500 Shared In/Out, C%=0/30, OOPMax=NA/NA, Copay=NA/NA</v>
          </cell>
          <cell r="E3080">
            <v>0.82299999999999995</v>
          </cell>
        </row>
        <row r="3081">
          <cell r="D3081" t="str">
            <v>Ded=500 Shared In/Out, C%=0/30, OOPMax=NA/NA, Copay=$5/NA</v>
          </cell>
          <cell r="E3081">
            <v>0.80200000000000005</v>
          </cell>
        </row>
        <row r="3082">
          <cell r="D3082" t="str">
            <v>Ded=500 Shared In/Out, C%=0/30, OOPMax=NA/NA, Copay=$10/NA</v>
          </cell>
          <cell r="E3082">
            <v>0.78300000000000003</v>
          </cell>
        </row>
        <row r="3083">
          <cell r="D3083" t="str">
            <v>Ded=500 Shared In/Out, C%=0/30, OOPMax=NA/NA, Copay=$15/NA</v>
          </cell>
          <cell r="E3083">
            <v>0.76600000000000001</v>
          </cell>
        </row>
        <row r="3084">
          <cell r="D3084" t="str">
            <v>Ded=500 Shared In/Out, C%=0/30, OOPMax=NA/NA, Copay=$20/NA</v>
          </cell>
          <cell r="E3084">
            <v>0.751</v>
          </cell>
        </row>
        <row r="3085">
          <cell r="D3085" t="str">
            <v>Ded=500 Shared In/Out, C%=0/30, OOPMax=NA/NA, Copay=$25/NA</v>
          </cell>
          <cell r="E3085">
            <v>0.73799999999999999</v>
          </cell>
        </row>
        <row r="3086">
          <cell r="D3086" t="str">
            <v>Ded=500 Shared In/Out, C%=0/40, OOPMax=NA/NA, Copay=NA/NA</v>
          </cell>
          <cell r="E3086">
            <v>0.81</v>
          </cell>
        </row>
        <row r="3087">
          <cell r="D3087" t="str">
            <v>Ded=500 Shared In/Out, C%=0/40, OOPMax=NA/NA, Copay=$5/NA</v>
          </cell>
          <cell r="E3087">
            <v>0.78900000000000003</v>
          </cell>
        </row>
        <row r="3088">
          <cell r="D3088" t="str">
            <v>Ded=500 Shared In/Out, C%=0/40, OOPMax=NA/NA, Copay=$10/NA</v>
          </cell>
          <cell r="E3088">
            <v>0.77</v>
          </cell>
        </row>
        <row r="3089">
          <cell r="D3089" t="str">
            <v>Ded=500 Shared In/Out, C%=0/40, OOPMax=NA/NA, Copay=$15/NA</v>
          </cell>
          <cell r="E3089">
            <v>0.753</v>
          </cell>
        </row>
        <row r="3090">
          <cell r="D3090" t="str">
            <v>Ded=500 Shared In/Out, C%=0/40, OOPMax=NA/NA, Copay=$20/NA</v>
          </cell>
          <cell r="E3090">
            <v>0.73799999999999999</v>
          </cell>
        </row>
        <row r="3091">
          <cell r="D3091" t="str">
            <v>Ded=500 Shared In/Out, C%=0/40, OOPMax=NA/NA, Copay=$25/NA</v>
          </cell>
          <cell r="E3091">
            <v>0.72599999999999998</v>
          </cell>
        </row>
        <row r="3092">
          <cell r="D3092" t="str">
            <v>Ded=500 Shared In/Out, C%=0/50, OOPMax=NA/NA, Copay=NA/NA</v>
          </cell>
          <cell r="E3092">
            <v>0.79800000000000004</v>
          </cell>
        </row>
        <row r="3093">
          <cell r="D3093" t="str">
            <v>Ded=500 Shared In/Out, C%=0/50, OOPMax=NA/NA, Copay=$5/NA</v>
          </cell>
          <cell r="E3093">
            <v>0.77700000000000002</v>
          </cell>
        </row>
        <row r="3094">
          <cell r="D3094" t="str">
            <v>Ded=500 Shared In/Out, C%=0/50, OOPMax=NA/NA, Copay=$10/NA</v>
          </cell>
          <cell r="E3094">
            <v>0.75800000000000001</v>
          </cell>
        </row>
        <row r="3095">
          <cell r="D3095" t="str">
            <v>Ded=500 Shared In/Out, C%=0/50, OOPMax=NA/NA, Copay=$15/NA</v>
          </cell>
          <cell r="E3095">
            <v>0.74099999999999999</v>
          </cell>
        </row>
        <row r="3096">
          <cell r="D3096" t="str">
            <v>Ded=500 Shared In/Out, C%=0/50, OOPMax=NA/NA, Copay=$20/NA</v>
          </cell>
          <cell r="E3096">
            <v>0.72599999999999998</v>
          </cell>
        </row>
        <row r="3097">
          <cell r="D3097" t="str">
            <v>Ded=500 Shared In/Out, C%=0/50, OOPMax=NA/NA, Copay=$25/NA</v>
          </cell>
          <cell r="E3097">
            <v>0.71299999999999997</v>
          </cell>
        </row>
        <row r="3098">
          <cell r="D3098" t="str">
            <v>Ded=500 Shared In/Out, C%=10/30, OOPMax=NA/NA, Copay=NA/NA</v>
          </cell>
          <cell r="E3098">
            <v>0.72</v>
          </cell>
        </row>
        <row r="3099">
          <cell r="D3099" t="str">
            <v>Ded=500 Shared In/Out, C%=10/30, OOPMax=NA/NA, Copay=$5/NA</v>
          </cell>
          <cell r="E3099">
            <v>0.73499999999999999</v>
          </cell>
        </row>
        <row r="3100">
          <cell r="D3100" t="str">
            <v>Ded=500 Shared In/Out, C%=10/30, OOPMax=NA/NA, Copay=$10/NA</v>
          </cell>
          <cell r="E3100">
            <v>0.71599999999999997</v>
          </cell>
        </row>
        <row r="3101">
          <cell r="D3101" t="str">
            <v>Ded=500 Shared In/Out, C%=10/30, OOPMax=NA/NA, Copay=$15/NA</v>
          </cell>
          <cell r="E3101">
            <v>0.69899999999999995</v>
          </cell>
        </row>
        <row r="3102">
          <cell r="D3102" t="str">
            <v>Ded=500 Shared In/Out, C%=10/30, OOPMax=NA/NA, Copay=$20/NA</v>
          </cell>
          <cell r="E3102">
            <v>0.68500000000000005</v>
          </cell>
        </row>
        <row r="3103">
          <cell r="D3103" t="str">
            <v>Ded=500 Shared In/Out, C%=10/30, OOPMax=NA/NA, Copay=$25/NA</v>
          </cell>
          <cell r="E3103">
            <v>0.67200000000000004</v>
          </cell>
        </row>
        <row r="3104">
          <cell r="D3104" t="str">
            <v>Ded=500 Shared In/Out, C%=10/30, OOPMax=1000/NA, Copay=NA/NA</v>
          </cell>
          <cell r="E3104">
            <v>0.75600000000000001</v>
          </cell>
        </row>
        <row r="3105">
          <cell r="D3105" t="str">
            <v>Ded=500 Shared In/Out, C%=10/30, OOPMax=1000/NA, Copay=$5/NA</v>
          </cell>
          <cell r="E3105">
            <v>0.76100000000000001</v>
          </cell>
        </row>
        <row r="3106">
          <cell r="D3106" t="str">
            <v>Ded=500 Shared In/Out, C%=10/30, OOPMax=1000/NA, Copay=$10/NA</v>
          </cell>
          <cell r="E3106">
            <v>0.74299999999999999</v>
          </cell>
        </row>
        <row r="3107">
          <cell r="D3107" t="str">
            <v>Ded=500 Shared In/Out, C%=10/30, OOPMax=1000/NA, Copay=$15/NA</v>
          </cell>
          <cell r="E3107">
            <v>0.72499999999999998</v>
          </cell>
        </row>
        <row r="3108">
          <cell r="D3108" t="str">
            <v>Ded=500 Shared In/Out, C%=10/30, OOPMax=1000/NA, Copay=$20/NA</v>
          </cell>
          <cell r="E3108">
            <v>0.71099999999999997</v>
          </cell>
        </row>
        <row r="3109">
          <cell r="D3109" t="str">
            <v>Ded=500 Shared In/Out, C%=10/30, OOPMax=1000/NA, Copay=$25/NA</v>
          </cell>
          <cell r="E3109">
            <v>0.69799999999999995</v>
          </cell>
        </row>
        <row r="3110">
          <cell r="D3110" t="str">
            <v>Ded=500 Shared In/Out, C%=10/30, OOPMax=1500/NA, Copay=NA/NA</v>
          </cell>
          <cell r="E3110">
            <v>0.745</v>
          </cell>
        </row>
        <row r="3111">
          <cell r="D3111" t="str">
            <v>Ded=500 Shared In/Out, C%=10/30, OOPMax=1500/NA, Copay=$5/NA</v>
          </cell>
          <cell r="E3111">
            <v>0.753</v>
          </cell>
        </row>
        <row r="3112">
          <cell r="D3112" t="str">
            <v>Ded=500 Shared In/Out, C%=10/30, OOPMax=1500/NA, Copay=$10/NA</v>
          </cell>
          <cell r="E3112">
            <v>0.73399999999999999</v>
          </cell>
        </row>
        <row r="3113">
          <cell r="D3113" t="str">
            <v>Ded=500 Shared In/Out, C%=10/30, OOPMax=1500/NA, Copay=$15/NA</v>
          </cell>
          <cell r="E3113">
            <v>0.71699999999999997</v>
          </cell>
        </row>
        <row r="3114">
          <cell r="D3114" t="str">
            <v>Ded=500 Shared In/Out, C%=10/30, OOPMax=1500/NA, Copay=$20/NA</v>
          </cell>
          <cell r="E3114">
            <v>0.70299999999999996</v>
          </cell>
        </row>
        <row r="3115">
          <cell r="D3115" t="str">
            <v>Ded=500 Shared In/Out, C%=10/30, OOPMax=1500/NA, Copay=$25/NA</v>
          </cell>
          <cell r="E3115">
            <v>0.69</v>
          </cell>
        </row>
        <row r="3116">
          <cell r="D3116" t="str">
            <v>Ded=500 Shared In/Out, C%=10/30, OOPMax=2000/NA, Copay=NA/NA</v>
          </cell>
          <cell r="E3116">
            <v>0.74</v>
          </cell>
        </row>
        <row r="3117">
          <cell r="D3117" t="str">
            <v>Ded=500 Shared In/Out, C%=10/30, OOPMax=2000/NA, Copay=$5/NA</v>
          </cell>
          <cell r="E3117">
            <v>0.749</v>
          </cell>
        </row>
        <row r="3118">
          <cell r="D3118" t="str">
            <v>Ded=500 Shared In/Out, C%=10/30, OOPMax=2000/NA, Copay=$10/NA</v>
          </cell>
          <cell r="E3118">
            <v>0.73099999999999998</v>
          </cell>
        </row>
        <row r="3119">
          <cell r="D3119" t="str">
            <v>Ded=500 Shared In/Out, C%=10/30, OOPMax=2000/NA, Copay=$15/NA</v>
          </cell>
          <cell r="E3119">
            <v>0.71399999999999997</v>
          </cell>
        </row>
        <row r="3120">
          <cell r="D3120" t="str">
            <v>Ded=500 Shared In/Out, C%=10/30, OOPMax=2000/NA, Copay=$20/NA</v>
          </cell>
          <cell r="E3120">
            <v>0.69899999999999995</v>
          </cell>
        </row>
        <row r="3121">
          <cell r="D3121" t="str">
            <v>Ded=500 Shared In/Out, C%=10/30, OOPMax=2000/NA, Copay=$25/NA</v>
          </cell>
          <cell r="E3121">
            <v>0.68600000000000005</v>
          </cell>
        </row>
        <row r="3122">
          <cell r="D3122" t="str">
            <v>Ded=500 Shared In/Out, C%=10/30, OOPMax=2500/NA, Copay=NA/NA</v>
          </cell>
          <cell r="E3122">
            <v>0.73699999999999999</v>
          </cell>
        </row>
        <row r="3123">
          <cell r="D3123" t="str">
            <v>Ded=500 Shared In/Out, C%=10/30, OOPMax=2500/NA, Copay=$5/NA</v>
          </cell>
          <cell r="E3123">
            <v>0.747</v>
          </cell>
        </row>
        <row r="3124">
          <cell r="D3124" t="str">
            <v>Ded=500 Shared In/Out, C%=10/30, OOPMax=2500/NA, Copay=$10/NA</v>
          </cell>
          <cell r="E3124">
            <v>0.72799999999999998</v>
          </cell>
        </row>
        <row r="3125">
          <cell r="D3125" t="str">
            <v>Ded=500 Shared In/Out, C%=10/30, OOPMax=2500/NA, Copay=$15/NA</v>
          </cell>
          <cell r="E3125">
            <v>0.71099999999999997</v>
          </cell>
        </row>
        <row r="3126">
          <cell r="D3126" t="str">
            <v>Ded=500 Shared In/Out, C%=10/30, OOPMax=2500/NA, Copay=$20/NA</v>
          </cell>
          <cell r="E3126">
            <v>0.69599999999999995</v>
          </cell>
        </row>
        <row r="3127">
          <cell r="D3127" t="str">
            <v>Ded=500 Shared In/Out, C%=10/30, OOPMax=2500/NA, Copay=$25/NA</v>
          </cell>
          <cell r="E3127">
            <v>0.68300000000000005</v>
          </cell>
        </row>
        <row r="3128">
          <cell r="D3128" t="str">
            <v>Ded=500 Shared In/Out, C%=10/30, OOPMax=3000/NA, Copay=NA/NA</v>
          </cell>
          <cell r="E3128">
            <v>0.73399999999999999</v>
          </cell>
        </row>
        <row r="3129">
          <cell r="D3129" t="str">
            <v>Ded=500 Shared In/Out, C%=10/30, OOPMax=3000/NA, Copay=$5/NA</v>
          </cell>
          <cell r="E3129">
            <v>0.745</v>
          </cell>
        </row>
        <row r="3130">
          <cell r="D3130" t="str">
            <v>Ded=500 Shared In/Out, C%=10/30, OOPMax=3000/NA, Copay=$10/NA</v>
          </cell>
          <cell r="E3130">
            <v>0.72599999999999998</v>
          </cell>
        </row>
        <row r="3131">
          <cell r="D3131" t="str">
            <v>Ded=500 Shared In/Out, C%=10/30, OOPMax=3000/NA, Copay=$15/NA</v>
          </cell>
          <cell r="E3131">
            <v>0.70899999999999996</v>
          </cell>
        </row>
        <row r="3132">
          <cell r="D3132" t="str">
            <v>Ded=500 Shared In/Out, C%=10/30, OOPMax=3000/NA, Copay=$20/NA</v>
          </cell>
          <cell r="E3132">
            <v>0.69499999999999995</v>
          </cell>
        </row>
        <row r="3133">
          <cell r="D3133" t="str">
            <v>Ded=500 Shared In/Out, C%=10/30, OOPMax=3000/NA, Copay=$25/NA</v>
          </cell>
          <cell r="E3133">
            <v>0.68200000000000005</v>
          </cell>
        </row>
        <row r="3134">
          <cell r="D3134" t="str">
            <v>Ded=500 Shared In/Out, C%=10/30, OOPMax=4000/NA, Copay=NA/NA</v>
          </cell>
          <cell r="E3134">
            <v>0.73099999999999998</v>
          </cell>
        </row>
        <row r="3135">
          <cell r="D3135" t="str">
            <v>Ded=500 Shared In/Out, C%=10/30, OOPMax=4000/NA, Copay=$5/NA</v>
          </cell>
          <cell r="E3135">
            <v>0.74299999999999999</v>
          </cell>
        </row>
        <row r="3136">
          <cell r="D3136" t="str">
            <v>Ded=500 Shared In/Out, C%=10/30, OOPMax=4000/NA, Copay=$10/NA</v>
          </cell>
          <cell r="E3136">
            <v>0.72399999999999998</v>
          </cell>
        </row>
        <row r="3137">
          <cell r="D3137" t="str">
            <v>Ded=500 Shared In/Out, C%=10/30, OOPMax=4000/NA, Copay=$15/NA</v>
          </cell>
          <cell r="E3137">
            <v>0.70699999999999996</v>
          </cell>
        </row>
        <row r="3138">
          <cell r="D3138" t="str">
            <v>Ded=500 Shared In/Out, C%=10/30, OOPMax=4000/NA, Copay=$20/NA</v>
          </cell>
          <cell r="E3138">
            <v>0.69199999999999995</v>
          </cell>
        </row>
        <row r="3139">
          <cell r="D3139" t="str">
            <v>Ded=500 Shared In/Out, C%=10/30, OOPMax=4000/NA, Copay=$25/NA</v>
          </cell>
          <cell r="E3139">
            <v>0.67900000000000005</v>
          </cell>
        </row>
        <row r="3140">
          <cell r="D3140" t="str">
            <v>Ded=500 Shared In/Out, C%=10/30, OOPMax=5000/NA, Copay=NA/NA</v>
          </cell>
          <cell r="E3140">
            <v>0.72899999999999998</v>
          </cell>
        </row>
        <row r="3141">
          <cell r="D3141" t="str">
            <v>Ded=500 Shared In/Out, C%=10/30, OOPMax=5000/NA, Copay=$5/NA</v>
          </cell>
          <cell r="E3141">
            <v>0.74099999999999999</v>
          </cell>
        </row>
        <row r="3142">
          <cell r="D3142" t="str">
            <v>Ded=500 Shared In/Out, C%=10/30, OOPMax=5000/NA, Copay=$10/NA</v>
          </cell>
          <cell r="E3142">
            <v>0.72199999999999998</v>
          </cell>
        </row>
        <row r="3143">
          <cell r="D3143" t="str">
            <v>Ded=500 Shared In/Out, C%=10/30, OOPMax=5000/NA, Copay=$15/NA</v>
          </cell>
          <cell r="E3143">
            <v>0.70499999999999996</v>
          </cell>
        </row>
        <row r="3144">
          <cell r="D3144" t="str">
            <v>Ded=500 Shared In/Out, C%=10/30, OOPMax=5000/NA, Copay=$20/NA</v>
          </cell>
          <cell r="E3144">
            <v>0.69099999999999995</v>
          </cell>
        </row>
        <row r="3145">
          <cell r="D3145" t="str">
            <v>Ded=500 Shared In/Out, C%=10/30, OOPMax=5000/NA, Copay=$25/NA</v>
          </cell>
          <cell r="E3145">
            <v>0.67800000000000005</v>
          </cell>
        </row>
        <row r="3146">
          <cell r="D3146" t="str">
            <v>Ded=500 Shared In/Out, C%=10/40, OOPMax=NA/NA, Copay=NA/NA</v>
          </cell>
          <cell r="E3146">
            <v>0.70699999999999996</v>
          </cell>
        </row>
        <row r="3147">
          <cell r="D3147" t="str">
            <v>Ded=500 Shared In/Out, C%=10/40, OOPMax=NA/NA, Copay=$5/NA</v>
          </cell>
          <cell r="E3147">
            <v>0.72199999999999998</v>
          </cell>
        </row>
        <row r="3148">
          <cell r="D3148" t="str">
            <v>Ded=500 Shared In/Out, C%=10/40, OOPMax=NA/NA, Copay=$10/NA</v>
          </cell>
          <cell r="E3148">
            <v>0.70299999999999996</v>
          </cell>
        </row>
        <row r="3149">
          <cell r="D3149" t="str">
            <v>Ded=500 Shared In/Out, C%=10/40, OOPMax=NA/NA, Copay=$15/NA</v>
          </cell>
          <cell r="E3149">
            <v>0.68600000000000005</v>
          </cell>
        </row>
        <row r="3150">
          <cell r="D3150" t="str">
            <v>Ded=500 Shared In/Out, C%=10/40, OOPMax=NA/NA, Copay=$20/NA</v>
          </cell>
          <cell r="E3150">
            <v>0.67200000000000004</v>
          </cell>
        </row>
        <row r="3151">
          <cell r="D3151" t="str">
            <v>Ded=500 Shared In/Out, C%=10/40, OOPMax=NA/NA, Copay=$25/NA</v>
          </cell>
          <cell r="E3151">
            <v>0.65900000000000003</v>
          </cell>
        </row>
        <row r="3152">
          <cell r="D3152" t="str">
            <v>Ded=500 Shared In/Out, C%=10/40, OOPMax=1000/NA, Copay=NA/NA</v>
          </cell>
          <cell r="E3152">
            <v>0.74299999999999999</v>
          </cell>
        </row>
        <row r="3153">
          <cell r="D3153" t="str">
            <v>Ded=500 Shared In/Out, C%=10/40, OOPMax=1000/NA, Copay=$5/NA</v>
          </cell>
          <cell r="E3153">
            <v>0.748</v>
          </cell>
        </row>
        <row r="3154">
          <cell r="D3154" t="str">
            <v>Ded=500 Shared In/Out, C%=10/40, OOPMax=1000/NA, Copay=$10/NA</v>
          </cell>
          <cell r="E3154">
            <v>0.73</v>
          </cell>
        </row>
        <row r="3155">
          <cell r="D3155" t="str">
            <v>Ded=500 Shared In/Out, C%=10/40, OOPMax=1000/NA, Copay=$15/NA</v>
          </cell>
          <cell r="E3155">
            <v>0.71199999999999997</v>
          </cell>
        </row>
        <row r="3156">
          <cell r="D3156" t="str">
            <v>Ded=500 Shared In/Out, C%=10/40, OOPMax=1000/NA, Copay=$20/NA</v>
          </cell>
          <cell r="E3156">
            <v>0.69799999999999995</v>
          </cell>
        </row>
        <row r="3157">
          <cell r="D3157" t="str">
            <v>Ded=500 Shared In/Out, C%=10/40, OOPMax=1000/NA, Copay=$25/NA</v>
          </cell>
          <cell r="E3157">
            <v>0.68500000000000005</v>
          </cell>
        </row>
        <row r="3158">
          <cell r="D3158" t="str">
            <v>Ded=500 Shared In/Out, C%=10/40, OOPMax=1500/NA, Copay=NA/NA</v>
          </cell>
          <cell r="E3158">
            <v>0.73199999999999998</v>
          </cell>
        </row>
        <row r="3159">
          <cell r="D3159" t="str">
            <v>Ded=500 Shared In/Out, C%=10/40, OOPMax=1500/NA, Copay=$5/NA</v>
          </cell>
          <cell r="E3159">
            <v>0.74</v>
          </cell>
        </row>
        <row r="3160">
          <cell r="D3160" t="str">
            <v>Ded=500 Shared In/Out, C%=10/40, OOPMax=1500/NA, Copay=$10/NA</v>
          </cell>
          <cell r="E3160">
            <v>0.72199999999999998</v>
          </cell>
        </row>
        <row r="3161">
          <cell r="D3161" t="str">
            <v>Ded=500 Shared In/Out, C%=10/40, OOPMax=1500/NA, Copay=$15/NA</v>
          </cell>
          <cell r="E3161">
            <v>0.70399999999999996</v>
          </cell>
        </row>
        <row r="3162">
          <cell r="D3162" t="str">
            <v>Ded=500 Shared In/Out, C%=10/40, OOPMax=1500/NA, Copay=$20/NA</v>
          </cell>
          <cell r="E3162">
            <v>0.69</v>
          </cell>
        </row>
        <row r="3163">
          <cell r="D3163" t="str">
            <v>Ded=500 Shared In/Out, C%=10/40, OOPMax=1500/NA, Copay=$25/NA</v>
          </cell>
          <cell r="E3163">
            <v>0.67700000000000005</v>
          </cell>
        </row>
        <row r="3164">
          <cell r="D3164" t="str">
            <v>Ded=500 Shared In/Out, C%=10/40, OOPMax=2000/NA, Copay=NA/NA</v>
          </cell>
          <cell r="E3164">
            <v>0.72699999999999998</v>
          </cell>
        </row>
        <row r="3165">
          <cell r="D3165" t="str">
            <v>Ded=500 Shared In/Out, C%=10/40, OOPMax=2000/NA, Copay=$5/NA</v>
          </cell>
          <cell r="E3165">
            <v>0.73599999999999999</v>
          </cell>
        </row>
        <row r="3166">
          <cell r="D3166" t="str">
            <v>Ded=500 Shared In/Out, C%=10/40, OOPMax=2000/NA, Copay=$10/NA</v>
          </cell>
          <cell r="E3166">
            <v>0.71799999999999997</v>
          </cell>
        </row>
        <row r="3167">
          <cell r="D3167" t="str">
            <v>Ded=500 Shared In/Out, C%=10/40, OOPMax=2000/NA, Copay=$15/NA</v>
          </cell>
          <cell r="E3167">
            <v>0.70099999999999996</v>
          </cell>
        </row>
        <row r="3168">
          <cell r="D3168" t="str">
            <v>Ded=500 Shared In/Out, C%=10/40, OOPMax=2000/NA, Copay=$20/NA</v>
          </cell>
          <cell r="E3168">
            <v>0.68600000000000005</v>
          </cell>
        </row>
        <row r="3169">
          <cell r="D3169" t="str">
            <v>Ded=500 Shared In/Out, C%=10/40, OOPMax=2000/NA, Copay=$25/NA</v>
          </cell>
          <cell r="E3169">
            <v>0.67300000000000004</v>
          </cell>
        </row>
        <row r="3170">
          <cell r="D3170" t="str">
            <v>Ded=500 Shared In/Out, C%=10/40, OOPMax=2500/NA, Copay=NA/NA</v>
          </cell>
          <cell r="E3170">
            <v>0.72399999999999998</v>
          </cell>
        </row>
        <row r="3171">
          <cell r="D3171" t="str">
            <v>Ded=500 Shared In/Out, C%=10/40, OOPMax=2500/NA, Copay=$5/NA</v>
          </cell>
          <cell r="E3171">
            <v>0.73399999999999999</v>
          </cell>
        </row>
        <row r="3172">
          <cell r="D3172" t="str">
            <v>Ded=500 Shared In/Out, C%=10/40, OOPMax=2500/NA, Copay=$10/NA</v>
          </cell>
          <cell r="E3172">
            <v>0.71499999999999997</v>
          </cell>
        </row>
        <row r="3173">
          <cell r="D3173" t="str">
            <v>Ded=500 Shared In/Out, C%=10/40, OOPMax=2500/NA, Copay=$15/NA</v>
          </cell>
          <cell r="E3173">
            <v>0.69799999999999995</v>
          </cell>
        </row>
        <row r="3174">
          <cell r="D3174" t="str">
            <v>Ded=500 Shared In/Out, C%=10/40, OOPMax=2500/NA, Copay=$20/NA</v>
          </cell>
          <cell r="E3174">
            <v>0.68300000000000005</v>
          </cell>
        </row>
        <row r="3175">
          <cell r="D3175" t="str">
            <v>Ded=500 Shared In/Out, C%=10/40, OOPMax=2500/NA, Copay=$25/NA</v>
          </cell>
          <cell r="E3175">
            <v>0.67</v>
          </cell>
        </row>
        <row r="3176">
          <cell r="D3176" t="str">
            <v>Ded=500 Shared In/Out, C%=10/40, OOPMax=3000/NA, Copay=NA/NA</v>
          </cell>
          <cell r="E3176">
            <v>0.72099999999999997</v>
          </cell>
        </row>
        <row r="3177">
          <cell r="D3177" t="str">
            <v>Ded=500 Shared In/Out, C%=10/40, OOPMax=3000/NA, Copay=$5/NA</v>
          </cell>
          <cell r="E3177">
            <v>0.73199999999999998</v>
          </cell>
        </row>
        <row r="3178">
          <cell r="D3178" t="str">
            <v>Ded=500 Shared In/Out, C%=10/40, OOPMax=3000/NA, Copay=$10/NA</v>
          </cell>
          <cell r="E3178">
            <v>0.71299999999999997</v>
          </cell>
        </row>
        <row r="3179">
          <cell r="D3179" t="str">
            <v>Ded=500 Shared In/Out, C%=10/40, OOPMax=3000/NA, Copay=$15/NA</v>
          </cell>
          <cell r="E3179">
            <v>0.69599999999999995</v>
          </cell>
        </row>
        <row r="3180">
          <cell r="D3180" t="str">
            <v>Ded=500 Shared In/Out, C%=10/40, OOPMax=3000/NA, Copay=$20/NA</v>
          </cell>
          <cell r="E3180">
            <v>0.68200000000000005</v>
          </cell>
        </row>
        <row r="3181">
          <cell r="D3181" t="str">
            <v>Ded=500 Shared In/Out, C%=10/40, OOPMax=3000/NA, Copay=$25/NA</v>
          </cell>
          <cell r="E3181">
            <v>0.66900000000000004</v>
          </cell>
        </row>
        <row r="3182">
          <cell r="D3182" t="str">
            <v>Ded=500 Shared In/Out, C%=10/40, OOPMax=4000/NA, Copay=NA/NA</v>
          </cell>
          <cell r="E3182">
            <v>0.71799999999999997</v>
          </cell>
        </row>
        <row r="3183">
          <cell r="D3183" t="str">
            <v>Ded=500 Shared In/Out, C%=10/40, OOPMax=4000/NA, Copay=$5/NA</v>
          </cell>
          <cell r="E3183">
            <v>0.73</v>
          </cell>
        </row>
        <row r="3184">
          <cell r="D3184" t="str">
            <v>Ded=500 Shared In/Out, C%=10/40, OOPMax=4000/NA, Copay=$10/NA</v>
          </cell>
          <cell r="E3184">
            <v>0.71099999999999997</v>
          </cell>
        </row>
        <row r="3185">
          <cell r="D3185" t="str">
            <v>Ded=500 Shared In/Out, C%=10/40, OOPMax=4000/NA, Copay=$15/NA</v>
          </cell>
          <cell r="E3185">
            <v>0.69399999999999995</v>
          </cell>
        </row>
        <row r="3186">
          <cell r="D3186" t="str">
            <v>Ded=500 Shared In/Out, C%=10/40, OOPMax=4000/NA, Copay=$20/NA</v>
          </cell>
          <cell r="E3186">
            <v>0.67900000000000005</v>
          </cell>
        </row>
        <row r="3187">
          <cell r="D3187" t="str">
            <v>Ded=500 Shared In/Out, C%=10/40, OOPMax=4000/NA, Copay=$25/NA</v>
          </cell>
          <cell r="E3187">
            <v>0.66600000000000004</v>
          </cell>
        </row>
        <row r="3188">
          <cell r="D3188" t="str">
            <v>Ded=500 Shared In/Out, C%=10/40, OOPMax=5000/NA, Copay=NA/NA</v>
          </cell>
          <cell r="E3188">
            <v>0.71599999999999997</v>
          </cell>
        </row>
        <row r="3189">
          <cell r="D3189" t="str">
            <v>Ded=500 Shared In/Out, C%=10/40, OOPMax=5000/NA, Copay=$5/NA</v>
          </cell>
          <cell r="E3189">
            <v>0.72799999999999998</v>
          </cell>
        </row>
        <row r="3190">
          <cell r="D3190" t="str">
            <v>Ded=500 Shared In/Out, C%=10/40, OOPMax=5000/NA, Copay=$10/NA</v>
          </cell>
          <cell r="E3190">
            <v>0.70899999999999996</v>
          </cell>
        </row>
        <row r="3191">
          <cell r="D3191" t="str">
            <v>Ded=500 Shared In/Out, C%=10/40, OOPMax=5000/NA, Copay=$15/NA</v>
          </cell>
          <cell r="E3191">
            <v>0.69199999999999995</v>
          </cell>
        </row>
        <row r="3192">
          <cell r="D3192" t="str">
            <v>Ded=500 Shared In/Out, C%=10/40, OOPMax=5000/NA, Copay=$20/NA</v>
          </cell>
          <cell r="E3192">
            <v>0.67800000000000005</v>
          </cell>
        </row>
        <row r="3193">
          <cell r="D3193" t="str">
            <v>Ded=500 Shared In/Out, C%=10/40, OOPMax=5000/NA, Copay=$25/NA</v>
          </cell>
          <cell r="E3193">
            <v>0.66500000000000004</v>
          </cell>
        </row>
        <row r="3194">
          <cell r="D3194" t="str">
            <v>Ded=500 Shared In/Out, C%=10/50, OOPMax=NA/NA, Copay=NA/NA</v>
          </cell>
          <cell r="E3194">
            <v>0.69499999999999995</v>
          </cell>
        </row>
        <row r="3195">
          <cell r="D3195" t="str">
            <v>Ded=500 Shared In/Out, C%=10/50, OOPMax=NA/NA, Copay=$5/NA</v>
          </cell>
          <cell r="E3195">
            <v>0.71</v>
          </cell>
        </row>
        <row r="3196">
          <cell r="D3196" t="str">
            <v>Ded=500 Shared In/Out, C%=10/50, OOPMax=NA/NA, Copay=$10/NA</v>
          </cell>
          <cell r="E3196">
            <v>0.69099999999999995</v>
          </cell>
        </row>
        <row r="3197">
          <cell r="D3197" t="str">
            <v>Ded=500 Shared In/Out, C%=10/50, OOPMax=NA/NA, Copay=$15/NA</v>
          </cell>
          <cell r="E3197">
            <v>0.67400000000000004</v>
          </cell>
        </row>
        <row r="3198">
          <cell r="D3198" t="str">
            <v>Ded=500 Shared In/Out, C%=10/50, OOPMax=NA/NA, Copay=$20/NA</v>
          </cell>
          <cell r="E3198">
            <v>0.65900000000000003</v>
          </cell>
        </row>
        <row r="3199">
          <cell r="D3199" t="str">
            <v>Ded=500 Shared In/Out, C%=10/50, OOPMax=NA/NA, Copay=$25/NA</v>
          </cell>
          <cell r="E3199">
            <v>0.64600000000000002</v>
          </cell>
        </row>
        <row r="3200">
          <cell r="D3200" t="str">
            <v>Ded=500 Shared In/Out, C%=10/50, OOPMax=1000/NA, Copay=NA/NA</v>
          </cell>
          <cell r="E3200">
            <v>0.73</v>
          </cell>
        </row>
        <row r="3201">
          <cell r="D3201" t="str">
            <v>Ded=500 Shared In/Out, C%=10/50, OOPMax=1000/NA, Copay=$5/NA</v>
          </cell>
          <cell r="E3201">
            <v>0.73599999999999999</v>
          </cell>
        </row>
        <row r="3202">
          <cell r="D3202" t="str">
            <v>Ded=500 Shared In/Out, C%=10/50, OOPMax=1000/NA, Copay=$10/NA</v>
          </cell>
          <cell r="E3202">
            <v>0.71699999999999997</v>
          </cell>
        </row>
        <row r="3203">
          <cell r="D3203" t="str">
            <v>Ded=500 Shared In/Out, C%=10/50, OOPMax=1000/NA, Copay=$15/NA</v>
          </cell>
          <cell r="E3203">
            <v>0.7</v>
          </cell>
        </row>
        <row r="3204">
          <cell r="D3204" t="str">
            <v>Ded=500 Shared In/Out, C%=10/50, OOPMax=1000/NA, Copay=$20/NA</v>
          </cell>
          <cell r="E3204">
            <v>0.68500000000000005</v>
          </cell>
        </row>
        <row r="3205">
          <cell r="D3205" t="str">
            <v>Ded=500 Shared In/Out, C%=10/50, OOPMax=1000/NA, Copay=$25/NA</v>
          </cell>
          <cell r="E3205">
            <v>0.67200000000000004</v>
          </cell>
        </row>
        <row r="3206">
          <cell r="D3206" t="str">
            <v>Ded=500 Shared In/Out, C%=10/50, OOPMax=1500/NA, Copay=NA/NA</v>
          </cell>
          <cell r="E3206">
            <v>0.72</v>
          </cell>
        </row>
        <row r="3207">
          <cell r="D3207" t="str">
            <v>Ded=500 Shared In/Out, C%=10/50, OOPMax=1500/NA, Copay=$5/NA</v>
          </cell>
          <cell r="E3207">
            <v>0.72799999999999998</v>
          </cell>
        </row>
        <row r="3208">
          <cell r="D3208" t="str">
            <v>Ded=500 Shared In/Out, C%=10/50, OOPMax=1500/NA, Copay=$10/NA</v>
          </cell>
          <cell r="E3208">
            <v>0.70899999999999996</v>
          </cell>
        </row>
        <row r="3209">
          <cell r="D3209" t="str">
            <v>Ded=500 Shared In/Out, C%=10/50, OOPMax=1500/NA, Copay=$15/NA</v>
          </cell>
          <cell r="E3209">
            <v>0.69199999999999995</v>
          </cell>
        </row>
        <row r="3210">
          <cell r="D3210" t="str">
            <v>Ded=500 Shared In/Out, C%=10/50, OOPMax=1500/NA, Copay=$20/NA</v>
          </cell>
          <cell r="E3210">
            <v>0.67700000000000005</v>
          </cell>
        </row>
        <row r="3211">
          <cell r="D3211" t="str">
            <v>Ded=500 Shared In/Out, C%=10/50, OOPMax=1500/NA, Copay=$25/NA</v>
          </cell>
          <cell r="E3211">
            <v>0.66400000000000003</v>
          </cell>
        </row>
        <row r="3212">
          <cell r="D3212" t="str">
            <v>Ded=500 Shared In/Out, C%=10/50, OOPMax=2000/NA, Copay=NA/NA</v>
          </cell>
          <cell r="E3212">
            <v>0.71499999999999997</v>
          </cell>
        </row>
        <row r="3213">
          <cell r="D3213" t="str">
            <v>Ded=500 Shared In/Out, C%=10/50, OOPMax=2000/NA, Copay=$5/NA</v>
          </cell>
          <cell r="E3213">
            <v>0.72399999999999998</v>
          </cell>
        </row>
        <row r="3214">
          <cell r="D3214" t="str">
            <v>Ded=500 Shared In/Out, C%=10/50, OOPMax=2000/NA, Copay=$10/NA</v>
          </cell>
          <cell r="E3214">
            <v>0.70499999999999996</v>
          </cell>
        </row>
        <row r="3215">
          <cell r="D3215" t="str">
            <v>Ded=500 Shared In/Out, C%=10/50, OOPMax=2000/NA, Copay=$15/NA</v>
          </cell>
          <cell r="E3215">
            <v>0.68799999999999994</v>
          </cell>
        </row>
        <row r="3216">
          <cell r="D3216" t="str">
            <v>Ded=500 Shared In/Out, C%=10/50, OOPMax=2000/NA, Copay=$20/NA</v>
          </cell>
          <cell r="E3216">
            <v>0.67300000000000004</v>
          </cell>
        </row>
        <row r="3217">
          <cell r="D3217" t="str">
            <v>Ded=500 Shared In/Out, C%=10/50, OOPMax=2000/NA, Copay=$25/NA</v>
          </cell>
          <cell r="E3217">
            <v>0.66100000000000003</v>
          </cell>
        </row>
        <row r="3218">
          <cell r="D3218" t="str">
            <v>Ded=500 Shared In/Out, C%=10/50, OOPMax=2500/NA, Copay=NA/NA</v>
          </cell>
          <cell r="E3218">
            <v>0.71099999999999997</v>
          </cell>
        </row>
        <row r="3219">
          <cell r="D3219" t="str">
            <v>Ded=500 Shared In/Out, C%=10/50, OOPMax=2500/NA, Copay=$5/NA</v>
          </cell>
          <cell r="E3219">
            <v>0.72099999999999997</v>
          </cell>
        </row>
        <row r="3220">
          <cell r="D3220" t="str">
            <v>Ded=500 Shared In/Out, C%=10/50, OOPMax=2500/NA, Copay=$10/NA</v>
          </cell>
          <cell r="E3220">
            <v>0.70299999999999996</v>
          </cell>
        </row>
        <row r="3221">
          <cell r="D3221" t="str">
            <v>Ded=500 Shared In/Out, C%=10/50, OOPMax=2500/NA, Copay=$15/NA</v>
          </cell>
          <cell r="E3221">
            <v>0.68600000000000005</v>
          </cell>
        </row>
        <row r="3222">
          <cell r="D3222" t="str">
            <v>Ded=500 Shared In/Out, C%=10/50, OOPMax=2500/NA, Copay=$20/NA</v>
          </cell>
          <cell r="E3222">
            <v>0.67100000000000004</v>
          </cell>
        </row>
        <row r="3223">
          <cell r="D3223" t="str">
            <v>Ded=500 Shared In/Out, C%=10/50, OOPMax=2500/NA, Copay=$25/NA</v>
          </cell>
          <cell r="E3223">
            <v>0.65800000000000003</v>
          </cell>
        </row>
        <row r="3224">
          <cell r="D3224" t="str">
            <v>Ded=500 Shared In/Out, C%=10/50, OOPMax=3000/NA, Copay=NA/NA</v>
          </cell>
          <cell r="E3224">
            <v>0.70899999999999996</v>
          </cell>
        </row>
        <row r="3225">
          <cell r="D3225" t="str">
            <v>Ded=500 Shared In/Out, C%=10/50, OOPMax=3000/NA, Copay=$5/NA</v>
          </cell>
          <cell r="E3225">
            <v>0.72</v>
          </cell>
        </row>
        <row r="3226">
          <cell r="D3226" t="str">
            <v>Ded=500 Shared In/Out, C%=10/50, OOPMax=3000/NA, Copay=$10/NA</v>
          </cell>
          <cell r="E3226">
            <v>0.70099999999999996</v>
          </cell>
        </row>
        <row r="3227">
          <cell r="D3227" t="str">
            <v>Ded=500 Shared In/Out, C%=10/50, OOPMax=3000/NA, Copay=$15/NA</v>
          </cell>
          <cell r="E3227">
            <v>0.68400000000000005</v>
          </cell>
        </row>
        <row r="3228">
          <cell r="D3228" t="str">
            <v>Ded=500 Shared In/Out, C%=10/50, OOPMax=3000/NA, Copay=$20/NA</v>
          </cell>
          <cell r="E3228">
            <v>0.66900000000000004</v>
          </cell>
        </row>
        <row r="3229">
          <cell r="D3229" t="str">
            <v>Ded=500 Shared In/Out, C%=10/50, OOPMax=3000/NA, Copay=$25/NA</v>
          </cell>
          <cell r="E3229">
            <v>0.65600000000000003</v>
          </cell>
        </row>
        <row r="3230">
          <cell r="D3230" t="str">
            <v>Ded=500 Shared In/Out, C%=10/50, OOPMax=4000/NA, Copay=NA/NA</v>
          </cell>
          <cell r="E3230">
            <v>0.70599999999999996</v>
          </cell>
        </row>
        <row r="3231">
          <cell r="D3231" t="str">
            <v>Ded=500 Shared In/Out, C%=10/50, OOPMax=4000/NA, Copay=$5/NA</v>
          </cell>
          <cell r="E3231">
            <v>0.71699999999999997</v>
          </cell>
        </row>
        <row r="3232">
          <cell r="D3232" t="str">
            <v>Ded=500 Shared In/Out, C%=10/50, OOPMax=4000/NA, Copay=$10/NA</v>
          </cell>
          <cell r="E3232">
            <v>0.69899999999999995</v>
          </cell>
        </row>
        <row r="3233">
          <cell r="D3233" t="str">
            <v>Ded=500 Shared In/Out, C%=10/50, OOPMax=4000/NA, Copay=$15/NA</v>
          </cell>
          <cell r="E3233">
            <v>0.68200000000000005</v>
          </cell>
        </row>
        <row r="3234">
          <cell r="D3234" t="str">
            <v>Ded=500 Shared In/Out, C%=10/50, OOPMax=4000/NA, Copay=$20/NA</v>
          </cell>
          <cell r="E3234">
            <v>0.66700000000000004</v>
          </cell>
        </row>
        <row r="3235">
          <cell r="D3235" t="str">
            <v>Ded=500 Shared In/Out, C%=10/50, OOPMax=4000/NA, Copay=$25/NA</v>
          </cell>
          <cell r="E3235">
            <v>0.65400000000000003</v>
          </cell>
        </row>
        <row r="3236">
          <cell r="D3236" t="str">
            <v>Ded=500 Shared In/Out, C%=10/50, OOPMax=5000/NA, Copay=NA/NA</v>
          </cell>
          <cell r="E3236">
            <v>0.70399999999999996</v>
          </cell>
        </row>
        <row r="3237">
          <cell r="D3237" t="str">
            <v>Ded=500 Shared In/Out, C%=10/50, OOPMax=5000/NA, Copay=$5/NA</v>
          </cell>
          <cell r="E3237">
            <v>0.71599999999999997</v>
          </cell>
        </row>
        <row r="3238">
          <cell r="D3238" t="str">
            <v>Ded=500 Shared In/Out, C%=10/50, OOPMax=5000/NA, Copay=$10/NA</v>
          </cell>
          <cell r="E3238">
            <v>0.69699999999999995</v>
          </cell>
        </row>
        <row r="3239">
          <cell r="D3239" t="str">
            <v>Ded=500 Shared In/Out, C%=10/50, OOPMax=5000/NA, Copay=$15/NA</v>
          </cell>
          <cell r="E3239">
            <v>0.68</v>
          </cell>
        </row>
        <row r="3240">
          <cell r="D3240" t="str">
            <v>Ded=500 Shared In/Out, C%=10/50, OOPMax=5000/NA, Copay=$20/NA</v>
          </cell>
          <cell r="E3240">
            <v>0.66500000000000004</v>
          </cell>
        </row>
        <row r="3241">
          <cell r="D3241" t="str">
            <v>Ded=500 Shared In/Out, C%=10/50, OOPMax=5000/NA, Copay=$25/NA</v>
          </cell>
          <cell r="E3241">
            <v>0.65200000000000002</v>
          </cell>
        </row>
        <row r="3242">
          <cell r="D3242" t="str">
            <v>Ded=500 Shared In/Out, C%=20/40, OOPMax=NA/NA, Copay=NA/NA</v>
          </cell>
          <cell r="E3242">
            <v>0.625</v>
          </cell>
        </row>
        <row r="3243">
          <cell r="D3243" t="str">
            <v>Ded=500 Shared In/Out, C%=20/40, OOPMax=NA/NA, Copay=$5/NA</v>
          </cell>
          <cell r="E3243">
            <v>0.66400000000000003</v>
          </cell>
        </row>
        <row r="3244">
          <cell r="D3244" t="str">
            <v>Ded=500 Shared In/Out, C%=20/40, OOPMax=NA/NA, Copay=$10/NA</v>
          </cell>
          <cell r="E3244">
            <v>0.64500000000000002</v>
          </cell>
        </row>
        <row r="3245">
          <cell r="D3245" t="str">
            <v>Ded=500 Shared In/Out, C%=20/40, OOPMax=NA/NA, Copay=$15/NA</v>
          </cell>
          <cell r="E3245">
            <v>0.628</v>
          </cell>
        </row>
        <row r="3246">
          <cell r="D3246" t="str">
            <v>Ded=500 Shared In/Out, C%=20/40, OOPMax=NA/NA, Copay=$20/NA</v>
          </cell>
          <cell r="E3246">
            <v>0.61399999999999999</v>
          </cell>
        </row>
        <row r="3247">
          <cell r="D3247" t="str">
            <v>Ded=500 Shared In/Out, C%=20/40, OOPMax=NA/NA, Copay=$25/NA</v>
          </cell>
          <cell r="E3247">
            <v>0.60099999999999998</v>
          </cell>
        </row>
        <row r="3248">
          <cell r="D3248" t="str">
            <v>Ded=500 Shared In/Out, C%=20/40, OOPMax=1000/NA, Copay=NA/NA</v>
          </cell>
          <cell r="E3248">
            <v>0.71499999999999997</v>
          </cell>
        </row>
        <row r="3249">
          <cell r="D3249" t="str">
            <v>Ded=500 Shared In/Out, C%=20/40, OOPMax=1000/NA, Copay=$5/NA</v>
          </cell>
          <cell r="E3249">
            <v>0.73299999999999998</v>
          </cell>
        </row>
        <row r="3250">
          <cell r="D3250" t="str">
            <v>Ded=500 Shared In/Out, C%=20/40, OOPMax=1000/NA, Copay=$10/NA</v>
          </cell>
          <cell r="E3250">
            <v>0.71499999999999997</v>
          </cell>
        </row>
        <row r="3251">
          <cell r="D3251" t="str">
            <v>Ded=500 Shared In/Out, C%=20/40, OOPMax=1000/NA, Copay=$15/NA</v>
          </cell>
          <cell r="E3251">
            <v>0.69699999999999995</v>
          </cell>
        </row>
        <row r="3252">
          <cell r="D3252" t="str">
            <v>Ded=500 Shared In/Out, C%=20/40, OOPMax=1000/NA, Copay=$20/NA</v>
          </cell>
          <cell r="E3252">
            <v>0.68300000000000005</v>
          </cell>
        </row>
        <row r="3253">
          <cell r="D3253" t="str">
            <v>Ded=500 Shared In/Out, C%=20/40, OOPMax=1000/NA, Copay=$25/NA</v>
          </cell>
          <cell r="E3253">
            <v>0.66900000000000004</v>
          </cell>
        </row>
        <row r="3254">
          <cell r="D3254" t="str">
            <v>Ded=500 Shared In/Out, C%=20/40, OOPMax=1500/NA, Copay=NA/NA</v>
          </cell>
          <cell r="E3254">
            <v>0.69399999999999995</v>
          </cell>
        </row>
        <row r="3255">
          <cell r="D3255" t="str">
            <v>Ded=500 Shared In/Out, C%=20/40, OOPMax=1500/NA, Copay=$5/NA</v>
          </cell>
          <cell r="E3255">
            <v>0.71599999999999997</v>
          </cell>
        </row>
        <row r="3256">
          <cell r="D3256" t="str">
            <v>Ded=500 Shared In/Out, C%=20/40, OOPMax=1500/NA, Copay=$10/NA</v>
          </cell>
          <cell r="E3256">
            <v>0.69699999999999995</v>
          </cell>
        </row>
        <row r="3257">
          <cell r="D3257" t="str">
            <v>Ded=500 Shared In/Out, C%=20/40, OOPMax=1500/NA, Copay=$15/NA</v>
          </cell>
          <cell r="E3257">
            <v>0.68</v>
          </cell>
        </row>
        <row r="3258">
          <cell r="D3258" t="str">
            <v>Ded=500 Shared In/Out, C%=20/40, OOPMax=1500/NA, Copay=$20/NA</v>
          </cell>
          <cell r="E3258">
            <v>0.66500000000000004</v>
          </cell>
        </row>
        <row r="3259">
          <cell r="D3259" t="str">
            <v>Ded=500 Shared In/Out, C%=20/40, OOPMax=1500/NA, Copay=$25/NA</v>
          </cell>
          <cell r="E3259">
            <v>0.65200000000000002</v>
          </cell>
        </row>
        <row r="3260">
          <cell r="D3260" t="str">
            <v>Ded=500 Shared In/Out, C%=20/40, OOPMax=2000/NA, Copay=NA/NA</v>
          </cell>
          <cell r="E3260">
            <v>0.68200000000000005</v>
          </cell>
        </row>
        <row r="3261">
          <cell r="D3261" t="str">
            <v>Ded=500 Shared In/Out, C%=20/40, OOPMax=2000/NA, Copay=$5/NA</v>
          </cell>
          <cell r="E3261">
            <v>0.70599999999999996</v>
          </cell>
        </row>
        <row r="3262">
          <cell r="D3262" t="str">
            <v>Ded=500 Shared In/Out, C%=20/40, OOPMax=2000/NA, Copay=$10/NA</v>
          </cell>
          <cell r="E3262">
            <v>0.68700000000000006</v>
          </cell>
        </row>
        <row r="3263">
          <cell r="D3263" t="str">
            <v>Ded=500 Shared In/Out, C%=20/40, OOPMax=2000/NA, Copay=$15/NA</v>
          </cell>
          <cell r="E3263">
            <v>0.67</v>
          </cell>
        </row>
        <row r="3264">
          <cell r="D3264" t="str">
            <v>Ded=500 Shared In/Out, C%=20/40, OOPMax=2000/NA, Copay=$20/NA</v>
          </cell>
          <cell r="E3264">
            <v>0.65500000000000003</v>
          </cell>
        </row>
        <row r="3265">
          <cell r="D3265" t="str">
            <v>Ded=500 Shared In/Out, C%=20/40, OOPMax=2000/NA, Copay=$25/NA</v>
          </cell>
          <cell r="E3265">
            <v>0.64200000000000002</v>
          </cell>
        </row>
        <row r="3266">
          <cell r="D3266" t="str">
            <v>Ded=500 Shared In/Out, C%=20/40, OOPMax=2500/NA, Copay=NA/NA</v>
          </cell>
          <cell r="E3266">
            <v>0.67400000000000004</v>
          </cell>
        </row>
        <row r="3267">
          <cell r="D3267" t="str">
            <v>Ded=500 Shared In/Out, C%=20/40, OOPMax=2500/NA, Copay=$5/NA</v>
          </cell>
          <cell r="E3267">
            <v>0.7</v>
          </cell>
        </row>
        <row r="3268">
          <cell r="D3268" t="str">
            <v>Ded=500 Shared In/Out, C%=20/40, OOPMax=2500/NA, Copay=$10/NA</v>
          </cell>
          <cell r="E3268">
            <v>0.68100000000000005</v>
          </cell>
        </row>
        <row r="3269">
          <cell r="D3269" t="str">
            <v>Ded=500 Shared In/Out, C%=20/40, OOPMax=2500/NA, Copay=$15/NA</v>
          </cell>
          <cell r="E3269">
            <v>0.66400000000000003</v>
          </cell>
        </row>
        <row r="3270">
          <cell r="D3270" t="str">
            <v>Ded=500 Shared In/Out, C%=20/40, OOPMax=2500/NA, Copay=$20/NA</v>
          </cell>
          <cell r="E3270">
            <v>0.64900000000000002</v>
          </cell>
        </row>
        <row r="3271">
          <cell r="D3271" t="str">
            <v>Ded=500 Shared In/Out, C%=20/40, OOPMax=2500/NA, Copay=$25/NA</v>
          </cell>
          <cell r="E3271">
            <v>0.63600000000000001</v>
          </cell>
        </row>
        <row r="3272">
          <cell r="D3272" t="str">
            <v>Ded=500 Shared In/Out, C%=20/40, OOPMax=3000/NA, Copay=NA/NA</v>
          </cell>
          <cell r="E3272">
            <v>0.66800000000000004</v>
          </cell>
        </row>
        <row r="3273">
          <cell r="D3273" t="str">
            <v>Ded=500 Shared In/Out, C%=20/40, OOPMax=3000/NA, Copay=$5/NA</v>
          </cell>
          <cell r="E3273">
            <v>0.69499999999999995</v>
          </cell>
        </row>
        <row r="3274">
          <cell r="D3274" t="str">
            <v>Ded=500 Shared In/Out, C%=20/40, OOPMax=3000/NA, Copay=$10/NA</v>
          </cell>
          <cell r="E3274">
            <v>0.67700000000000005</v>
          </cell>
        </row>
        <row r="3275">
          <cell r="D3275" t="str">
            <v>Ded=500 Shared In/Out, C%=20/40, OOPMax=3000/NA, Copay=$15/NA</v>
          </cell>
          <cell r="E3275">
            <v>0.66</v>
          </cell>
        </row>
        <row r="3276">
          <cell r="D3276" t="str">
            <v>Ded=500 Shared In/Out, C%=20/40, OOPMax=3000/NA, Copay=$20/NA</v>
          </cell>
          <cell r="E3276">
            <v>0.64500000000000002</v>
          </cell>
        </row>
        <row r="3277">
          <cell r="D3277" t="str">
            <v>Ded=500 Shared In/Out, C%=20/40, OOPMax=3000/NA, Copay=$25/NA</v>
          </cell>
          <cell r="E3277">
            <v>0.63200000000000001</v>
          </cell>
        </row>
        <row r="3278">
          <cell r="D3278" t="str">
            <v>Ded=500 Shared In/Out, C%=20/40, OOPMax=4000/NA, Copay=NA/NA</v>
          </cell>
          <cell r="E3278">
            <v>0.66</v>
          </cell>
        </row>
        <row r="3279">
          <cell r="D3279" t="str">
            <v>Ded=500 Shared In/Out, C%=20/40, OOPMax=4000/NA, Copay=$5/NA</v>
          </cell>
          <cell r="E3279">
            <v>0.68899999999999995</v>
          </cell>
        </row>
        <row r="3280">
          <cell r="D3280" t="str">
            <v>Ded=500 Shared In/Out, C%=20/40, OOPMax=4000/NA, Copay=$10/NA</v>
          </cell>
          <cell r="E3280">
            <v>0.67100000000000004</v>
          </cell>
        </row>
        <row r="3281">
          <cell r="D3281" t="str">
            <v>Ded=500 Shared In/Out, C%=20/40, OOPMax=4000/NA, Copay=$15/NA</v>
          </cell>
          <cell r="E3281">
            <v>0.65400000000000003</v>
          </cell>
        </row>
        <row r="3282">
          <cell r="D3282" t="str">
            <v>Ded=500 Shared In/Out, C%=20/40, OOPMax=4000/NA, Copay=$20/NA</v>
          </cell>
          <cell r="E3282">
            <v>0.63900000000000001</v>
          </cell>
        </row>
        <row r="3283">
          <cell r="D3283" t="str">
            <v>Ded=500 Shared In/Out, C%=20/40, OOPMax=4000/NA, Copay=$25/NA</v>
          </cell>
          <cell r="E3283">
            <v>0.626</v>
          </cell>
        </row>
        <row r="3284">
          <cell r="D3284" t="str">
            <v>Ded=500 Shared In/Out, C%=20/40, OOPMax=5000/NA, Copay=NA/NA</v>
          </cell>
          <cell r="E3284">
            <v>0.65500000000000003</v>
          </cell>
        </row>
        <row r="3285">
          <cell r="D3285" t="str">
            <v>Ded=500 Shared In/Out, C%=20/40, OOPMax=5000/NA, Copay=$5/NA</v>
          </cell>
          <cell r="E3285">
            <v>0.68500000000000005</v>
          </cell>
        </row>
        <row r="3286">
          <cell r="D3286" t="str">
            <v>Ded=500 Shared In/Out, C%=20/40, OOPMax=5000/NA, Copay=$10/NA</v>
          </cell>
          <cell r="E3286">
            <v>0.66700000000000004</v>
          </cell>
        </row>
        <row r="3287">
          <cell r="D3287" t="str">
            <v>Ded=500 Shared In/Out, C%=20/40, OOPMax=5000/NA, Copay=$15/NA</v>
          </cell>
          <cell r="E3287">
            <v>0.65</v>
          </cell>
        </row>
        <row r="3288">
          <cell r="D3288" t="str">
            <v>Ded=500 Shared In/Out, C%=20/40, OOPMax=5000/NA, Copay=$20/NA</v>
          </cell>
          <cell r="E3288">
            <v>0.63500000000000001</v>
          </cell>
        </row>
        <row r="3289">
          <cell r="D3289" t="str">
            <v>Ded=500 Shared In/Out, C%=20/40, OOPMax=5000/NA, Copay=$25/NA</v>
          </cell>
          <cell r="E3289">
            <v>0.622</v>
          </cell>
        </row>
        <row r="3290">
          <cell r="D3290" t="str">
            <v>Ded=500 Shared In/Out, C%=20/50, OOPMax=NA/NA, Copay=NA/NA</v>
          </cell>
          <cell r="E3290">
            <v>0.61299999999999999</v>
          </cell>
        </row>
        <row r="3291">
          <cell r="D3291" t="str">
            <v>Ded=500 Shared In/Out, C%=20/50, OOPMax=NA/NA, Copay=$5/NA</v>
          </cell>
          <cell r="E3291">
            <v>0.65100000000000002</v>
          </cell>
        </row>
        <row r="3292">
          <cell r="D3292" t="str">
            <v>Ded=500 Shared In/Out, C%=20/50, OOPMax=NA/NA, Copay=$10/NA</v>
          </cell>
          <cell r="E3292">
            <v>0.63300000000000001</v>
          </cell>
        </row>
        <row r="3293">
          <cell r="D3293" t="str">
            <v>Ded=500 Shared In/Out, C%=20/50, OOPMax=NA/NA, Copay=$15/NA</v>
          </cell>
          <cell r="E3293">
            <v>0.61599999999999999</v>
          </cell>
        </row>
        <row r="3294">
          <cell r="D3294" t="str">
            <v>Ded=500 Shared In/Out, C%=20/50, OOPMax=NA/NA, Copay=$20/NA</v>
          </cell>
          <cell r="E3294">
            <v>0.60099999999999998</v>
          </cell>
        </row>
        <row r="3295">
          <cell r="D3295" t="str">
            <v>Ded=500 Shared In/Out, C%=20/50, OOPMax=NA/NA, Copay=$25/NA</v>
          </cell>
          <cell r="E3295">
            <v>0.58799999999999997</v>
          </cell>
        </row>
        <row r="3296">
          <cell r="D3296" t="str">
            <v>Ded=500 Shared In/Out, C%=20/50, OOPMax=1000/NA, Copay=NA/NA</v>
          </cell>
          <cell r="E3296">
            <v>0.70299999999999996</v>
          </cell>
        </row>
        <row r="3297">
          <cell r="D3297" t="str">
            <v>Ded=500 Shared In/Out, C%=20/50, OOPMax=1000/NA, Copay=$5/NA</v>
          </cell>
          <cell r="E3297">
            <v>0.72099999999999997</v>
          </cell>
        </row>
        <row r="3298">
          <cell r="D3298" t="str">
            <v>Ded=500 Shared In/Out, C%=20/50, OOPMax=1000/NA, Copay=$10/NA</v>
          </cell>
          <cell r="E3298">
            <v>0.70199999999999996</v>
          </cell>
        </row>
        <row r="3299">
          <cell r="D3299" t="str">
            <v>Ded=500 Shared In/Out, C%=20/50, OOPMax=1000/NA, Copay=$15/NA</v>
          </cell>
          <cell r="E3299">
            <v>0.68500000000000005</v>
          </cell>
        </row>
        <row r="3300">
          <cell r="D3300" t="str">
            <v>Ded=500 Shared In/Out, C%=20/50, OOPMax=1000/NA, Copay=$20/NA</v>
          </cell>
          <cell r="E3300">
            <v>0.67</v>
          </cell>
        </row>
        <row r="3301">
          <cell r="D3301" t="str">
            <v>Ded=500 Shared In/Out, C%=20/50, OOPMax=1000/NA, Copay=$25/NA</v>
          </cell>
          <cell r="E3301">
            <v>0.65700000000000003</v>
          </cell>
        </row>
        <row r="3302">
          <cell r="D3302" t="str">
            <v>Ded=500 Shared In/Out, C%=20/50, OOPMax=1500/NA, Copay=NA/NA</v>
          </cell>
          <cell r="E3302">
            <v>0.68200000000000005</v>
          </cell>
        </row>
        <row r="3303">
          <cell r="D3303" t="str">
            <v>Ded=500 Shared In/Out, C%=20/50, OOPMax=1500/NA, Copay=$5/NA</v>
          </cell>
          <cell r="E3303">
            <v>0.70299999999999996</v>
          </cell>
        </row>
        <row r="3304">
          <cell r="D3304" t="str">
            <v>Ded=500 Shared In/Out, C%=20/50, OOPMax=1500/NA, Copay=$10/NA</v>
          </cell>
          <cell r="E3304">
            <v>0.68400000000000005</v>
          </cell>
        </row>
        <row r="3305">
          <cell r="D3305" t="str">
            <v>Ded=500 Shared In/Out, C%=20/50, OOPMax=1500/NA, Copay=$15/NA</v>
          </cell>
          <cell r="E3305">
            <v>0.66700000000000004</v>
          </cell>
        </row>
        <row r="3306">
          <cell r="D3306" t="str">
            <v>Ded=500 Shared In/Out, C%=20/50, OOPMax=1500/NA, Copay=$20/NA</v>
          </cell>
          <cell r="E3306">
            <v>0.65300000000000002</v>
          </cell>
        </row>
        <row r="3307">
          <cell r="D3307" t="str">
            <v>Ded=500 Shared In/Out, C%=20/50, OOPMax=1500/NA, Copay=$25/NA</v>
          </cell>
          <cell r="E3307">
            <v>0.64</v>
          </cell>
        </row>
        <row r="3308">
          <cell r="D3308" t="str">
            <v>Ded=500 Shared In/Out, C%=20/50, OOPMax=2000/NA, Copay=NA/NA</v>
          </cell>
          <cell r="E3308">
            <v>0.66900000000000004</v>
          </cell>
        </row>
        <row r="3309">
          <cell r="D3309" t="str">
            <v>Ded=500 Shared In/Out, C%=20/50, OOPMax=2000/NA, Copay=$5/NA</v>
          </cell>
          <cell r="E3309">
            <v>0.69299999999999995</v>
          </cell>
        </row>
        <row r="3310">
          <cell r="D3310" t="str">
            <v>Ded=500 Shared In/Out, C%=20/50, OOPMax=2000/NA, Copay=$10/NA</v>
          </cell>
          <cell r="E3310">
            <v>0.67500000000000004</v>
          </cell>
        </row>
        <row r="3311">
          <cell r="D3311" t="str">
            <v>Ded=500 Shared In/Out, C%=20/50, OOPMax=2000/NA, Copay=$15/NA</v>
          </cell>
          <cell r="E3311">
            <v>0.65800000000000003</v>
          </cell>
        </row>
        <row r="3312">
          <cell r="D3312" t="str">
            <v>Ded=500 Shared In/Out, C%=20/50, OOPMax=2000/NA, Copay=$20/NA</v>
          </cell>
          <cell r="E3312">
            <v>0.64300000000000002</v>
          </cell>
        </row>
        <row r="3313">
          <cell r="D3313" t="str">
            <v>Ded=500 Shared In/Out, C%=20/50, OOPMax=2000/NA, Copay=$25/NA</v>
          </cell>
          <cell r="E3313">
            <v>0.63</v>
          </cell>
        </row>
        <row r="3314">
          <cell r="D3314" t="str">
            <v>Ded=500 Shared In/Out, C%=20/50, OOPMax=2500/NA, Copay=NA/NA</v>
          </cell>
          <cell r="E3314">
            <v>0.66100000000000003</v>
          </cell>
        </row>
        <row r="3315">
          <cell r="D3315" t="str">
            <v>Ded=500 Shared In/Out, C%=20/50, OOPMax=2500/NA, Copay=$5/NA</v>
          </cell>
          <cell r="E3315">
            <v>0.68700000000000006</v>
          </cell>
        </row>
        <row r="3316">
          <cell r="D3316" t="str">
            <v>Ded=500 Shared In/Out, C%=20/50, OOPMax=2500/NA, Copay=$10/NA</v>
          </cell>
          <cell r="E3316">
            <v>0.66900000000000004</v>
          </cell>
        </row>
        <row r="3317">
          <cell r="D3317" t="str">
            <v>Ded=500 Shared In/Out, C%=20/50, OOPMax=2500/NA, Copay=$15/NA</v>
          </cell>
          <cell r="E3317">
            <v>0.65200000000000002</v>
          </cell>
        </row>
        <row r="3318">
          <cell r="D3318" t="str">
            <v>Ded=500 Shared In/Out, C%=20/50, OOPMax=2500/NA, Copay=$20/NA</v>
          </cell>
          <cell r="E3318">
            <v>0.63700000000000001</v>
          </cell>
        </row>
        <row r="3319">
          <cell r="D3319" t="str">
            <v>Ded=500 Shared In/Out, C%=20/50, OOPMax=2500/NA, Copay=$25/NA</v>
          </cell>
          <cell r="E3319">
            <v>0.624</v>
          </cell>
        </row>
        <row r="3320">
          <cell r="D3320" t="str">
            <v>Ded=500 Shared In/Out, C%=20/50, OOPMax=3000/NA, Copay=NA/NA</v>
          </cell>
          <cell r="E3320">
            <v>0.65500000000000003</v>
          </cell>
        </row>
        <row r="3321">
          <cell r="D3321" t="str">
            <v>Ded=500 Shared In/Out, C%=20/50, OOPMax=3000/NA, Copay=$5/NA</v>
          </cell>
          <cell r="E3321">
            <v>0.68300000000000005</v>
          </cell>
        </row>
        <row r="3322">
          <cell r="D3322" t="str">
            <v>Ded=500 Shared In/Out, C%=20/50, OOPMax=3000/NA, Copay=$10/NA</v>
          </cell>
          <cell r="E3322">
            <v>0.66400000000000003</v>
          </cell>
        </row>
        <row r="3323">
          <cell r="D3323" t="str">
            <v>Ded=500 Shared In/Out, C%=20/50, OOPMax=3000/NA, Copay=$15/NA</v>
          </cell>
          <cell r="E3323">
            <v>0.64700000000000002</v>
          </cell>
        </row>
        <row r="3324">
          <cell r="D3324" t="str">
            <v>Ded=500 Shared In/Out, C%=20/50, OOPMax=3000/NA, Copay=$20/NA</v>
          </cell>
          <cell r="E3324">
            <v>0.63200000000000001</v>
          </cell>
        </row>
        <row r="3325">
          <cell r="D3325" t="str">
            <v>Ded=500 Shared In/Out, C%=20/50, OOPMax=3000/NA, Copay=$25/NA</v>
          </cell>
          <cell r="E3325">
            <v>0.61899999999999999</v>
          </cell>
        </row>
        <row r="3326">
          <cell r="D3326" t="str">
            <v>Ded=500 Shared In/Out, C%=20/50, OOPMax=4000/NA, Copay=NA/NA</v>
          </cell>
          <cell r="E3326">
            <v>0.64800000000000002</v>
          </cell>
        </row>
        <row r="3327">
          <cell r="D3327" t="str">
            <v>Ded=500 Shared In/Out, C%=20/50, OOPMax=4000/NA, Copay=$5/NA</v>
          </cell>
          <cell r="E3327">
            <v>0.67700000000000005</v>
          </cell>
        </row>
        <row r="3328">
          <cell r="D3328" t="str">
            <v>Ded=500 Shared In/Out, C%=20/50, OOPMax=4000/NA, Copay=$10/NA</v>
          </cell>
          <cell r="E3328">
            <v>0.65800000000000003</v>
          </cell>
        </row>
        <row r="3329">
          <cell r="D3329" t="str">
            <v>Ded=500 Shared In/Out, C%=20/50, OOPMax=4000/NA, Copay=$15/NA</v>
          </cell>
          <cell r="E3329">
            <v>0.64100000000000001</v>
          </cell>
        </row>
        <row r="3330">
          <cell r="D3330" t="str">
            <v>Ded=500 Shared In/Out, C%=20/50, OOPMax=4000/NA, Copay=$20/NA</v>
          </cell>
          <cell r="E3330">
            <v>0.626</v>
          </cell>
        </row>
        <row r="3331">
          <cell r="D3331" t="str">
            <v>Ded=500 Shared In/Out, C%=20/50, OOPMax=4000/NA, Copay=$25/NA</v>
          </cell>
          <cell r="E3331">
            <v>0.61399999999999999</v>
          </cell>
        </row>
        <row r="3332">
          <cell r="D3332" t="str">
            <v>Ded=500 Shared In/Out, C%=20/50, OOPMax=5000/NA, Copay=NA/NA</v>
          </cell>
          <cell r="E3332">
            <v>0.64200000000000002</v>
          </cell>
        </row>
        <row r="3333">
          <cell r="D3333" t="str">
            <v>Ded=500 Shared In/Out, C%=20/50, OOPMax=5000/NA, Copay=$5/NA</v>
          </cell>
          <cell r="E3333">
            <v>0.67300000000000004</v>
          </cell>
        </row>
        <row r="3334">
          <cell r="D3334" t="str">
            <v>Ded=500 Shared In/Out, C%=20/50, OOPMax=5000/NA, Copay=$10/NA</v>
          </cell>
          <cell r="E3334">
            <v>0.65400000000000003</v>
          </cell>
        </row>
        <row r="3335">
          <cell r="D3335" t="str">
            <v>Ded=500 Shared In/Out, C%=20/50, OOPMax=5000/NA, Copay=$15/NA</v>
          </cell>
          <cell r="E3335">
            <v>0.63700000000000001</v>
          </cell>
        </row>
        <row r="3336">
          <cell r="D3336" t="str">
            <v>Ded=500 Shared In/Out, C%=20/50, OOPMax=5000/NA, Copay=$20/NA</v>
          </cell>
          <cell r="E3336">
            <v>0.622</v>
          </cell>
        </row>
        <row r="3337">
          <cell r="D3337" t="str">
            <v>Ded=500 Shared In/Out, C%=20/50, OOPMax=5000/NA, Copay=$25/NA</v>
          </cell>
          <cell r="E3337">
            <v>0.60899999999999999</v>
          </cell>
        </row>
        <row r="3338">
          <cell r="D3338" t="str">
            <v>Ded=500 Shared In/Out, C%=30/50, OOPMax=NA/NA, Copay=NA/NA</v>
          </cell>
          <cell r="E3338">
            <v>0.53300000000000003</v>
          </cell>
        </row>
        <row r="3339">
          <cell r="D3339" t="str">
            <v>Ded=500 Shared In/Out, C%=30/50, OOPMax=NA/NA, Copay=$5/NA</v>
          </cell>
          <cell r="E3339">
            <v>0.59099999999999997</v>
          </cell>
        </row>
        <row r="3340">
          <cell r="D3340" t="str">
            <v>Ded=500 Shared In/Out, C%=30/50, OOPMax=NA/NA, Copay=$10/NA</v>
          </cell>
          <cell r="E3340">
            <v>0.57199999999999995</v>
          </cell>
        </row>
        <row r="3341">
          <cell r="D3341" t="str">
            <v>Ded=500 Shared In/Out, C%=30/50, OOPMax=NA/NA, Copay=$15/NA</v>
          </cell>
          <cell r="E3341">
            <v>0.55600000000000005</v>
          </cell>
        </row>
        <row r="3342">
          <cell r="D3342" t="str">
            <v>Ded=500 Shared In/Out, C%=30/50, OOPMax=NA/NA, Copay=$20/NA</v>
          </cell>
          <cell r="E3342">
            <v>0.54100000000000004</v>
          </cell>
        </row>
        <row r="3343">
          <cell r="D3343" t="str">
            <v>Ded=500 Shared In/Out, C%=30/50, OOPMax=NA/NA, Copay=$25/NA</v>
          </cell>
          <cell r="E3343">
            <v>0.52800000000000002</v>
          </cell>
        </row>
        <row r="3344">
          <cell r="D3344" t="str">
            <v>Ded=500 Shared In/Out, C%=30/50, OOPMax=1000/NA, Copay=NA/NA</v>
          </cell>
          <cell r="E3344">
            <v>0.68100000000000005</v>
          </cell>
        </row>
        <row r="3345">
          <cell r="D3345" t="str">
            <v>Ded=500 Shared In/Out, C%=30/50, OOPMax=1000/NA, Copay=$5/NA</v>
          </cell>
          <cell r="E3345">
            <v>0.70799999999999996</v>
          </cell>
        </row>
        <row r="3346">
          <cell r="D3346" t="str">
            <v>Ded=500 Shared In/Out, C%=30/50, OOPMax=1000/NA, Copay=$10/NA</v>
          </cell>
          <cell r="E3346">
            <v>0.68899999999999995</v>
          </cell>
        </row>
        <row r="3347">
          <cell r="D3347" t="str">
            <v>Ded=500 Shared In/Out, C%=30/50, OOPMax=1000/NA, Copay=$15/NA</v>
          </cell>
          <cell r="E3347">
            <v>0.67200000000000004</v>
          </cell>
        </row>
        <row r="3348">
          <cell r="D3348" t="str">
            <v>Ded=500 Shared In/Out, C%=30/50, OOPMax=1000/NA, Copay=$20/NA</v>
          </cell>
          <cell r="E3348">
            <v>0.65700000000000003</v>
          </cell>
        </row>
        <row r="3349">
          <cell r="D3349" t="str">
            <v>Ded=500 Shared In/Out, C%=30/50, OOPMax=1000/NA, Copay=$25/NA</v>
          </cell>
          <cell r="E3349">
            <v>0.64400000000000002</v>
          </cell>
        </row>
        <row r="3350">
          <cell r="D3350" t="str">
            <v>Ded=500 Shared In/Out, C%=30/50, OOPMax=1500/NA, Copay=NA/NA</v>
          </cell>
          <cell r="E3350">
            <v>0.65200000000000002</v>
          </cell>
        </row>
        <row r="3351">
          <cell r="D3351" t="str">
            <v>Ded=500 Shared In/Out, C%=30/50, OOPMax=1500/NA, Copay=$5/NA</v>
          </cell>
          <cell r="E3351">
            <v>0.68300000000000005</v>
          </cell>
        </row>
        <row r="3352">
          <cell r="D3352" t="str">
            <v>Ded=500 Shared In/Out, C%=30/50, OOPMax=1500/NA, Copay=$10/NA</v>
          </cell>
          <cell r="E3352">
            <v>0.66400000000000003</v>
          </cell>
        </row>
        <row r="3353">
          <cell r="D3353" t="str">
            <v>Ded=500 Shared In/Out, C%=30/50, OOPMax=1500/NA, Copay=$15/NA</v>
          </cell>
          <cell r="E3353">
            <v>0.64700000000000002</v>
          </cell>
        </row>
        <row r="3354">
          <cell r="D3354" t="str">
            <v>Ded=500 Shared In/Out, C%=30/50, OOPMax=1500/NA, Copay=$20/NA</v>
          </cell>
          <cell r="E3354">
            <v>0.63200000000000001</v>
          </cell>
        </row>
        <row r="3355">
          <cell r="D3355" t="str">
            <v>Ded=500 Shared In/Out, C%=30/50, OOPMax=1500/NA, Copay=$25/NA</v>
          </cell>
          <cell r="E3355">
            <v>0.61899999999999999</v>
          </cell>
        </row>
        <row r="3356">
          <cell r="D3356" t="str">
            <v>Ded=500 Shared In/Out, C%=30/50, OOPMax=2000/NA, Copay=NA/NA</v>
          </cell>
          <cell r="E3356">
            <v>0.63400000000000001</v>
          </cell>
        </row>
        <row r="3357">
          <cell r="D3357" t="str">
            <v>Ded=500 Shared In/Out, C%=30/50, OOPMax=2000/NA, Copay=$5/NA</v>
          </cell>
          <cell r="E3357">
            <v>0.66700000000000004</v>
          </cell>
        </row>
        <row r="3358">
          <cell r="D3358" t="str">
            <v>Ded=500 Shared In/Out, C%=30/50, OOPMax=2000/NA, Copay=$10/NA</v>
          </cell>
          <cell r="E3358">
            <v>0.64900000000000002</v>
          </cell>
        </row>
        <row r="3359">
          <cell r="D3359" t="str">
            <v>Ded=500 Shared In/Out, C%=30/50, OOPMax=2000/NA, Copay=$15/NA</v>
          </cell>
          <cell r="E3359">
            <v>0.63200000000000001</v>
          </cell>
        </row>
        <row r="3360">
          <cell r="D3360" t="str">
            <v>Ded=500 Shared In/Out, C%=30/50, OOPMax=2000/NA, Copay=$20/NA</v>
          </cell>
          <cell r="E3360">
            <v>0.61699999999999999</v>
          </cell>
        </row>
        <row r="3361">
          <cell r="D3361" t="str">
            <v>Ded=500 Shared In/Out, C%=30/50, OOPMax=2000/NA, Copay=$25/NA</v>
          </cell>
          <cell r="E3361">
            <v>0.60399999999999998</v>
          </cell>
        </row>
        <row r="3362">
          <cell r="D3362" t="str">
            <v>Ded=500 Shared In/Out, C%=30/50, OOPMax=2500/NA, Copay=NA/NA</v>
          </cell>
          <cell r="E3362">
            <v>0.62</v>
          </cell>
        </row>
        <row r="3363">
          <cell r="D3363" t="str">
            <v>Ded=500 Shared In/Out, C%=30/50, OOPMax=2500/NA, Copay=$5/NA</v>
          </cell>
          <cell r="E3363">
            <v>0.65700000000000003</v>
          </cell>
        </row>
        <row r="3364">
          <cell r="D3364" t="str">
            <v>Ded=500 Shared In/Out, C%=30/50, OOPMax=2500/NA, Copay=$10/NA</v>
          </cell>
          <cell r="E3364">
            <v>0.63800000000000001</v>
          </cell>
        </row>
        <row r="3365">
          <cell r="D3365" t="str">
            <v>Ded=500 Shared In/Out, C%=30/50, OOPMax=2500/NA, Copay=$15/NA</v>
          </cell>
          <cell r="E3365">
            <v>0.621</v>
          </cell>
        </row>
        <row r="3366">
          <cell r="D3366" t="str">
            <v>Ded=500 Shared In/Out, C%=30/50, OOPMax=2500/NA, Copay=$20/NA</v>
          </cell>
          <cell r="E3366">
            <v>0.60699999999999998</v>
          </cell>
        </row>
        <row r="3367">
          <cell r="D3367" t="str">
            <v>Ded=500 Shared In/Out, C%=30/50, OOPMax=2500/NA, Copay=$25/NA</v>
          </cell>
          <cell r="E3367">
            <v>0.59399999999999997</v>
          </cell>
        </row>
        <row r="3368">
          <cell r="D3368" t="str">
            <v>Ded=500 Shared In/Out, C%=30/50, OOPMax=3000/NA, Copay=NA/NA</v>
          </cell>
          <cell r="E3368">
            <v>0.61099999999999999</v>
          </cell>
        </row>
        <row r="3369">
          <cell r="D3369" t="str">
            <v>Ded=500 Shared In/Out, C%=30/50, OOPMax=3000/NA, Copay=$5/NA</v>
          </cell>
          <cell r="E3369">
            <v>0.64900000000000002</v>
          </cell>
        </row>
        <row r="3370">
          <cell r="D3370" t="str">
            <v>Ded=500 Shared In/Out, C%=30/50, OOPMax=3000/NA, Copay=$10/NA</v>
          </cell>
          <cell r="E3370">
            <v>0.63100000000000001</v>
          </cell>
        </row>
        <row r="3371">
          <cell r="D3371" t="str">
            <v>Ded=500 Shared In/Out, C%=30/50, OOPMax=3000/NA, Copay=$15/NA</v>
          </cell>
          <cell r="E3371">
            <v>0.61399999999999999</v>
          </cell>
        </row>
        <row r="3372">
          <cell r="D3372" t="str">
            <v>Ded=500 Shared In/Out, C%=30/50, OOPMax=3000/NA, Copay=$20/NA</v>
          </cell>
          <cell r="E3372">
            <v>0.59899999999999998</v>
          </cell>
        </row>
        <row r="3373">
          <cell r="D3373" t="str">
            <v>Ded=500 Shared In/Out, C%=30/50, OOPMax=3000/NA, Copay=$25/NA</v>
          </cell>
          <cell r="E3373">
            <v>0.58599999999999997</v>
          </cell>
        </row>
        <row r="3374">
          <cell r="D3374" t="str">
            <v>Ded=500 Shared In/Out, C%=30/50, OOPMax=4000/NA, Copay=NA/NA</v>
          </cell>
          <cell r="E3374">
            <v>0.59799999999999998</v>
          </cell>
        </row>
        <row r="3375">
          <cell r="D3375" t="str">
            <v>Ded=500 Shared In/Out, C%=30/50, OOPMax=4000/NA, Copay=$5/NA</v>
          </cell>
          <cell r="E3375">
            <v>0.63900000000000001</v>
          </cell>
        </row>
        <row r="3376">
          <cell r="D3376" t="str">
            <v>Ded=500 Shared In/Out, C%=30/50, OOPMax=4000/NA, Copay=$10/NA</v>
          </cell>
          <cell r="E3376">
            <v>0.621</v>
          </cell>
        </row>
        <row r="3377">
          <cell r="D3377" t="str">
            <v>Ded=500 Shared In/Out, C%=30/50, OOPMax=4000/NA, Copay=$15/NA</v>
          </cell>
          <cell r="E3377">
            <v>0.60399999999999998</v>
          </cell>
        </row>
        <row r="3378">
          <cell r="D3378" t="str">
            <v>Ded=500 Shared In/Out, C%=30/50, OOPMax=4000/NA, Copay=$20/NA</v>
          </cell>
          <cell r="E3378">
            <v>0.58899999999999997</v>
          </cell>
        </row>
        <row r="3379">
          <cell r="D3379" t="str">
            <v>Ded=500 Shared In/Out, C%=30/50, OOPMax=4000/NA, Copay=$25/NA</v>
          </cell>
          <cell r="E3379">
            <v>0.57599999999999996</v>
          </cell>
        </row>
        <row r="3380">
          <cell r="D3380" t="str">
            <v>Ded=500 Shared In/Out, C%=30/50, OOPMax=5000/NA, Copay=NA/NA</v>
          </cell>
          <cell r="E3380">
            <v>0.58899999999999997</v>
          </cell>
        </row>
        <row r="3381">
          <cell r="D3381" t="str">
            <v>Ded=500 Shared In/Out, C%=30/50, OOPMax=5000/NA, Copay=$5/NA</v>
          </cell>
          <cell r="E3381">
            <v>0.63200000000000001</v>
          </cell>
        </row>
        <row r="3382">
          <cell r="D3382" t="str">
            <v>Ded=500 Shared In/Out, C%=30/50, OOPMax=5000/NA, Copay=$10/NA</v>
          </cell>
          <cell r="E3382">
            <v>0.61399999999999999</v>
          </cell>
        </row>
        <row r="3383">
          <cell r="D3383" t="str">
            <v>Ded=500 Shared In/Out, C%=30/50, OOPMax=5000/NA, Copay=$15/NA</v>
          </cell>
          <cell r="E3383">
            <v>0.59699999999999998</v>
          </cell>
        </row>
        <row r="3384">
          <cell r="D3384" t="str">
            <v>Ded=500 Shared In/Out, C%=30/50, OOPMax=5000/NA, Copay=$20/NA</v>
          </cell>
          <cell r="E3384">
            <v>0.58199999999999996</v>
          </cell>
        </row>
        <row r="3385">
          <cell r="D3385" t="str">
            <v>Ded=500 Shared In/Out, C%=30/50, OOPMax=5000/NA, Copay=$25/NA</v>
          </cell>
          <cell r="E3385">
            <v>0.56899999999999995</v>
          </cell>
        </row>
        <row r="3386">
          <cell r="D3386" t="str">
            <v>Ded=750 Shared In/Out, C%=0/30, OOPMax=NA/NA, Copay=NA/NA</v>
          </cell>
          <cell r="E3386">
            <v>0.75900000000000001</v>
          </cell>
        </row>
        <row r="3387">
          <cell r="D3387" t="str">
            <v>Ded=750 Shared In/Out, C%=0/30, OOPMax=NA/NA, Copay=$5/NA</v>
          </cell>
          <cell r="E3387">
            <v>0.747</v>
          </cell>
        </row>
        <row r="3388">
          <cell r="D3388" t="str">
            <v>Ded=750 Shared In/Out, C%=0/30, OOPMax=NA/NA, Copay=$10/NA</v>
          </cell>
          <cell r="E3388">
            <v>0.72799999999999998</v>
          </cell>
        </row>
        <row r="3389">
          <cell r="D3389" t="str">
            <v>Ded=750 Shared In/Out, C%=0/30, OOPMax=NA/NA, Copay=$15/NA</v>
          </cell>
          <cell r="E3389">
            <v>0.71099999999999997</v>
          </cell>
        </row>
        <row r="3390">
          <cell r="D3390" t="str">
            <v>Ded=750 Shared In/Out, C%=0/30, OOPMax=NA/NA, Copay=$20/NA</v>
          </cell>
          <cell r="E3390">
            <v>0.69599999999999995</v>
          </cell>
        </row>
        <row r="3391">
          <cell r="D3391" t="str">
            <v>Ded=750 Shared In/Out, C%=0/30, OOPMax=NA/NA, Copay=$25/NA</v>
          </cell>
          <cell r="E3391">
            <v>0.68300000000000005</v>
          </cell>
        </row>
        <row r="3392">
          <cell r="D3392" t="str">
            <v>Ded=750 Shared In/Out, C%=0/40, OOPMax=NA/NA, Copay=NA/NA</v>
          </cell>
          <cell r="E3392">
            <v>0.746</v>
          </cell>
        </row>
        <row r="3393">
          <cell r="D3393" t="str">
            <v>Ded=750 Shared In/Out, C%=0/40, OOPMax=NA/NA, Copay=$5/NA</v>
          </cell>
          <cell r="E3393">
            <v>0.73399999999999999</v>
          </cell>
        </row>
        <row r="3394">
          <cell r="D3394" t="str">
            <v>Ded=750 Shared In/Out, C%=0/40, OOPMax=NA/NA, Copay=$10/NA</v>
          </cell>
          <cell r="E3394">
            <v>0.71499999999999997</v>
          </cell>
        </row>
        <row r="3395">
          <cell r="D3395" t="str">
            <v>Ded=750 Shared In/Out, C%=0/40, OOPMax=NA/NA, Copay=$15/NA</v>
          </cell>
          <cell r="E3395">
            <v>0.69799999999999995</v>
          </cell>
        </row>
        <row r="3396">
          <cell r="D3396" t="str">
            <v>Ded=750 Shared In/Out, C%=0/40, OOPMax=NA/NA, Copay=$20/NA</v>
          </cell>
          <cell r="E3396">
            <v>0.68300000000000005</v>
          </cell>
        </row>
        <row r="3397">
          <cell r="D3397" t="str">
            <v>Ded=750 Shared In/Out, C%=0/40, OOPMax=NA/NA, Copay=$25/NA</v>
          </cell>
          <cell r="E3397">
            <v>0.67</v>
          </cell>
        </row>
        <row r="3398">
          <cell r="D3398" t="str">
            <v>Ded=750 Shared In/Out, C%=0/50, OOPMax=NA/NA, Copay=NA/NA</v>
          </cell>
          <cell r="E3398">
            <v>0.73399999999999999</v>
          </cell>
        </row>
        <row r="3399">
          <cell r="D3399" t="str">
            <v>Ded=750 Shared In/Out, C%=0/50, OOPMax=NA/NA, Copay=$5/NA</v>
          </cell>
          <cell r="E3399">
            <v>0.72199999999999998</v>
          </cell>
        </row>
        <row r="3400">
          <cell r="D3400" t="str">
            <v>Ded=750 Shared In/Out, C%=0/50, OOPMax=NA/NA, Copay=$10/NA</v>
          </cell>
          <cell r="E3400">
            <v>0.70299999999999996</v>
          </cell>
        </row>
        <row r="3401">
          <cell r="D3401" t="str">
            <v>Ded=750 Shared In/Out, C%=0/50, OOPMax=NA/NA, Copay=$15/NA</v>
          </cell>
          <cell r="E3401">
            <v>0.68600000000000005</v>
          </cell>
        </row>
        <row r="3402">
          <cell r="D3402" t="str">
            <v>Ded=750 Shared In/Out, C%=0/50, OOPMax=NA/NA, Copay=$20/NA</v>
          </cell>
          <cell r="E3402">
            <v>0.67100000000000004</v>
          </cell>
        </row>
        <row r="3403">
          <cell r="D3403" t="str">
            <v>Ded=750 Shared In/Out, C%=0/50, OOPMax=NA/NA, Copay=$25/NA</v>
          </cell>
          <cell r="E3403">
            <v>0.65800000000000003</v>
          </cell>
        </row>
        <row r="3404">
          <cell r="D3404" t="str">
            <v>Ded=750 Shared In/Out, C%=10/30, OOPMax=NA/NA, Copay=NA/NA</v>
          </cell>
          <cell r="E3404">
            <v>0.66600000000000004</v>
          </cell>
        </row>
        <row r="3405">
          <cell r="D3405" t="str">
            <v>Ded=750 Shared In/Out, C%=10/30, OOPMax=NA/NA, Copay=$5/NA</v>
          </cell>
          <cell r="E3405">
            <v>0.68799999999999994</v>
          </cell>
        </row>
        <row r="3406">
          <cell r="D3406" t="str">
            <v>Ded=750 Shared In/Out, C%=10/30, OOPMax=NA/NA, Copay=$10/NA</v>
          </cell>
          <cell r="E3406">
            <v>0.66900000000000004</v>
          </cell>
        </row>
        <row r="3407">
          <cell r="D3407" t="str">
            <v>Ded=750 Shared In/Out, C%=10/30, OOPMax=NA/NA, Copay=$15/NA</v>
          </cell>
          <cell r="E3407">
            <v>0.65200000000000002</v>
          </cell>
        </row>
        <row r="3408">
          <cell r="D3408" t="str">
            <v>Ded=750 Shared In/Out, C%=10/30, OOPMax=NA/NA, Copay=$20/NA</v>
          </cell>
          <cell r="E3408">
            <v>0.63700000000000001</v>
          </cell>
        </row>
        <row r="3409">
          <cell r="D3409" t="str">
            <v>Ded=750 Shared In/Out, C%=10/30, OOPMax=NA/NA, Copay=$25/NA</v>
          </cell>
          <cell r="E3409">
            <v>0.624</v>
          </cell>
        </row>
        <row r="3410">
          <cell r="D3410" t="str">
            <v>Ded=750 Shared In/Out, C%=10/30, OOPMax=1000/NA, Copay=NA/NA</v>
          </cell>
          <cell r="E3410">
            <v>0.71099999999999997</v>
          </cell>
        </row>
        <row r="3411">
          <cell r="D3411" t="str">
            <v>Ded=750 Shared In/Out, C%=10/30, OOPMax=1000/NA, Copay=$5/NA</v>
          </cell>
          <cell r="E3411">
            <v>0.72199999999999998</v>
          </cell>
        </row>
        <row r="3412">
          <cell r="D3412" t="str">
            <v>Ded=750 Shared In/Out, C%=10/30, OOPMax=1000/NA, Copay=$10/NA</v>
          </cell>
          <cell r="E3412">
            <v>0.70299999999999996</v>
          </cell>
        </row>
        <row r="3413">
          <cell r="D3413" t="str">
            <v>Ded=750 Shared In/Out, C%=10/30, OOPMax=1000/NA, Copay=$15/NA</v>
          </cell>
          <cell r="E3413">
            <v>0.68600000000000005</v>
          </cell>
        </row>
        <row r="3414">
          <cell r="D3414" t="str">
            <v>Ded=750 Shared In/Out, C%=10/30, OOPMax=1000/NA, Copay=$20/NA</v>
          </cell>
          <cell r="E3414">
            <v>0.67100000000000004</v>
          </cell>
        </row>
        <row r="3415">
          <cell r="D3415" t="str">
            <v>Ded=750 Shared In/Out, C%=10/30, OOPMax=1000/NA, Copay=$25/NA</v>
          </cell>
          <cell r="E3415">
            <v>0.65800000000000003</v>
          </cell>
        </row>
        <row r="3416">
          <cell r="D3416" t="str">
            <v>Ded=750 Shared In/Out, C%=10/30, OOPMax=1750/NA, Copay=NA/NA</v>
          </cell>
          <cell r="E3416">
            <v>0.69</v>
          </cell>
        </row>
        <row r="3417">
          <cell r="D3417" t="str">
            <v>Ded=750 Shared In/Out, C%=10/30, OOPMax=1750/NA, Copay=$5/NA</v>
          </cell>
          <cell r="E3417">
            <v>0.70599999999999996</v>
          </cell>
        </row>
        <row r="3418">
          <cell r="D3418" t="str">
            <v>Ded=750 Shared In/Out, C%=10/30, OOPMax=1750/NA, Copay=$10/NA</v>
          </cell>
          <cell r="E3418">
            <v>0.68700000000000006</v>
          </cell>
        </row>
        <row r="3419">
          <cell r="D3419" t="str">
            <v>Ded=750 Shared In/Out, C%=10/30, OOPMax=1750/NA, Copay=$15/NA</v>
          </cell>
          <cell r="E3419">
            <v>0.67</v>
          </cell>
        </row>
        <row r="3420">
          <cell r="D3420" t="str">
            <v>Ded=750 Shared In/Out, C%=10/30, OOPMax=1750/NA, Copay=$20/NA</v>
          </cell>
          <cell r="E3420">
            <v>0.65500000000000003</v>
          </cell>
        </row>
        <row r="3421">
          <cell r="D3421" t="str">
            <v>Ded=750 Shared In/Out, C%=10/30, OOPMax=1750/NA, Copay=$25/NA</v>
          </cell>
          <cell r="E3421">
            <v>0.64200000000000002</v>
          </cell>
        </row>
        <row r="3422">
          <cell r="D3422" t="str">
            <v>Ded=750 Shared In/Out, C%=10/30, OOPMax=2000/NA, Copay=NA/NA</v>
          </cell>
          <cell r="E3422">
            <v>0.68799999999999994</v>
          </cell>
        </row>
        <row r="3423">
          <cell r="D3423" t="str">
            <v>Ded=750 Shared In/Out, C%=10/30, OOPMax=2000/NA, Copay=$5/NA</v>
          </cell>
          <cell r="E3423">
            <v>0.70399999999999996</v>
          </cell>
        </row>
        <row r="3424">
          <cell r="D3424" t="str">
            <v>Ded=750 Shared In/Out, C%=10/30, OOPMax=2000/NA, Copay=$10/NA</v>
          </cell>
          <cell r="E3424">
            <v>0.68500000000000005</v>
          </cell>
        </row>
        <row r="3425">
          <cell r="D3425" t="str">
            <v>Ded=750 Shared In/Out, C%=10/30, OOPMax=2000/NA, Copay=$15/NA</v>
          </cell>
          <cell r="E3425">
            <v>0.66800000000000004</v>
          </cell>
        </row>
        <row r="3426">
          <cell r="D3426" t="str">
            <v>Ded=750 Shared In/Out, C%=10/30, OOPMax=2000/NA, Copay=$20/NA</v>
          </cell>
          <cell r="E3426">
            <v>0.65300000000000002</v>
          </cell>
        </row>
        <row r="3427">
          <cell r="D3427" t="str">
            <v>Ded=750 Shared In/Out, C%=10/30, OOPMax=2000/NA, Copay=$25/NA</v>
          </cell>
          <cell r="E3427">
            <v>0.64</v>
          </cell>
        </row>
        <row r="3428">
          <cell r="D3428" t="str">
            <v>Ded=750 Shared In/Out, C%=10/30, OOPMax=2750/NA, Copay=NA/NA</v>
          </cell>
          <cell r="E3428">
            <v>0.68200000000000005</v>
          </cell>
        </row>
        <row r="3429">
          <cell r="D3429" t="str">
            <v>Ded=750 Shared In/Out, C%=10/30, OOPMax=2750/NA, Copay=$5/NA</v>
          </cell>
          <cell r="E3429">
            <v>0.7</v>
          </cell>
        </row>
        <row r="3430">
          <cell r="D3430" t="str">
            <v>Ded=750 Shared In/Out, C%=10/30, OOPMax=2750/NA, Copay=$10/NA</v>
          </cell>
          <cell r="E3430">
            <v>0.68100000000000005</v>
          </cell>
        </row>
        <row r="3431">
          <cell r="D3431" t="str">
            <v>Ded=750 Shared In/Out, C%=10/30, OOPMax=2750/NA, Copay=$15/NA</v>
          </cell>
          <cell r="E3431">
            <v>0.66400000000000003</v>
          </cell>
        </row>
        <row r="3432">
          <cell r="D3432" t="str">
            <v>Ded=750 Shared In/Out, C%=10/30, OOPMax=2750/NA, Copay=$20/NA</v>
          </cell>
          <cell r="E3432">
            <v>0.64900000000000002</v>
          </cell>
        </row>
        <row r="3433">
          <cell r="D3433" t="str">
            <v>Ded=750 Shared In/Out, C%=10/30, OOPMax=2750/NA, Copay=$25/NA</v>
          </cell>
          <cell r="E3433">
            <v>0.63600000000000001</v>
          </cell>
        </row>
        <row r="3434">
          <cell r="D3434" t="str">
            <v>Ded=750 Shared In/Out, C%=10/30, OOPMax=3000/NA, Copay=NA/NA</v>
          </cell>
          <cell r="E3434">
            <v>0.68100000000000005</v>
          </cell>
        </row>
        <row r="3435">
          <cell r="D3435" t="str">
            <v>Ded=750 Shared In/Out, C%=10/30, OOPMax=3000/NA, Copay=$5/NA</v>
          </cell>
          <cell r="E3435">
            <v>0.69899999999999995</v>
          </cell>
        </row>
        <row r="3436">
          <cell r="D3436" t="str">
            <v>Ded=750 Shared In/Out, C%=10/30, OOPMax=3000/NA, Copay=$10/NA</v>
          </cell>
          <cell r="E3436">
            <v>0.68</v>
          </cell>
        </row>
        <row r="3437">
          <cell r="D3437" t="str">
            <v>Ded=750 Shared In/Out, C%=10/30, OOPMax=3000/NA, Copay=$15/NA</v>
          </cell>
          <cell r="E3437">
            <v>0.66300000000000003</v>
          </cell>
        </row>
        <row r="3438">
          <cell r="D3438" t="str">
            <v>Ded=750 Shared In/Out, C%=10/30, OOPMax=3000/NA, Copay=$20/NA</v>
          </cell>
          <cell r="E3438">
            <v>0.64800000000000002</v>
          </cell>
        </row>
        <row r="3439">
          <cell r="D3439" t="str">
            <v>Ded=750 Shared In/Out, C%=10/30, OOPMax=3000/NA, Copay=$25/NA</v>
          </cell>
          <cell r="E3439">
            <v>0.63500000000000001</v>
          </cell>
        </row>
        <row r="3440">
          <cell r="D3440" t="str">
            <v>Ded=750 Shared In/Out, C%=10/30, OOPMax=4000/NA, Copay=NA/NA</v>
          </cell>
          <cell r="E3440">
            <v>0.67700000000000005</v>
          </cell>
        </row>
        <row r="3441">
          <cell r="D3441" t="str">
            <v>Ded=750 Shared In/Out, C%=10/30, OOPMax=4000/NA, Copay=$5/NA</v>
          </cell>
          <cell r="E3441">
            <v>0.69599999999999995</v>
          </cell>
        </row>
        <row r="3442">
          <cell r="D3442" t="str">
            <v>Ded=750 Shared In/Out, C%=10/30, OOPMax=4000/NA, Copay=$10/NA</v>
          </cell>
          <cell r="E3442">
            <v>0.67700000000000005</v>
          </cell>
        </row>
        <row r="3443">
          <cell r="D3443" t="str">
            <v>Ded=750 Shared In/Out, C%=10/30, OOPMax=4000/NA, Copay=$15/NA</v>
          </cell>
          <cell r="E3443">
            <v>0.66</v>
          </cell>
        </row>
        <row r="3444">
          <cell r="D3444" t="str">
            <v>Ded=750 Shared In/Out, C%=10/30, OOPMax=4000/NA, Copay=$20/NA</v>
          </cell>
          <cell r="E3444">
            <v>0.64500000000000002</v>
          </cell>
        </row>
        <row r="3445">
          <cell r="D3445" t="str">
            <v>Ded=750 Shared In/Out, C%=10/30, OOPMax=4000/NA, Copay=$25/NA</v>
          </cell>
          <cell r="E3445">
            <v>0.63200000000000001</v>
          </cell>
        </row>
        <row r="3446">
          <cell r="D3446" t="str">
            <v>Ded=750 Shared In/Out, C%=10/30, OOPMax=5000/NA, Copay=NA/NA</v>
          </cell>
          <cell r="E3446">
            <v>0.67500000000000004</v>
          </cell>
        </row>
        <row r="3447">
          <cell r="D3447" t="str">
            <v>Ded=750 Shared In/Out, C%=10/30, OOPMax=5000/NA, Copay=$5/NA</v>
          </cell>
          <cell r="E3447">
            <v>0.69399999999999995</v>
          </cell>
        </row>
        <row r="3448">
          <cell r="D3448" t="str">
            <v>Ded=750 Shared In/Out, C%=10/30, OOPMax=5000/NA, Copay=$10/NA</v>
          </cell>
          <cell r="E3448">
            <v>0.67600000000000005</v>
          </cell>
        </row>
        <row r="3449">
          <cell r="D3449" t="str">
            <v>Ded=750 Shared In/Out, C%=10/30, OOPMax=5000/NA, Copay=$15/NA</v>
          </cell>
          <cell r="E3449">
            <v>0.65800000000000003</v>
          </cell>
        </row>
        <row r="3450">
          <cell r="D3450" t="str">
            <v>Ded=750 Shared In/Out, C%=10/30, OOPMax=5000/NA, Copay=$20/NA</v>
          </cell>
          <cell r="E3450">
            <v>0.64400000000000002</v>
          </cell>
        </row>
        <row r="3451">
          <cell r="D3451" t="str">
            <v>Ded=750 Shared In/Out, C%=10/30, OOPMax=5000/NA, Copay=$25/NA</v>
          </cell>
          <cell r="E3451">
            <v>0.63</v>
          </cell>
        </row>
        <row r="3452">
          <cell r="D3452" t="str">
            <v>Ded=750 Shared In/Out, C%=10/40, OOPMax=NA/NA, Copay=NA/NA</v>
          </cell>
          <cell r="E3452">
            <v>0.65300000000000002</v>
          </cell>
        </row>
        <row r="3453">
          <cell r="D3453" t="str">
            <v>Ded=750 Shared In/Out, C%=10/40, OOPMax=NA/NA, Copay=$5/NA</v>
          </cell>
          <cell r="E3453">
            <v>0.67500000000000004</v>
          </cell>
        </row>
        <row r="3454">
          <cell r="D3454" t="str">
            <v>Ded=750 Shared In/Out, C%=10/40, OOPMax=NA/NA, Copay=$10/NA</v>
          </cell>
          <cell r="E3454">
            <v>0.65600000000000003</v>
          </cell>
        </row>
        <row r="3455">
          <cell r="D3455" t="str">
            <v>Ded=750 Shared In/Out, C%=10/40, OOPMax=NA/NA, Copay=$15/NA</v>
          </cell>
          <cell r="E3455">
            <v>0.63900000000000001</v>
          </cell>
        </row>
        <row r="3456">
          <cell r="D3456" t="str">
            <v>Ded=750 Shared In/Out, C%=10/40, OOPMax=NA/NA, Copay=$20/NA</v>
          </cell>
          <cell r="E3456">
            <v>0.624</v>
          </cell>
        </row>
        <row r="3457">
          <cell r="D3457" t="str">
            <v>Ded=750 Shared In/Out, C%=10/40, OOPMax=NA/NA, Copay=$25/NA</v>
          </cell>
          <cell r="E3457">
            <v>0.61099999999999999</v>
          </cell>
        </row>
        <row r="3458">
          <cell r="D3458" t="str">
            <v>Ded=750 Shared In/Out, C%=10/40, OOPMax=1000/NA, Copay=NA/NA</v>
          </cell>
          <cell r="E3458">
            <v>0.69699999999999995</v>
          </cell>
        </row>
        <row r="3459">
          <cell r="D3459" t="str">
            <v>Ded=750 Shared In/Out, C%=10/40, OOPMax=1000/NA, Copay=$5/NA</v>
          </cell>
          <cell r="E3459">
            <v>0.70899999999999996</v>
          </cell>
        </row>
        <row r="3460">
          <cell r="D3460" t="str">
            <v>Ded=750 Shared In/Out, C%=10/40, OOPMax=1000/NA, Copay=$10/NA</v>
          </cell>
          <cell r="E3460">
            <v>0.69</v>
          </cell>
        </row>
        <row r="3461">
          <cell r="D3461" t="str">
            <v>Ded=750 Shared In/Out, C%=10/40, OOPMax=1000/NA, Copay=$15/NA</v>
          </cell>
          <cell r="E3461">
            <v>0.67300000000000004</v>
          </cell>
        </row>
        <row r="3462">
          <cell r="D3462" t="str">
            <v>Ded=750 Shared In/Out, C%=10/40, OOPMax=1000/NA, Copay=$20/NA</v>
          </cell>
          <cell r="E3462">
            <v>0.65800000000000003</v>
          </cell>
        </row>
        <row r="3463">
          <cell r="D3463" t="str">
            <v>Ded=750 Shared In/Out, C%=10/40, OOPMax=1000/NA, Copay=$25/NA</v>
          </cell>
          <cell r="E3463">
            <v>0.64500000000000002</v>
          </cell>
        </row>
        <row r="3464">
          <cell r="D3464" t="str">
            <v>Ded=750 Shared In/Out, C%=10/40, OOPMax=1750/NA, Copay=NA/NA</v>
          </cell>
          <cell r="E3464">
            <v>0.67700000000000005</v>
          </cell>
        </row>
        <row r="3465">
          <cell r="D3465" t="str">
            <v>Ded=750 Shared In/Out, C%=10/40, OOPMax=1750/NA, Copay=$5/NA</v>
          </cell>
          <cell r="E3465">
            <v>0.69299999999999995</v>
          </cell>
        </row>
        <row r="3466">
          <cell r="D3466" t="str">
            <v>Ded=750 Shared In/Out, C%=10/40, OOPMax=1750/NA, Copay=$10/NA</v>
          </cell>
          <cell r="E3466">
            <v>0.67400000000000004</v>
          </cell>
        </row>
        <row r="3467">
          <cell r="D3467" t="str">
            <v>Ded=750 Shared In/Out, C%=10/40, OOPMax=1750/NA, Copay=$15/NA</v>
          </cell>
          <cell r="E3467">
            <v>0.65700000000000003</v>
          </cell>
        </row>
        <row r="3468">
          <cell r="D3468" t="str">
            <v>Ded=750 Shared In/Out, C%=10/40, OOPMax=1750/NA, Copay=$20/NA</v>
          </cell>
          <cell r="E3468">
            <v>0.64200000000000002</v>
          </cell>
        </row>
        <row r="3469">
          <cell r="D3469" t="str">
            <v>Ded=750 Shared In/Out, C%=10/40, OOPMax=1750/NA, Copay=$25/NA</v>
          </cell>
          <cell r="E3469">
            <v>0.629</v>
          </cell>
        </row>
        <row r="3470">
          <cell r="D3470" t="str">
            <v>Ded=750 Shared In/Out, C%=10/40, OOPMax=2000/NA, Copay=NA/NA</v>
          </cell>
          <cell r="E3470">
            <v>0.67400000000000004</v>
          </cell>
        </row>
        <row r="3471">
          <cell r="D3471" t="str">
            <v>Ded=750 Shared In/Out, C%=10/40, OOPMax=2000/NA, Copay=$5/NA</v>
          </cell>
          <cell r="E3471">
            <v>0.69099999999999995</v>
          </cell>
        </row>
        <row r="3472">
          <cell r="D3472" t="str">
            <v>Ded=750 Shared In/Out, C%=10/40, OOPMax=2000/NA, Copay=$10/NA</v>
          </cell>
          <cell r="E3472">
            <v>0.67200000000000004</v>
          </cell>
        </row>
        <row r="3473">
          <cell r="D3473" t="str">
            <v>Ded=750 Shared In/Out, C%=10/40, OOPMax=2000/NA, Copay=$15/NA</v>
          </cell>
          <cell r="E3473">
            <v>0.65500000000000003</v>
          </cell>
        </row>
        <row r="3474">
          <cell r="D3474" t="str">
            <v>Ded=750 Shared In/Out, C%=10/40, OOPMax=2000/NA, Copay=$20/NA</v>
          </cell>
          <cell r="E3474">
            <v>0.64</v>
          </cell>
        </row>
        <row r="3475">
          <cell r="D3475" t="str">
            <v>Ded=750 Shared In/Out, C%=10/40, OOPMax=2000/NA, Copay=$25/NA</v>
          </cell>
          <cell r="E3475">
            <v>0.627</v>
          </cell>
        </row>
        <row r="3476">
          <cell r="D3476" t="str">
            <v>Ded=750 Shared In/Out, C%=10/40, OOPMax=2750/NA, Copay=NA/NA</v>
          </cell>
          <cell r="E3476">
            <v>0.66900000000000004</v>
          </cell>
        </row>
        <row r="3477">
          <cell r="D3477" t="str">
            <v>Ded=750 Shared In/Out, C%=10/40, OOPMax=2750/NA, Copay=$5/NA</v>
          </cell>
          <cell r="E3477">
            <v>0.68600000000000005</v>
          </cell>
        </row>
        <row r="3478">
          <cell r="D3478" t="str">
            <v>Ded=750 Shared In/Out, C%=10/40, OOPMax=2750/NA, Copay=$10/NA</v>
          </cell>
          <cell r="E3478">
            <v>0.66800000000000004</v>
          </cell>
        </row>
        <row r="3479">
          <cell r="D3479" t="str">
            <v>Ded=750 Shared In/Out, C%=10/40, OOPMax=2750/NA, Copay=$15/NA</v>
          </cell>
          <cell r="E3479">
            <v>0.65100000000000002</v>
          </cell>
        </row>
        <row r="3480">
          <cell r="D3480" t="str">
            <v>Ded=750 Shared In/Out, C%=10/40, OOPMax=2750/NA, Copay=$20/NA</v>
          </cell>
          <cell r="E3480">
            <v>0.63600000000000001</v>
          </cell>
        </row>
        <row r="3481">
          <cell r="D3481" t="str">
            <v>Ded=750 Shared In/Out, C%=10/40, OOPMax=2750/NA, Copay=$25/NA</v>
          </cell>
          <cell r="E3481">
            <v>0.623</v>
          </cell>
        </row>
        <row r="3482">
          <cell r="D3482" t="str">
            <v>Ded=750 Shared In/Out, C%=10/40, OOPMax=3000/NA, Copay=NA/NA</v>
          </cell>
          <cell r="E3482">
            <v>0.66800000000000004</v>
          </cell>
        </row>
        <row r="3483">
          <cell r="D3483" t="str">
            <v>Ded=750 Shared In/Out, C%=10/40, OOPMax=3000/NA, Copay=$5/NA</v>
          </cell>
          <cell r="E3483">
            <v>0.68600000000000005</v>
          </cell>
        </row>
        <row r="3484">
          <cell r="D3484" t="str">
            <v>Ded=750 Shared In/Out, C%=10/40, OOPMax=3000/NA, Copay=$10/NA</v>
          </cell>
          <cell r="E3484">
            <v>0.66700000000000004</v>
          </cell>
        </row>
        <row r="3485">
          <cell r="D3485" t="str">
            <v>Ded=750 Shared In/Out, C%=10/40, OOPMax=3000/NA, Copay=$15/NA</v>
          </cell>
          <cell r="E3485">
            <v>0.65</v>
          </cell>
        </row>
        <row r="3486">
          <cell r="D3486" t="str">
            <v>Ded=750 Shared In/Out, C%=10/40, OOPMax=3000/NA, Copay=$20/NA</v>
          </cell>
          <cell r="E3486">
            <v>0.63500000000000001</v>
          </cell>
        </row>
        <row r="3487">
          <cell r="D3487" t="str">
            <v>Ded=750 Shared In/Out, C%=10/40, OOPMax=3000/NA, Copay=$25/NA</v>
          </cell>
          <cell r="E3487">
            <v>0.622</v>
          </cell>
        </row>
        <row r="3488">
          <cell r="D3488" t="str">
            <v>Ded=750 Shared In/Out, C%=10/40, OOPMax=4000/NA, Copay=NA/NA</v>
          </cell>
          <cell r="E3488">
            <v>0.66400000000000003</v>
          </cell>
        </row>
        <row r="3489">
          <cell r="D3489" t="str">
            <v>Ded=750 Shared In/Out, C%=10/40, OOPMax=4000/NA, Copay=$5/NA</v>
          </cell>
          <cell r="E3489">
            <v>0.68300000000000005</v>
          </cell>
        </row>
        <row r="3490">
          <cell r="D3490" t="str">
            <v>Ded=750 Shared In/Out, C%=10/40, OOPMax=4000/NA, Copay=$10/NA</v>
          </cell>
          <cell r="E3490">
            <v>0.66400000000000003</v>
          </cell>
        </row>
        <row r="3491">
          <cell r="D3491" t="str">
            <v>Ded=750 Shared In/Out, C%=10/40, OOPMax=4000/NA, Copay=$15/NA</v>
          </cell>
          <cell r="E3491">
            <v>0.64700000000000002</v>
          </cell>
        </row>
        <row r="3492">
          <cell r="D3492" t="str">
            <v>Ded=750 Shared In/Out, C%=10/40, OOPMax=4000/NA, Copay=$20/NA</v>
          </cell>
          <cell r="E3492">
            <v>0.63200000000000001</v>
          </cell>
        </row>
        <row r="3493">
          <cell r="D3493" t="str">
            <v>Ded=750 Shared In/Out, C%=10/40, OOPMax=4000/NA, Copay=$25/NA</v>
          </cell>
          <cell r="E3493">
            <v>0.61899999999999999</v>
          </cell>
        </row>
        <row r="3494">
          <cell r="D3494" t="str">
            <v>Ded=750 Shared In/Out, C%=10/40, OOPMax=5000/NA, Copay=NA/NA</v>
          </cell>
          <cell r="E3494">
            <v>0.66200000000000003</v>
          </cell>
        </row>
        <row r="3495">
          <cell r="D3495" t="str">
            <v>Ded=750 Shared In/Out, C%=10/40, OOPMax=5000/NA, Copay=$5/NA</v>
          </cell>
          <cell r="E3495">
            <v>0.68100000000000005</v>
          </cell>
        </row>
        <row r="3496">
          <cell r="D3496" t="str">
            <v>Ded=750 Shared In/Out, C%=10/40, OOPMax=5000/NA, Copay=$10/NA</v>
          </cell>
          <cell r="E3496">
            <v>0.66200000000000003</v>
          </cell>
        </row>
        <row r="3497">
          <cell r="D3497" t="str">
            <v>Ded=750 Shared In/Out, C%=10/40, OOPMax=5000/NA, Copay=$15/NA</v>
          </cell>
          <cell r="E3497">
            <v>0.64500000000000002</v>
          </cell>
        </row>
        <row r="3498">
          <cell r="D3498" t="str">
            <v>Ded=750 Shared In/Out, C%=10/40, OOPMax=5000/NA, Copay=$20/NA</v>
          </cell>
          <cell r="E3498">
            <v>0.63</v>
          </cell>
        </row>
        <row r="3499">
          <cell r="D3499" t="str">
            <v>Ded=750 Shared In/Out, C%=10/40, OOPMax=5000/NA, Copay=$25/NA</v>
          </cell>
          <cell r="E3499">
            <v>0.61699999999999999</v>
          </cell>
        </row>
        <row r="3500">
          <cell r="D3500" t="str">
            <v>Ded=750 Shared In/Out, C%=10/50, OOPMax=NA/NA, Copay=NA/NA</v>
          </cell>
          <cell r="E3500">
            <v>0.64</v>
          </cell>
        </row>
        <row r="3501">
          <cell r="D3501" t="str">
            <v>Ded=750 Shared In/Out, C%=10/50, OOPMax=NA/NA, Copay=$5/NA</v>
          </cell>
          <cell r="E3501">
            <v>0.66200000000000003</v>
          </cell>
        </row>
        <row r="3502">
          <cell r="D3502" t="str">
            <v>Ded=750 Shared In/Out, C%=10/50, OOPMax=NA/NA, Copay=$10/NA</v>
          </cell>
          <cell r="E3502">
            <v>0.64400000000000002</v>
          </cell>
        </row>
        <row r="3503">
          <cell r="D3503" t="str">
            <v>Ded=750 Shared In/Out, C%=10/50, OOPMax=NA/NA, Copay=$15/NA</v>
          </cell>
          <cell r="E3503">
            <v>0.627</v>
          </cell>
        </row>
        <row r="3504">
          <cell r="D3504" t="str">
            <v>Ded=750 Shared In/Out, C%=10/50, OOPMax=NA/NA, Copay=$20/NA</v>
          </cell>
          <cell r="E3504">
            <v>0.61199999999999999</v>
          </cell>
        </row>
        <row r="3505">
          <cell r="D3505" t="str">
            <v>Ded=750 Shared In/Out, C%=10/50, OOPMax=NA/NA, Copay=$25/NA</v>
          </cell>
          <cell r="E3505">
            <v>0.59899999999999998</v>
          </cell>
        </row>
        <row r="3506">
          <cell r="D3506" t="str">
            <v>Ded=750 Shared In/Out, C%=10/50, OOPMax=1000/NA, Copay=NA/NA</v>
          </cell>
          <cell r="E3506">
            <v>0.68500000000000005</v>
          </cell>
        </row>
        <row r="3507">
          <cell r="D3507" t="str">
            <v>Ded=750 Shared In/Out, C%=10/50, OOPMax=1000/NA, Copay=$5/NA</v>
          </cell>
          <cell r="E3507">
            <v>0.69599999999999995</v>
          </cell>
        </row>
        <row r="3508">
          <cell r="D3508" t="str">
            <v>Ded=750 Shared In/Out, C%=10/50, OOPMax=1000/NA, Copay=$10/NA</v>
          </cell>
          <cell r="E3508">
            <v>0.67700000000000005</v>
          </cell>
        </row>
        <row r="3509">
          <cell r="D3509" t="str">
            <v>Ded=750 Shared In/Out, C%=10/50, OOPMax=1000/NA, Copay=$15/NA</v>
          </cell>
          <cell r="E3509">
            <v>0.66</v>
          </cell>
        </row>
        <row r="3510">
          <cell r="D3510" t="str">
            <v>Ded=750 Shared In/Out, C%=10/50, OOPMax=1000/NA, Copay=$20/NA</v>
          </cell>
          <cell r="E3510">
            <v>0.64500000000000002</v>
          </cell>
        </row>
        <row r="3511">
          <cell r="D3511" t="str">
            <v>Ded=750 Shared In/Out, C%=10/50, OOPMax=1000/NA, Copay=$25/NA</v>
          </cell>
          <cell r="E3511">
            <v>0.63200000000000001</v>
          </cell>
        </row>
        <row r="3512">
          <cell r="D3512" t="str">
            <v>Ded=750 Shared In/Out, C%=10/50, OOPMax=1750/NA, Copay=NA/NA</v>
          </cell>
          <cell r="E3512">
            <v>0.66500000000000004</v>
          </cell>
        </row>
        <row r="3513">
          <cell r="D3513" t="str">
            <v>Ded=750 Shared In/Out, C%=10/50, OOPMax=1750/NA, Copay=$5/NA</v>
          </cell>
          <cell r="E3513">
            <v>0.68</v>
          </cell>
        </row>
        <row r="3514">
          <cell r="D3514" t="str">
            <v>Ded=750 Shared In/Out, C%=10/50, OOPMax=1750/NA, Copay=$10/NA</v>
          </cell>
          <cell r="E3514">
            <v>0.66100000000000003</v>
          </cell>
        </row>
        <row r="3515">
          <cell r="D3515" t="str">
            <v>Ded=750 Shared In/Out, C%=10/50, OOPMax=1750/NA, Copay=$15/NA</v>
          </cell>
          <cell r="E3515">
            <v>0.64400000000000002</v>
          </cell>
        </row>
        <row r="3516">
          <cell r="D3516" t="str">
            <v>Ded=750 Shared In/Out, C%=10/50, OOPMax=1750/NA, Copay=$20/NA</v>
          </cell>
          <cell r="E3516">
            <v>0.629</v>
          </cell>
        </row>
        <row r="3517">
          <cell r="D3517" t="str">
            <v>Ded=750 Shared In/Out, C%=10/50, OOPMax=1750/NA, Copay=$25/NA</v>
          </cell>
          <cell r="E3517">
            <v>0.61599999999999999</v>
          </cell>
        </row>
        <row r="3518">
          <cell r="D3518" t="str">
            <v>Ded=750 Shared In/Out, C%=10/50, OOPMax=2000/NA, Copay=NA/NA</v>
          </cell>
          <cell r="E3518">
            <v>0.66200000000000003</v>
          </cell>
        </row>
        <row r="3519">
          <cell r="D3519" t="str">
            <v>Ded=750 Shared In/Out, C%=10/50, OOPMax=2000/NA, Copay=$5/NA</v>
          </cell>
          <cell r="E3519">
            <v>0.67800000000000005</v>
          </cell>
        </row>
        <row r="3520">
          <cell r="D3520" t="str">
            <v>Ded=750 Shared In/Out, C%=10/50, OOPMax=2000/NA, Copay=$10/NA</v>
          </cell>
          <cell r="E3520">
            <v>0.65900000000000003</v>
          </cell>
        </row>
        <row r="3521">
          <cell r="D3521" t="str">
            <v>Ded=750 Shared In/Out, C%=10/50, OOPMax=2000/NA, Copay=$15/NA</v>
          </cell>
          <cell r="E3521">
            <v>0.64200000000000002</v>
          </cell>
        </row>
        <row r="3522">
          <cell r="D3522" t="str">
            <v>Ded=750 Shared In/Out, C%=10/50, OOPMax=2000/NA, Copay=$20/NA</v>
          </cell>
          <cell r="E3522">
            <v>0.627</v>
          </cell>
        </row>
        <row r="3523">
          <cell r="D3523" t="str">
            <v>Ded=750 Shared In/Out, C%=10/50, OOPMax=2000/NA, Copay=$25/NA</v>
          </cell>
          <cell r="E3523">
            <v>0.61399999999999999</v>
          </cell>
        </row>
        <row r="3524">
          <cell r="D3524" t="str">
            <v>Ded=750 Shared In/Out, C%=10/50, OOPMax=2750/NA, Copay=NA/NA</v>
          </cell>
          <cell r="E3524">
            <v>0.65600000000000003</v>
          </cell>
        </row>
        <row r="3525">
          <cell r="D3525" t="str">
            <v>Ded=750 Shared In/Out, C%=10/50, OOPMax=2750/NA, Copay=$5/NA</v>
          </cell>
          <cell r="E3525">
            <v>0.67400000000000004</v>
          </cell>
        </row>
        <row r="3526">
          <cell r="D3526" t="str">
            <v>Ded=750 Shared In/Out, C%=10/50, OOPMax=2750/NA, Copay=$10/NA</v>
          </cell>
          <cell r="E3526">
            <v>0.65500000000000003</v>
          </cell>
        </row>
        <row r="3527">
          <cell r="D3527" t="str">
            <v>Ded=750 Shared In/Out, C%=10/50, OOPMax=2750/NA, Copay=$15/NA</v>
          </cell>
          <cell r="E3527">
            <v>0.63800000000000001</v>
          </cell>
        </row>
        <row r="3528">
          <cell r="D3528" t="str">
            <v>Ded=750 Shared In/Out, C%=10/50, OOPMax=2750/NA, Copay=$20/NA</v>
          </cell>
          <cell r="E3528">
            <v>0.623</v>
          </cell>
        </row>
        <row r="3529">
          <cell r="D3529" t="str">
            <v>Ded=750 Shared In/Out, C%=10/50, OOPMax=2750/NA, Copay=$25/NA</v>
          </cell>
          <cell r="E3529">
            <v>0.61</v>
          </cell>
        </row>
        <row r="3530">
          <cell r="D3530" t="str">
            <v>Ded=750 Shared In/Out, C%=10/50, OOPMax=3000/NA, Copay=NA/NA</v>
          </cell>
          <cell r="E3530">
            <v>0.65500000000000003</v>
          </cell>
        </row>
        <row r="3531">
          <cell r="D3531" t="str">
            <v>Ded=750 Shared In/Out, C%=10/50, OOPMax=3000/NA, Copay=$5/NA</v>
          </cell>
          <cell r="E3531">
            <v>0.67300000000000004</v>
          </cell>
        </row>
        <row r="3532">
          <cell r="D3532" t="str">
            <v>Ded=750 Shared In/Out, C%=10/50, OOPMax=3000/NA, Copay=$10/NA</v>
          </cell>
          <cell r="E3532">
            <v>0.65400000000000003</v>
          </cell>
        </row>
        <row r="3533">
          <cell r="D3533" t="str">
            <v>Ded=750 Shared In/Out, C%=10/50, OOPMax=3000/NA, Copay=$15/NA</v>
          </cell>
          <cell r="E3533">
            <v>0.63700000000000001</v>
          </cell>
        </row>
        <row r="3534">
          <cell r="D3534" t="str">
            <v>Ded=750 Shared In/Out, C%=10/50, OOPMax=3000/NA, Copay=$20/NA</v>
          </cell>
          <cell r="E3534">
            <v>0.622</v>
          </cell>
        </row>
        <row r="3535">
          <cell r="D3535" t="str">
            <v>Ded=750 Shared In/Out, C%=10/50, OOPMax=3000/NA, Copay=$25/NA</v>
          </cell>
          <cell r="E3535">
            <v>0.60899999999999999</v>
          </cell>
        </row>
        <row r="3536">
          <cell r="D3536" t="str">
            <v>Ded=750 Shared In/Out, C%=10/50, OOPMax=4000/NA, Copay=NA/NA</v>
          </cell>
          <cell r="E3536">
            <v>0.65200000000000002</v>
          </cell>
        </row>
        <row r="3537">
          <cell r="D3537" t="str">
            <v>Ded=750 Shared In/Out, C%=10/50, OOPMax=4000/NA, Copay=$5/NA</v>
          </cell>
          <cell r="E3537">
            <v>0.67</v>
          </cell>
        </row>
        <row r="3538">
          <cell r="D3538" t="str">
            <v>Ded=750 Shared In/Out, C%=10/50, OOPMax=4000/NA, Copay=$10/NA</v>
          </cell>
          <cell r="E3538">
            <v>0.65200000000000002</v>
          </cell>
        </row>
        <row r="3539">
          <cell r="D3539" t="str">
            <v>Ded=750 Shared In/Out, C%=10/50, OOPMax=4000/NA, Copay=$15/NA</v>
          </cell>
          <cell r="E3539">
            <v>0.63400000000000001</v>
          </cell>
        </row>
        <row r="3540">
          <cell r="D3540" t="str">
            <v>Ded=750 Shared In/Out, C%=10/50, OOPMax=4000/NA, Copay=$20/NA</v>
          </cell>
          <cell r="E3540">
            <v>0.62</v>
          </cell>
        </row>
        <row r="3541">
          <cell r="D3541" t="str">
            <v>Ded=750 Shared In/Out, C%=10/50, OOPMax=4000/NA, Copay=$25/NA</v>
          </cell>
          <cell r="E3541">
            <v>0.60599999999999998</v>
          </cell>
        </row>
        <row r="3542">
          <cell r="D3542" t="str">
            <v>Ded=750 Shared In/Out, C%=10/50, OOPMax=5000/NA, Copay=NA/NA</v>
          </cell>
          <cell r="E3542">
            <v>0.64900000000000002</v>
          </cell>
        </row>
        <row r="3543">
          <cell r="D3543" t="str">
            <v>Ded=750 Shared In/Out, C%=10/50, OOPMax=5000/NA, Copay=$5/NA</v>
          </cell>
          <cell r="E3543">
            <v>0.66900000000000004</v>
          </cell>
        </row>
        <row r="3544">
          <cell r="D3544" t="str">
            <v>Ded=750 Shared In/Out, C%=10/50, OOPMax=5000/NA, Copay=$10/NA</v>
          </cell>
          <cell r="E3544">
            <v>0.65</v>
          </cell>
        </row>
        <row r="3545">
          <cell r="D3545" t="str">
            <v>Ded=750 Shared In/Out, C%=10/50, OOPMax=5000/NA, Copay=$15/NA</v>
          </cell>
          <cell r="E3545">
            <v>0.63300000000000001</v>
          </cell>
        </row>
        <row r="3546">
          <cell r="D3546" t="str">
            <v>Ded=750 Shared In/Out, C%=10/50, OOPMax=5000/NA, Copay=$20/NA</v>
          </cell>
          <cell r="E3546">
            <v>0.61799999999999999</v>
          </cell>
        </row>
        <row r="3547">
          <cell r="D3547" t="str">
            <v>Ded=750 Shared In/Out, C%=10/50, OOPMax=5000/NA, Copay=$25/NA</v>
          </cell>
          <cell r="E3547">
            <v>0.60499999999999998</v>
          </cell>
        </row>
        <row r="3548">
          <cell r="D3548" t="str">
            <v>Ded=750 Shared In/Out, C%=20/40, OOPMax=NA/NA, Copay=NA/NA</v>
          </cell>
          <cell r="E3548">
            <v>0.57699999999999996</v>
          </cell>
        </row>
        <row r="3549">
          <cell r="D3549" t="str">
            <v>Ded=750 Shared In/Out, C%=20/40, OOPMax=NA/NA, Copay=$5/NA</v>
          </cell>
          <cell r="E3549">
            <v>0.622</v>
          </cell>
        </row>
        <row r="3550">
          <cell r="D3550" t="str">
            <v>Ded=750 Shared In/Out, C%=20/40, OOPMax=NA/NA, Copay=$10/NA</v>
          </cell>
          <cell r="E3550">
            <v>0.60399999999999998</v>
          </cell>
        </row>
        <row r="3551">
          <cell r="D3551" t="str">
            <v>Ded=750 Shared In/Out, C%=20/40, OOPMax=NA/NA, Copay=$15/NA</v>
          </cell>
          <cell r="E3551">
            <v>0.58699999999999997</v>
          </cell>
        </row>
        <row r="3552">
          <cell r="D3552" t="str">
            <v>Ded=750 Shared In/Out, C%=20/40, OOPMax=NA/NA, Copay=$20/NA</v>
          </cell>
          <cell r="E3552">
            <v>0.57199999999999995</v>
          </cell>
        </row>
        <row r="3553">
          <cell r="D3553" t="str">
            <v>Ded=750 Shared In/Out, C%=20/40, OOPMax=NA/NA, Copay=$25/NA</v>
          </cell>
          <cell r="E3553">
            <v>0.55900000000000005</v>
          </cell>
        </row>
        <row r="3554">
          <cell r="D3554" t="str">
            <v>Ded=750 Shared In/Out, C%=20/40, OOPMax=1000/NA, Copay=NA/NA</v>
          </cell>
          <cell r="E3554">
            <v>0.68100000000000005</v>
          </cell>
        </row>
        <row r="3555">
          <cell r="D3555" t="str">
            <v>Ded=750 Shared In/Out, C%=20/40, OOPMax=1000/NA, Copay=$5/NA</v>
          </cell>
          <cell r="E3555">
            <v>0.70299999999999996</v>
          </cell>
        </row>
        <row r="3556">
          <cell r="D3556" t="str">
            <v>Ded=750 Shared In/Out, C%=20/40, OOPMax=1000/NA, Copay=$10/NA</v>
          </cell>
          <cell r="E3556">
            <v>0.68400000000000005</v>
          </cell>
        </row>
        <row r="3557">
          <cell r="D3557" t="str">
            <v>Ded=750 Shared In/Out, C%=20/40, OOPMax=1000/NA, Copay=$15/NA</v>
          </cell>
          <cell r="E3557">
            <v>0.66700000000000004</v>
          </cell>
        </row>
        <row r="3558">
          <cell r="D3558" t="str">
            <v>Ded=750 Shared In/Out, C%=20/40, OOPMax=1000/NA, Copay=$20/NA</v>
          </cell>
          <cell r="E3558">
            <v>0.65200000000000002</v>
          </cell>
        </row>
        <row r="3559">
          <cell r="D3559" t="str">
            <v>Ded=750 Shared In/Out, C%=20/40, OOPMax=1000/NA, Copay=$25/NA</v>
          </cell>
          <cell r="E3559">
            <v>0.63900000000000001</v>
          </cell>
        </row>
        <row r="3560">
          <cell r="D3560" t="str">
            <v>Ded=750 Shared In/Out, C%=20/40, OOPMax=1750/NA, Copay=NA/NA</v>
          </cell>
          <cell r="E3560">
            <v>0.64400000000000002</v>
          </cell>
        </row>
        <row r="3561">
          <cell r="D3561" t="str">
            <v>Ded=750 Shared In/Out, C%=20/40, OOPMax=1750/NA, Copay=$5/NA</v>
          </cell>
          <cell r="E3561">
            <v>0.67300000000000004</v>
          </cell>
        </row>
        <row r="3562">
          <cell r="D3562" t="str">
            <v>Ded=750 Shared In/Out, C%=20/40, OOPMax=1750/NA, Copay=$10/NA</v>
          </cell>
          <cell r="E3562">
            <v>0.65400000000000003</v>
          </cell>
        </row>
        <row r="3563">
          <cell r="D3563" t="str">
            <v>Ded=750 Shared In/Out, C%=20/40, OOPMax=1750/NA, Copay=$15/NA</v>
          </cell>
          <cell r="E3563">
            <v>0.63600000000000001</v>
          </cell>
        </row>
        <row r="3564">
          <cell r="D3564" t="str">
            <v>Ded=750 Shared In/Out, C%=20/40, OOPMax=1750/NA, Copay=$20/NA</v>
          </cell>
          <cell r="E3564">
            <v>0.622</v>
          </cell>
        </row>
        <row r="3565">
          <cell r="D3565" t="str">
            <v>Ded=750 Shared In/Out, C%=20/40, OOPMax=1750/NA, Copay=$25/NA</v>
          </cell>
          <cell r="E3565">
            <v>0.60799999999999998</v>
          </cell>
        </row>
        <row r="3566">
          <cell r="D3566" t="str">
            <v>Ded=750 Shared In/Out, C%=20/40, OOPMax=2000/NA, Copay=NA/NA</v>
          </cell>
          <cell r="E3566">
            <v>0.63800000000000001</v>
          </cell>
        </row>
        <row r="3567">
          <cell r="D3567" t="str">
            <v>Ded=750 Shared In/Out, C%=20/40, OOPMax=2000/NA, Copay=$5/NA</v>
          </cell>
          <cell r="E3567">
            <v>0.66700000000000004</v>
          </cell>
        </row>
        <row r="3568">
          <cell r="D3568" t="str">
            <v>Ded=750 Shared In/Out, C%=20/40, OOPMax=2000/NA, Copay=$10/NA</v>
          </cell>
          <cell r="E3568">
            <v>0.64900000000000002</v>
          </cell>
        </row>
        <row r="3569">
          <cell r="D3569" t="str">
            <v>Ded=750 Shared In/Out, C%=20/40, OOPMax=2000/NA, Copay=$15/NA</v>
          </cell>
          <cell r="E3569">
            <v>0.63100000000000001</v>
          </cell>
        </row>
        <row r="3570">
          <cell r="D3570" t="str">
            <v>Ded=750 Shared In/Out, C%=20/40, OOPMax=2000/NA, Copay=$20/NA</v>
          </cell>
          <cell r="E3570">
            <v>0.61599999999999999</v>
          </cell>
        </row>
        <row r="3571">
          <cell r="D3571" t="str">
            <v>Ded=750 Shared In/Out, C%=20/40, OOPMax=2000/NA, Copay=$25/NA</v>
          </cell>
          <cell r="E3571">
            <v>0.60299999999999998</v>
          </cell>
        </row>
        <row r="3572">
          <cell r="D3572" t="str">
            <v>Ded=750 Shared In/Out, C%=20/40, OOPMax=2750/NA, Copay=NA/NA</v>
          </cell>
          <cell r="E3572">
            <v>0.625</v>
          </cell>
        </row>
        <row r="3573">
          <cell r="D3573" t="str">
            <v>Ded=750 Shared In/Out, C%=20/40, OOPMax=2750/NA, Copay=$5/NA</v>
          </cell>
          <cell r="E3573">
            <v>0.65700000000000003</v>
          </cell>
        </row>
        <row r="3574">
          <cell r="D3574" t="str">
            <v>Ded=750 Shared In/Out, C%=20/40, OOPMax=2750/NA, Copay=$10/NA</v>
          </cell>
          <cell r="E3574">
            <v>0.63900000000000001</v>
          </cell>
        </row>
        <row r="3575">
          <cell r="D3575" t="str">
            <v>Ded=750 Shared In/Out, C%=20/40, OOPMax=2750/NA, Copay=$15/NA</v>
          </cell>
          <cell r="E3575">
            <v>0.621</v>
          </cell>
        </row>
        <row r="3576">
          <cell r="D3576" t="str">
            <v>Ded=750 Shared In/Out, C%=20/40, OOPMax=2750/NA, Copay=$20/NA</v>
          </cell>
          <cell r="E3576">
            <v>0.60699999999999998</v>
          </cell>
        </row>
        <row r="3577">
          <cell r="D3577" t="str">
            <v>Ded=750 Shared In/Out, C%=20/40, OOPMax=2750/NA, Copay=$25/NA</v>
          </cell>
          <cell r="E3577">
            <v>0.59299999999999997</v>
          </cell>
        </row>
        <row r="3578">
          <cell r="D3578" t="str">
            <v>Ded=750 Shared In/Out, C%=20/40, OOPMax=3000/NA, Copay=NA/NA</v>
          </cell>
          <cell r="E3578">
            <v>0.622</v>
          </cell>
        </row>
        <row r="3579">
          <cell r="D3579" t="str">
            <v>Ded=750 Shared In/Out, C%=20/40, OOPMax=3000/NA, Copay=$5/NA</v>
          </cell>
          <cell r="E3579">
            <v>0.65500000000000003</v>
          </cell>
        </row>
        <row r="3580">
          <cell r="D3580" t="str">
            <v>Ded=750 Shared In/Out, C%=20/40, OOPMax=3000/NA, Copay=$10/NA</v>
          </cell>
          <cell r="E3580">
            <v>0.63600000000000001</v>
          </cell>
        </row>
        <row r="3581">
          <cell r="D3581" t="str">
            <v>Ded=750 Shared In/Out, C%=20/40, OOPMax=3000/NA, Copay=$15/NA</v>
          </cell>
          <cell r="E3581">
            <v>0.61899999999999999</v>
          </cell>
        </row>
        <row r="3582">
          <cell r="D3582" t="str">
            <v>Ded=750 Shared In/Out, C%=20/40, OOPMax=3000/NA, Copay=$20/NA</v>
          </cell>
          <cell r="E3582">
            <v>0.60399999999999998</v>
          </cell>
        </row>
        <row r="3583">
          <cell r="D3583" t="str">
            <v>Ded=750 Shared In/Out, C%=20/40, OOPMax=3000/NA, Copay=$25/NA</v>
          </cell>
          <cell r="E3583">
            <v>0.59099999999999997</v>
          </cell>
        </row>
        <row r="3584">
          <cell r="D3584" t="str">
            <v>Ded=750 Shared In/Out, C%=20/40, OOPMax=4000/NA, Copay=NA/NA</v>
          </cell>
          <cell r="E3584">
            <v>0.61299999999999999</v>
          </cell>
        </row>
        <row r="3585">
          <cell r="D3585" t="str">
            <v>Ded=750 Shared In/Out, C%=20/40, OOPMax=4000/NA, Copay=$5/NA</v>
          </cell>
          <cell r="E3585">
            <v>0.64900000000000002</v>
          </cell>
        </row>
        <row r="3586">
          <cell r="D3586" t="str">
            <v>Ded=750 Shared In/Out, C%=20/40, OOPMax=4000/NA, Copay=$10/NA</v>
          </cell>
          <cell r="E3586">
            <v>0.63</v>
          </cell>
        </row>
        <row r="3587">
          <cell r="D3587" t="str">
            <v>Ded=750 Shared In/Out, C%=20/40, OOPMax=4000/NA, Copay=$15/NA</v>
          </cell>
          <cell r="E3587">
            <v>0.61299999999999999</v>
          </cell>
        </row>
        <row r="3588">
          <cell r="D3588" t="str">
            <v>Ded=750 Shared In/Out, C%=20/40, OOPMax=4000/NA, Copay=$20/NA</v>
          </cell>
          <cell r="E3588">
            <v>0.59799999999999998</v>
          </cell>
        </row>
        <row r="3589">
          <cell r="D3589" t="str">
            <v>Ded=750 Shared In/Out, C%=20/40, OOPMax=4000/NA, Copay=$25/NA</v>
          </cell>
          <cell r="E3589">
            <v>0.58499999999999996</v>
          </cell>
        </row>
        <row r="3590">
          <cell r="D3590" t="str">
            <v>Ded=750 Shared In/Out, C%=20/40, OOPMax=5000/NA, Copay=NA/NA</v>
          </cell>
          <cell r="E3590">
            <v>0.60799999999999998</v>
          </cell>
        </row>
        <row r="3591">
          <cell r="D3591" t="str">
            <v>Ded=750 Shared In/Out, C%=20/40, OOPMax=5000/NA, Copay=$5/NA</v>
          </cell>
          <cell r="E3591">
            <v>0.64400000000000002</v>
          </cell>
        </row>
        <row r="3592">
          <cell r="D3592" t="str">
            <v>Ded=750 Shared In/Out, C%=20/40, OOPMax=5000/NA, Copay=$10/NA</v>
          </cell>
          <cell r="E3592">
            <v>0.625</v>
          </cell>
        </row>
        <row r="3593">
          <cell r="D3593" t="str">
            <v>Ded=750 Shared In/Out, C%=20/40, OOPMax=5000/NA, Copay=$15/NA</v>
          </cell>
          <cell r="E3593">
            <v>0.60799999999999998</v>
          </cell>
        </row>
        <row r="3594">
          <cell r="D3594" t="str">
            <v>Ded=750 Shared In/Out, C%=20/40, OOPMax=5000/NA, Copay=$20/NA</v>
          </cell>
          <cell r="E3594">
            <v>0.59299999999999997</v>
          </cell>
        </row>
        <row r="3595">
          <cell r="D3595" t="str">
            <v>Ded=750 Shared In/Out, C%=20/40, OOPMax=5000/NA, Copay=$25/NA</v>
          </cell>
          <cell r="E3595">
            <v>0.57999999999999996</v>
          </cell>
        </row>
        <row r="3596">
          <cell r="D3596" t="str">
            <v>Ded=750 Shared In/Out, C%=20/50, OOPMax=NA/NA, Copay=NA/NA</v>
          </cell>
          <cell r="E3596">
            <v>0.56499999999999995</v>
          </cell>
        </row>
        <row r="3597">
          <cell r="D3597" t="str">
            <v>Ded=750 Shared In/Out, C%=20/50, OOPMax=NA/NA, Copay=$5/NA</v>
          </cell>
          <cell r="E3597">
            <v>0.61</v>
          </cell>
        </row>
        <row r="3598">
          <cell r="D3598" t="str">
            <v>Ded=750 Shared In/Out, C%=20/50, OOPMax=NA/NA, Copay=$10/NA</v>
          </cell>
          <cell r="E3598">
            <v>0.59099999999999997</v>
          </cell>
        </row>
        <row r="3599">
          <cell r="D3599" t="str">
            <v>Ded=750 Shared In/Out, C%=20/50, OOPMax=NA/NA, Copay=$15/NA</v>
          </cell>
          <cell r="E3599">
            <v>0.57399999999999995</v>
          </cell>
        </row>
        <row r="3600">
          <cell r="D3600" t="str">
            <v>Ded=750 Shared In/Out, C%=20/50, OOPMax=NA/NA, Copay=$20/NA</v>
          </cell>
          <cell r="E3600">
            <v>0.55900000000000005</v>
          </cell>
        </row>
        <row r="3601">
          <cell r="D3601" t="str">
            <v>Ded=750 Shared In/Out, C%=20/50, OOPMax=NA/NA, Copay=$25/NA</v>
          </cell>
          <cell r="E3601">
            <v>0.54600000000000004</v>
          </cell>
        </row>
        <row r="3602">
          <cell r="D3602" t="str">
            <v>Ded=750 Shared In/Out, C%=20/50, OOPMax=1000/NA, Copay=NA/NA</v>
          </cell>
          <cell r="E3602">
            <v>0.66900000000000004</v>
          </cell>
        </row>
        <row r="3603">
          <cell r="D3603" t="str">
            <v>Ded=750 Shared In/Out, C%=20/50, OOPMax=1000/NA, Copay=$5/NA</v>
          </cell>
          <cell r="E3603">
            <v>0.69099999999999995</v>
          </cell>
        </row>
        <row r="3604">
          <cell r="D3604" t="str">
            <v>Ded=750 Shared In/Out, C%=20/50, OOPMax=1000/NA, Copay=$10/NA</v>
          </cell>
          <cell r="E3604">
            <v>0.67200000000000004</v>
          </cell>
        </row>
        <row r="3605">
          <cell r="D3605" t="str">
            <v>Ded=750 Shared In/Out, C%=20/50, OOPMax=1000/NA, Copay=$15/NA</v>
          </cell>
          <cell r="E3605">
            <v>0.65400000000000003</v>
          </cell>
        </row>
        <row r="3606">
          <cell r="D3606" t="str">
            <v>Ded=750 Shared In/Out, C%=20/50, OOPMax=1000/NA, Copay=$20/NA</v>
          </cell>
          <cell r="E3606">
            <v>0.63900000000000001</v>
          </cell>
        </row>
        <row r="3607">
          <cell r="D3607" t="str">
            <v>Ded=750 Shared In/Out, C%=20/50, OOPMax=1000/NA, Copay=$25/NA</v>
          </cell>
          <cell r="E3607">
            <v>0.626</v>
          </cell>
        </row>
        <row r="3608">
          <cell r="D3608" t="str">
            <v>Ded=750 Shared In/Out, C%=20/50, OOPMax=1750/NA, Copay=NA/NA</v>
          </cell>
          <cell r="E3608">
            <v>0.63200000000000001</v>
          </cell>
        </row>
        <row r="3609">
          <cell r="D3609" t="str">
            <v>Ded=750 Shared In/Out, C%=20/50, OOPMax=1750/NA, Copay=$5/NA</v>
          </cell>
          <cell r="E3609">
            <v>0.66</v>
          </cell>
        </row>
        <row r="3610">
          <cell r="D3610" t="str">
            <v>Ded=750 Shared In/Out, C%=20/50, OOPMax=1750/NA, Copay=$10/NA</v>
          </cell>
          <cell r="E3610">
            <v>0.64100000000000001</v>
          </cell>
        </row>
        <row r="3611">
          <cell r="D3611" t="str">
            <v>Ded=750 Shared In/Out, C%=20/50, OOPMax=1750/NA, Copay=$15/NA</v>
          </cell>
          <cell r="E3611">
            <v>0.624</v>
          </cell>
        </row>
        <row r="3612">
          <cell r="D3612" t="str">
            <v>Ded=750 Shared In/Out, C%=20/50, OOPMax=1750/NA, Copay=$20/NA</v>
          </cell>
          <cell r="E3612">
            <v>0.60899999999999999</v>
          </cell>
        </row>
        <row r="3613">
          <cell r="D3613" t="str">
            <v>Ded=750 Shared In/Out, C%=20/50, OOPMax=1750/NA, Copay=$25/NA</v>
          </cell>
          <cell r="E3613">
            <v>0.59599999999999997</v>
          </cell>
        </row>
        <row r="3614">
          <cell r="D3614" t="str">
            <v>Ded=750 Shared In/Out, C%=20/50, OOPMax=2000/NA, Copay=NA/NA</v>
          </cell>
          <cell r="E3614">
            <v>0.625</v>
          </cell>
        </row>
        <row r="3615">
          <cell r="D3615" t="str">
            <v>Ded=750 Shared In/Out, C%=20/50, OOPMax=2000/NA, Copay=$5/NA</v>
          </cell>
          <cell r="E3615">
            <v>0.65500000000000003</v>
          </cell>
        </row>
        <row r="3616">
          <cell r="D3616" t="str">
            <v>Ded=750 Shared In/Out, C%=20/50, OOPMax=2000/NA, Copay=$10/NA</v>
          </cell>
          <cell r="E3616">
            <v>0.63600000000000001</v>
          </cell>
        </row>
        <row r="3617">
          <cell r="D3617" t="str">
            <v>Ded=750 Shared In/Out, C%=20/50, OOPMax=2000/NA, Copay=$15/NA</v>
          </cell>
          <cell r="E3617">
            <v>0.61899999999999999</v>
          </cell>
        </row>
        <row r="3618">
          <cell r="D3618" t="str">
            <v>Ded=750 Shared In/Out, C%=20/50, OOPMax=2000/NA, Copay=$20/NA</v>
          </cell>
          <cell r="E3618">
            <v>0.60399999999999998</v>
          </cell>
        </row>
        <row r="3619">
          <cell r="D3619" t="str">
            <v>Ded=750 Shared In/Out, C%=20/50, OOPMax=2000/NA, Copay=$25/NA</v>
          </cell>
          <cell r="E3619">
            <v>0.59099999999999997</v>
          </cell>
        </row>
        <row r="3620">
          <cell r="D3620" t="str">
            <v>Ded=750 Shared In/Out, C%=20/50, OOPMax=2750/NA, Copay=NA/NA</v>
          </cell>
          <cell r="E3620">
            <v>0.61199999999999999</v>
          </cell>
        </row>
        <row r="3621">
          <cell r="D3621" t="str">
            <v>Ded=750 Shared In/Out, C%=20/50, OOPMax=2750/NA, Copay=$5/NA</v>
          </cell>
          <cell r="E3621">
            <v>0.64500000000000002</v>
          </cell>
        </row>
        <row r="3622">
          <cell r="D3622" t="str">
            <v>Ded=750 Shared In/Out, C%=20/50, OOPMax=2750/NA, Copay=$10/NA</v>
          </cell>
          <cell r="E3622">
            <v>0.626</v>
          </cell>
        </row>
        <row r="3623">
          <cell r="D3623" t="str">
            <v>Ded=750 Shared In/Out, C%=20/50, OOPMax=2750/NA, Copay=$15/NA</v>
          </cell>
          <cell r="E3623">
            <v>0.60899999999999999</v>
          </cell>
        </row>
        <row r="3624">
          <cell r="D3624" t="str">
            <v>Ded=750 Shared In/Out, C%=20/50, OOPMax=2750/NA, Copay=$20/NA</v>
          </cell>
          <cell r="E3624">
            <v>0.59399999999999997</v>
          </cell>
        </row>
        <row r="3625">
          <cell r="D3625" t="str">
            <v>Ded=750 Shared In/Out, C%=20/50, OOPMax=2750/NA, Copay=$25/NA</v>
          </cell>
          <cell r="E3625">
            <v>0.58099999999999996</v>
          </cell>
        </row>
        <row r="3626">
          <cell r="D3626" t="str">
            <v>Ded=750 Shared In/Out, C%=20/50, OOPMax=3000/NA, Copay=NA/NA</v>
          </cell>
          <cell r="E3626">
            <v>0.60899999999999999</v>
          </cell>
        </row>
        <row r="3627">
          <cell r="D3627" t="str">
            <v>Ded=750 Shared In/Out, C%=20/50, OOPMax=3000/NA, Copay=$5/NA</v>
          </cell>
          <cell r="E3627">
            <v>0.64300000000000002</v>
          </cell>
        </row>
        <row r="3628">
          <cell r="D3628" t="str">
            <v>Ded=750 Shared In/Out, C%=20/50, OOPMax=3000/NA, Copay=$10/NA</v>
          </cell>
          <cell r="E3628">
            <v>0.624</v>
          </cell>
        </row>
        <row r="3629">
          <cell r="D3629" t="str">
            <v>Ded=750 Shared In/Out, C%=20/50, OOPMax=3000/NA, Copay=$15/NA</v>
          </cell>
          <cell r="E3629">
            <v>0.60699999999999998</v>
          </cell>
        </row>
        <row r="3630">
          <cell r="D3630" t="str">
            <v>Ded=750 Shared In/Out, C%=20/50, OOPMax=3000/NA, Copay=$20/NA</v>
          </cell>
          <cell r="E3630">
            <v>0.59199999999999997</v>
          </cell>
        </row>
        <row r="3631">
          <cell r="D3631" t="str">
            <v>Ded=750 Shared In/Out, C%=20/50, OOPMax=3000/NA, Copay=$25/NA</v>
          </cell>
          <cell r="E3631">
            <v>0.57899999999999996</v>
          </cell>
        </row>
        <row r="3632">
          <cell r="D3632" t="str">
            <v>Ded=750 Shared In/Out, C%=20/50, OOPMax=4000/NA, Copay=NA/NA</v>
          </cell>
          <cell r="E3632">
            <v>0.60099999999999998</v>
          </cell>
        </row>
        <row r="3633">
          <cell r="D3633" t="str">
            <v>Ded=750 Shared In/Out, C%=20/50, OOPMax=4000/NA, Copay=$5/NA</v>
          </cell>
          <cell r="E3633">
            <v>0.63600000000000001</v>
          </cell>
        </row>
        <row r="3634">
          <cell r="D3634" t="str">
            <v>Ded=750 Shared In/Out, C%=20/50, OOPMax=4000/NA, Copay=$10/NA</v>
          </cell>
          <cell r="E3634">
            <v>0.61699999999999999</v>
          </cell>
        </row>
        <row r="3635">
          <cell r="D3635" t="str">
            <v>Ded=750 Shared In/Out, C%=20/50, OOPMax=4000/NA, Copay=$15/NA</v>
          </cell>
          <cell r="E3635">
            <v>0.6</v>
          </cell>
        </row>
        <row r="3636">
          <cell r="D3636" t="str">
            <v>Ded=750 Shared In/Out, C%=20/50, OOPMax=4000/NA, Copay=$20/NA</v>
          </cell>
          <cell r="E3636">
            <v>0.58499999999999996</v>
          </cell>
        </row>
        <row r="3637">
          <cell r="D3637" t="str">
            <v>Ded=750 Shared In/Out, C%=20/50, OOPMax=4000/NA, Copay=$25/NA</v>
          </cell>
          <cell r="E3637">
            <v>0.57199999999999995</v>
          </cell>
        </row>
        <row r="3638">
          <cell r="D3638" t="str">
            <v>Ded=750 Shared In/Out, C%=20/50, OOPMax=5000/NA, Copay=NA/NA</v>
          </cell>
          <cell r="E3638">
            <v>0.59499999999999997</v>
          </cell>
        </row>
        <row r="3639">
          <cell r="D3639" t="str">
            <v>Ded=750 Shared In/Out, C%=20/50, OOPMax=5000/NA, Copay=$5/NA</v>
          </cell>
          <cell r="E3639">
            <v>0.63200000000000001</v>
          </cell>
        </row>
        <row r="3640">
          <cell r="D3640" t="str">
            <v>Ded=750 Shared In/Out, C%=20/50, OOPMax=5000/NA, Copay=$10/NA</v>
          </cell>
          <cell r="E3640">
            <v>0.61299999999999999</v>
          </cell>
        </row>
        <row r="3641">
          <cell r="D3641" t="str">
            <v>Ded=750 Shared In/Out, C%=20/50, OOPMax=5000/NA, Copay=$15/NA</v>
          </cell>
          <cell r="E3641">
            <v>0.59599999999999997</v>
          </cell>
        </row>
        <row r="3642">
          <cell r="D3642" t="str">
            <v>Ded=750 Shared In/Out, C%=20/50, OOPMax=5000/NA, Copay=$20/NA</v>
          </cell>
          <cell r="E3642">
            <v>0.58099999999999996</v>
          </cell>
        </row>
        <row r="3643">
          <cell r="D3643" t="str">
            <v>Ded=750 Shared In/Out, C%=20/50, OOPMax=5000/NA, Copay=$25/NA</v>
          </cell>
          <cell r="E3643">
            <v>0.56799999999999995</v>
          </cell>
        </row>
        <row r="3644">
          <cell r="D3644" t="str">
            <v>Ded=750 Shared In/Out, C%=30/50, OOPMax=NA/NA, Copay=NA/NA</v>
          </cell>
          <cell r="E3644">
            <v>0.49299999999999999</v>
          </cell>
        </row>
        <row r="3645">
          <cell r="D3645" t="str">
            <v>Ded=750 Shared In/Out, C%=30/50, OOPMax=NA/NA, Copay=$5/NA</v>
          </cell>
          <cell r="E3645">
            <v>0.55600000000000005</v>
          </cell>
        </row>
        <row r="3646">
          <cell r="D3646" t="str">
            <v>Ded=750 Shared In/Out, C%=30/50, OOPMax=NA/NA, Copay=$10/NA</v>
          </cell>
          <cell r="E3646">
            <v>0.53700000000000003</v>
          </cell>
        </row>
        <row r="3647">
          <cell r="D3647" t="str">
            <v>Ded=750 Shared In/Out, C%=30/50, OOPMax=NA/NA, Copay=$15/NA</v>
          </cell>
          <cell r="E3647">
            <v>0.52</v>
          </cell>
        </row>
        <row r="3648">
          <cell r="D3648" t="str">
            <v>Ded=750 Shared In/Out, C%=30/50, OOPMax=NA/NA, Copay=$20/NA</v>
          </cell>
          <cell r="E3648">
            <v>0.50600000000000001</v>
          </cell>
        </row>
        <row r="3649">
          <cell r="D3649" t="str">
            <v>Ded=750 Shared In/Out, C%=30/50, OOPMax=NA/NA, Copay=$25/NA</v>
          </cell>
          <cell r="E3649">
            <v>0.49299999999999999</v>
          </cell>
        </row>
        <row r="3650">
          <cell r="D3650" t="str">
            <v>Ded=750 Shared In/Out, C%=30/50, OOPMax=1000/NA, Copay=NA/NA</v>
          </cell>
          <cell r="E3650">
            <v>0.65700000000000003</v>
          </cell>
        </row>
        <row r="3651">
          <cell r="D3651" t="str">
            <v>Ded=750 Shared In/Out, C%=30/50, OOPMax=1000/NA, Copay=$5/NA</v>
          </cell>
          <cell r="E3651">
            <v>0.68600000000000005</v>
          </cell>
        </row>
        <row r="3652">
          <cell r="D3652" t="str">
            <v>Ded=750 Shared In/Out, C%=30/50, OOPMax=1000/NA, Copay=$10/NA</v>
          </cell>
          <cell r="E3652">
            <v>0.66700000000000004</v>
          </cell>
        </row>
        <row r="3653">
          <cell r="D3653" t="str">
            <v>Ded=750 Shared In/Out, C%=30/50, OOPMax=1000/NA, Copay=$15/NA</v>
          </cell>
          <cell r="E3653">
            <v>0.65</v>
          </cell>
        </row>
        <row r="3654">
          <cell r="D3654" t="str">
            <v>Ded=750 Shared In/Out, C%=30/50, OOPMax=1000/NA, Copay=$20/NA</v>
          </cell>
          <cell r="E3654">
            <v>0.63500000000000001</v>
          </cell>
        </row>
        <row r="3655">
          <cell r="D3655" t="str">
            <v>Ded=750 Shared In/Out, C%=30/50, OOPMax=1000/NA, Copay=$25/NA</v>
          </cell>
          <cell r="E3655">
            <v>0.622</v>
          </cell>
        </row>
        <row r="3656">
          <cell r="D3656" t="str">
            <v>Ded=750 Shared In/Out, C%=30/50, OOPMax=1750/NA, Copay=NA/NA</v>
          </cell>
          <cell r="E3656">
            <v>0.60899999999999999</v>
          </cell>
        </row>
        <row r="3657">
          <cell r="D3657" t="str">
            <v>Ded=750 Shared In/Out, C%=30/50, OOPMax=1750/NA, Copay=$5/NA</v>
          </cell>
          <cell r="E3657">
            <v>0.64500000000000002</v>
          </cell>
        </row>
        <row r="3658">
          <cell r="D3658" t="str">
            <v>Ded=750 Shared In/Out, C%=30/50, OOPMax=1750/NA, Copay=$10/NA</v>
          </cell>
          <cell r="E3658">
            <v>0.626</v>
          </cell>
        </row>
        <row r="3659">
          <cell r="D3659" t="str">
            <v>Ded=750 Shared In/Out, C%=30/50, OOPMax=1750/NA, Copay=$15/NA</v>
          </cell>
          <cell r="E3659">
            <v>0.60899999999999999</v>
          </cell>
        </row>
        <row r="3660">
          <cell r="D3660" t="str">
            <v>Ded=750 Shared In/Out, C%=30/50, OOPMax=1750/NA, Copay=$20/NA</v>
          </cell>
          <cell r="E3660">
            <v>0.59399999999999997</v>
          </cell>
        </row>
        <row r="3661">
          <cell r="D3661" t="str">
            <v>Ded=750 Shared In/Out, C%=30/50, OOPMax=1750/NA, Copay=$25/NA</v>
          </cell>
          <cell r="E3661">
            <v>0.58099999999999996</v>
          </cell>
        </row>
        <row r="3662">
          <cell r="D3662" t="str">
            <v>Ded=750 Shared In/Out, C%=30/50, OOPMax=2000/NA, Copay=NA/NA</v>
          </cell>
          <cell r="E3662">
            <v>0.59899999999999998</v>
          </cell>
        </row>
        <row r="3663">
          <cell r="D3663" t="str">
            <v>Ded=750 Shared In/Out, C%=30/50, OOPMax=2000/NA, Copay=$5/NA</v>
          </cell>
          <cell r="E3663">
            <v>0.63700000000000001</v>
          </cell>
        </row>
        <row r="3664">
          <cell r="D3664" t="str">
            <v>Ded=750 Shared In/Out, C%=30/50, OOPMax=2000/NA, Copay=$10/NA</v>
          </cell>
          <cell r="E3664">
            <v>0.61799999999999999</v>
          </cell>
        </row>
        <row r="3665">
          <cell r="D3665" t="str">
            <v>Ded=750 Shared In/Out, C%=30/50, OOPMax=2000/NA, Copay=$15/NA</v>
          </cell>
          <cell r="E3665">
            <v>0.60099999999999998</v>
          </cell>
        </row>
        <row r="3666">
          <cell r="D3666" t="str">
            <v>Ded=750 Shared In/Out, C%=30/50, OOPMax=2000/NA, Copay=$20/NA</v>
          </cell>
          <cell r="E3666">
            <v>0.58599999999999997</v>
          </cell>
        </row>
        <row r="3667">
          <cell r="D3667" t="str">
            <v>Ded=750 Shared In/Out, C%=30/50, OOPMax=2000/NA, Copay=$25/NA</v>
          </cell>
          <cell r="E3667">
            <v>0.57299999999999995</v>
          </cell>
        </row>
        <row r="3668">
          <cell r="D3668" t="str">
            <v>Ded=750 Shared In/Out, C%=30/50, OOPMax=2750/NA, Copay=NA/NA</v>
          </cell>
          <cell r="E3668">
            <v>0.57799999999999996</v>
          </cell>
        </row>
        <row r="3669">
          <cell r="D3669" t="str">
            <v>Ded=750 Shared In/Out, C%=30/50, OOPMax=2750/NA, Copay=$5/NA</v>
          </cell>
          <cell r="E3669">
            <v>0.621</v>
          </cell>
        </row>
        <row r="3670">
          <cell r="D3670" t="str">
            <v>Ded=750 Shared In/Out, C%=30/50, OOPMax=2750/NA, Copay=$10/NA</v>
          </cell>
          <cell r="E3670">
            <v>0.60199999999999998</v>
          </cell>
        </row>
        <row r="3671">
          <cell r="D3671" t="str">
            <v>Ded=750 Shared In/Out, C%=30/50, OOPMax=2750/NA, Copay=$15/NA</v>
          </cell>
          <cell r="E3671">
            <v>0.58499999999999996</v>
          </cell>
        </row>
        <row r="3672">
          <cell r="D3672" t="str">
            <v>Ded=750 Shared In/Out, C%=30/50, OOPMax=2750/NA, Copay=$20/NA</v>
          </cell>
          <cell r="E3672">
            <v>0.56999999999999995</v>
          </cell>
        </row>
        <row r="3673">
          <cell r="D3673" t="str">
            <v>Ded=750 Shared In/Out, C%=30/50, OOPMax=2750/NA, Copay=$25/NA</v>
          </cell>
          <cell r="E3673">
            <v>0.55700000000000005</v>
          </cell>
        </row>
        <row r="3674">
          <cell r="D3674" t="str">
            <v>Ded=750 Shared In/Out, C%=30/50, OOPMax=3000/NA, Copay=NA/NA</v>
          </cell>
          <cell r="E3674">
            <v>0.57399999999999995</v>
          </cell>
        </row>
        <row r="3675">
          <cell r="D3675" t="str">
            <v>Ded=750 Shared In/Out, C%=30/50, OOPMax=3000/NA, Copay=$5/NA</v>
          </cell>
          <cell r="E3675">
            <v>0.61699999999999999</v>
          </cell>
        </row>
        <row r="3676">
          <cell r="D3676" t="str">
            <v>Ded=750 Shared In/Out, C%=30/50, OOPMax=3000/NA, Copay=$10/NA</v>
          </cell>
          <cell r="E3676">
            <v>0.59799999999999998</v>
          </cell>
        </row>
        <row r="3677">
          <cell r="D3677" t="str">
            <v>Ded=750 Shared In/Out, C%=30/50, OOPMax=3000/NA, Copay=$15/NA</v>
          </cell>
          <cell r="E3677">
            <v>0.58099999999999996</v>
          </cell>
        </row>
        <row r="3678">
          <cell r="D3678" t="str">
            <v>Ded=750 Shared In/Out, C%=30/50, OOPMax=3000/NA, Copay=$20/NA</v>
          </cell>
          <cell r="E3678">
            <v>0.56599999999999995</v>
          </cell>
        </row>
        <row r="3679">
          <cell r="D3679" t="str">
            <v>Ded=750 Shared In/Out, C%=30/50, OOPMax=3000/NA, Copay=$25/NA</v>
          </cell>
          <cell r="E3679">
            <v>0.55300000000000005</v>
          </cell>
        </row>
        <row r="3680">
          <cell r="D3680" t="str">
            <v>Ded=750 Shared In/Out, C%=30/50, OOPMax=4000/NA, Copay=NA/NA</v>
          </cell>
          <cell r="E3680">
            <v>0.55900000000000005</v>
          </cell>
        </row>
        <row r="3681">
          <cell r="D3681" t="str">
            <v>Ded=750 Shared In/Out, C%=30/50, OOPMax=4000/NA, Copay=$5/NA</v>
          </cell>
          <cell r="E3681">
            <v>0.60599999999999998</v>
          </cell>
        </row>
        <row r="3682">
          <cell r="D3682" t="str">
            <v>Ded=750 Shared In/Out, C%=30/50, OOPMax=4000/NA, Copay=$10/NA</v>
          </cell>
          <cell r="E3682">
            <v>0.58699999999999997</v>
          </cell>
        </row>
        <row r="3683">
          <cell r="D3683" t="str">
            <v>Ded=750 Shared In/Out, C%=30/50, OOPMax=4000/NA, Copay=$15/NA</v>
          </cell>
          <cell r="E3683">
            <v>0.56999999999999995</v>
          </cell>
        </row>
        <row r="3684">
          <cell r="D3684" t="str">
            <v>Ded=750 Shared In/Out, C%=30/50, OOPMax=4000/NA, Copay=$20/NA</v>
          </cell>
          <cell r="E3684">
            <v>0.55500000000000005</v>
          </cell>
        </row>
        <row r="3685">
          <cell r="D3685" t="str">
            <v>Ded=750 Shared In/Out, C%=30/50, OOPMax=4000/NA, Copay=$25/NA</v>
          </cell>
          <cell r="E3685">
            <v>0.54200000000000004</v>
          </cell>
        </row>
        <row r="3686">
          <cell r="D3686" t="str">
            <v>Ded=750 Shared In/Out, C%=30/50, OOPMax=5000/NA, Copay=NA/NA</v>
          </cell>
          <cell r="E3686">
            <v>0.55000000000000004</v>
          </cell>
        </row>
        <row r="3687">
          <cell r="D3687" t="str">
            <v>Ded=750 Shared In/Out, C%=30/50, OOPMax=5000/NA, Copay=$5/NA</v>
          </cell>
          <cell r="E3687">
            <v>0.59799999999999998</v>
          </cell>
        </row>
        <row r="3688">
          <cell r="D3688" t="str">
            <v>Ded=750 Shared In/Out, C%=30/50, OOPMax=5000/NA, Copay=$10/NA</v>
          </cell>
          <cell r="E3688">
            <v>0.57999999999999996</v>
          </cell>
        </row>
        <row r="3689">
          <cell r="D3689" t="str">
            <v>Ded=750 Shared In/Out, C%=30/50, OOPMax=5000/NA, Copay=$15/NA</v>
          </cell>
          <cell r="E3689">
            <v>0.56299999999999994</v>
          </cell>
        </row>
        <row r="3690">
          <cell r="D3690" t="str">
            <v>Ded=750 Shared In/Out, C%=30/50, OOPMax=5000/NA, Copay=$20/NA</v>
          </cell>
          <cell r="E3690">
            <v>0.54800000000000004</v>
          </cell>
        </row>
        <row r="3691">
          <cell r="D3691" t="str">
            <v>Ded=750 Shared In/Out, C%=30/50, OOPMax=5000/NA, Copay=$25/NA</v>
          </cell>
          <cell r="E3691">
            <v>0.53500000000000003</v>
          </cell>
        </row>
        <row r="3692">
          <cell r="D3692" t="str">
            <v>Ded=1000 Shared In/Out, C%=0/30, OOPMax=NA/NA, Copay=NA/NA</v>
          </cell>
          <cell r="E3692">
            <v>0.70699999999999996</v>
          </cell>
        </row>
        <row r="3693">
          <cell r="D3693" t="str">
            <v>Ded=1000 Shared In/Out, C%=0/30, OOPMax=NA/NA, Copay=$5/NA</v>
          </cell>
          <cell r="E3693">
            <v>0.70199999999999996</v>
          </cell>
        </row>
        <row r="3694">
          <cell r="D3694" t="str">
            <v>Ded=1000 Shared In/Out, C%=0/30, OOPMax=NA/NA, Copay=$10/NA</v>
          </cell>
          <cell r="E3694">
            <v>0.68400000000000005</v>
          </cell>
        </row>
        <row r="3695">
          <cell r="D3695" t="str">
            <v>Ded=1000 Shared In/Out, C%=0/30, OOPMax=NA/NA, Copay=$15/NA</v>
          </cell>
          <cell r="E3695">
            <v>0.66600000000000004</v>
          </cell>
        </row>
        <row r="3696">
          <cell r="D3696" t="str">
            <v>Ded=1000 Shared In/Out, C%=0/30, OOPMax=NA/NA, Copay=$20/NA</v>
          </cell>
          <cell r="E3696">
            <v>0.65100000000000002</v>
          </cell>
        </row>
        <row r="3697">
          <cell r="D3697" t="str">
            <v>Ded=1000 Shared In/Out, C%=0/30, OOPMax=NA/NA, Copay=$25/NA</v>
          </cell>
          <cell r="E3697">
            <v>0.63800000000000001</v>
          </cell>
        </row>
        <row r="3698">
          <cell r="D3698" t="str">
            <v>Ded=1000 Shared In/Out, C%=0/40, OOPMax=NA/NA, Copay=NA/NA</v>
          </cell>
          <cell r="E3698">
            <v>0.69399999999999995</v>
          </cell>
        </row>
        <row r="3699">
          <cell r="D3699" t="str">
            <v>Ded=1000 Shared In/Out, C%=0/40, OOPMax=NA/NA, Copay=$5/NA</v>
          </cell>
          <cell r="E3699">
            <v>0.68899999999999995</v>
          </cell>
        </row>
        <row r="3700">
          <cell r="D3700" t="str">
            <v>Ded=1000 Shared In/Out, C%=0/40, OOPMax=NA/NA, Copay=$10/NA</v>
          </cell>
          <cell r="E3700">
            <v>0.67100000000000004</v>
          </cell>
        </row>
        <row r="3701">
          <cell r="D3701" t="str">
            <v>Ded=1000 Shared In/Out, C%=0/40, OOPMax=NA/NA, Copay=$15/NA</v>
          </cell>
          <cell r="E3701">
            <v>0.65300000000000002</v>
          </cell>
        </row>
        <row r="3702">
          <cell r="D3702" t="str">
            <v>Ded=1000 Shared In/Out, C%=0/40, OOPMax=NA/NA, Copay=$20/NA</v>
          </cell>
          <cell r="E3702">
            <v>0.63800000000000001</v>
          </cell>
        </row>
        <row r="3703">
          <cell r="D3703" t="str">
            <v>Ded=1000 Shared In/Out, C%=0/40, OOPMax=NA/NA, Copay=$25/NA</v>
          </cell>
          <cell r="E3703">
            <v>0.625</v>
          </cell>
        </row>
        <row r="3704">
          <cell r="D3704" t="str">
            <v>Ded=1000 Shared In/Out, C%=0/50, OOPMax=NA/NA, Copay=NA/NA</v>
          </cell>
          <cell r="E3704">
            <v>0.68100000000000005</v>
          </cell>
        </row>
        <row r="3705">
          <cell r="D3705" t="str">
            <v>Ded=1000 Shared In/Out, C%=0/50, OOPMax=NA/NA, Copay=$5/NA</v>
          </cell>
          <cell r="E3705">
            <v>0.67700000000000005</v>
          </cell>
        </row>
        <row r="3706">
          <cell r="D3706" t="str">
            <v>Ded=1000 Shared In/Out, C%=0/50, OOPMax=NA/NA, Copay=$10/NA</v>
          </cell>
          <cell r="E3706">
            <v>0.65800000000000003</v>
          </cell>
        </row>
        <row r="3707">
          <cell r="D3707" t="str">
            <v>Ded=1000 Shared In/Out, C%=0/50, OOPMax=NA/NA, Copay=$15/NA</v>
          </cell>
          <cell r="E3707">
            <v>0.64100000000000001</v>
          </cell>
        </row>
        <row r="3708">
          <cell r="D3708" t="str">
            <v>Ded=1000 Shared In/Out, C%=0/50, OOPMax=NA/NA, Copay=$20/NA</v>
          </cell>
          <cell r="E3708">
            <v>0.626</v>
          </cell>
        </row>
        <row r="3709">
          <cell r="D3709" t="str">
            <v>Ded=1000 Shared In/Out, C%=0/50, OOPMax=NA/NA, Copay=$25/NA</v>
          </cell>
          <cell r="E3709">
            <v>0.61299999999999999</v>
          </cell>
        </row>
        <row r="3710">
          <cell r="D3710" t="str">
            <v>Ded=1000 Shared In/Out, C%=10/30, OOPMax=NA/NA, Copay=NA/NA</v>
          </cell>
          <cell r="E3710">
            <v>0.62</v>
          </cell>
        </row>
        <row r="3711">
          <cell r="D3711" t="str">
            <v>Ded=1000 Shared In/Out, C%=10/30, OOPMax=NA/NA, Copay=$5/NA</v>
          </cell>
          <cell r="E3711">
            <v>0.64900000000000002</v>
          </cell>
        </row>
        <row r="3712">
          <cell r="D3712" t="str">
            <v>Ded=1000 Shared In/Out, C%=10/30, OOPMax=NA/NA, Copay=$10/NA</v>
          </cell>
          <cell r="E3712">
            <v>0.63</v>
          </cell>
        </row>
        <row r="3713">
          <cell r="D3713" t="str">
            <v>Ded=1000 Shared In/Out, C%=10/30, OOPMax=NA/NA, Copay=$15/NA</v>
          </cell>
          <cell r="E3713">
            <v>0.61299999999999999</v>
          </cell>
        </row>
        <row r="3714">
          <cell r="D3714" t="str">
            <v>Ded=1000 Shared In/Out, C%=10/30, OOPMax=NA/NA, Copay=$20/NA</v>
          </cell>
          <cell r="E3714">
            <v>0.59799999999999998</v>
          </cell>
        </row>
        <row r="3715">
          <cell r="D3715" t="str">
            <v>Ded=1000 Shared In/Out, C%=10/30, OOPMax=NA/NA, Copay=$25/NA</v>
          </cell>
          <cell r="E3715">
            <v>0.58499999999999996</v>
          </cell>
        </row>
        <row r="3716">
          <cell r="D3716" t="str">
            <v>Ded=1000 Shared In/Out, C%=10/30, OOPMax=2000/NA, Copay=NA/NA</v>
          </cell>
          <cell r="E3716">
            <v>0.64400000000000002</v>
          </cell>
        </row>
        <row r="3717">
          <cell r="D3717" t="str">
            <v>Ded=1000 Shared In/Out, C%=10/30, OOPMax=2000/NA, Copay=$5/NA</v>
          </cell>
          <cell r="E3717">
            <v>0.66600000000000004</v>
          </cell>
        </row>
        <row r="3718">
          <cell r="D3718" t="str">
            <v>Ded=1000 Shared In/Out, C%=10/30, OOPMax=2000/NA, Copay=$10/NA</v>
          </cell>
          <cell r="E3718">
            <v>0.64700000000000002</v>
          </cell>
        </row>
        <row r="3719">
          <cell r="D3719" t="str">
            <v>Ded=1000 Shared In/Out, C%=10/30, OOPMax=2000/NA, Copay=$15/NA</v>
          </cell>
          <cell r="E3719">
            <v>0.63</v>
          </cell>
        </row>
        <row r="3720">
          <cell r="D3720" t="str">
            <v>Ded=1000 Shared In/Out, C%=10/30, OOPMax=2000/NA, Copay=$20/NA</v>
          </cell>
          <cell r="E3720">
            <v>0.61499999999999999</v>
          </cell>
        </row>
        <row r="3721">
          <cell r="D3721" t="str">
            <v>Ded=1000 Shared In/Out, C%=10/30, OOPMax=2000/NA, Copay=$25/NA</v>
          </cell>
          <cell r="E3721">
            <v>0.60199999999999998</v>
          </cell>
        </row>
        <row r="3722">
          <cell r="D3722" t="str">
            <v>Ded=1000 Shared In/Out, C%=10/30, OOPMax=3000/NA, Copay=NA/NA</v>
          </cell>
          <cell r="E3722">
            <v>0.63600000000000001</v>
          </cell>
        </row>
        <row r="3723">
          <cell r="D3723" t="str">
            <v>Ded=1000 Shared In/Out, C%=10/30, OOPMax=3000/NA, Copay=$5/NA</v>
          </cell>
          <cell r="E3723">
            <v>0.66</v>
          </cell>
        </row>
        <row r="3724">
          <cell r="D3724" t="str">
            <v>Ded=1000 Shared In/Out, C%=10/30, OOPMax=3000/NA, Copay=$10/NA</v>
          </cell>
          <cell r="E3724">
            <v>0.64100000000000001</v>
          </cell>
        </row>
        <row r="3725">
          <cell r="D3725" t="str">
            <v>Ded=1000 Shared In/Out, C%=10/30, OOPMax=3000/NA, Copay=$15/NA</v>
          </cell>
          <cell r="E3725">
            <v>0.624</v>
          </cell>
        </row>
        <row r="3726">
          <cell r="D3726" t="str">
            <v>Ded=1000 Shared In/Out, C%=10/30, OOPMax=3000/NA, Copay=$20/NA</v>
          </cell>
          <cell r="E3726">
            <v>0.60899999999999999</v>
          </cell>
        </row>
        <row r="3727">
          <cell r="D3727" t="str">
            <v>Ded=1000 Shared In/Out, C%=10/30, OOPMax=3000/NA, Copay=$25/NA</v>
          </cell>
          <cell r="E3727">
            <v>0.59599999999999997</v>
          </cell>
        </row>
        <row r="3728">
          <cell r="D3728" t="str">
            <v>Ded=1000 Shared In/Out, C%=10/30, OOPMax=4000/NA, Copay=NA/NA</v>
          </cell>
          <cell r="E3728">
            <v>0.63200000000000001</v>
          </cell>
        </row>
        <row r="3729">
          <cell r="D3729" t="str">
            <v>Ded=1000 Shared In/Out, C%=10/30, OOPMax=4000/NA, Copay=$5/NA</v>
          </cell>
          <cell r="E3729">
            <v>0.65700000000000003</v>
          </cell>
        </row>
        <row r="3730">
          <cell r="D3730" t="str">
            <v>Ded=1000 Shared In/Out, C%=10/30, OOPMax=4000/NA, Copay=$10/NA</v>
          </cell>
          <cell r="E3730">
            <v>0.63800000000000001</v>
          </cell>
        </row>
        <row r="3731">
          <cell r="D3731" t="str">
            <v>Ded=1000 Shared In/Out, C%=10/30, OOPMax=4000/NA, Copay=$15/NA</v>
          </cell>
          <cell r="E3731">
            <v>0.621</v>
          </cell>
        </row>
        <row r="3732">
          <cell r="D3732" t="str">
            <v>Ded=1000 Shared In/Out, C%=10/30, OOPMax=4000/NA, Copay=$20/NA</v>
          </cell>
          <cell r="E3732">
            <v>0.60599999999999998</v>
          </cell>
        </row>
        <row r="3733">
          <cell r="D3733" t="str">
            <v>Ded=1000 Shared In/Out, C%=10/30, OOPMax=4000/NA, Copay=$25/NA</v>
          </cell>
          <cell r="E3733">
            <v>0.59299999999999997</v>
          </cell>
        </row>
        <row r="3734">
          <cell r="D3734" t="str">
            <v>Ded=1000 Shared In/Out, C%=10/30, OOPMax=5000/NA, Copay=NA/NA</v>
          </cell>
          <cell r="E3734">
            <v>0.629</v>
          </cell>
        </row>
        <row r="3735">
          <cell r="D3735" t="str">
            <v>Ded=1000 Shared In/Out, C%=10/30, OOPMax=5000/NA, Copay=$5/NA</v>
          </cell>
          <cell r="E3735">
            <v>0.65500000000000003</v>
          </cell>
        </row>
        <row r="3736">
          <cell r="D3736" t="str">
            <v>Ded=1000 Shared In/Out, C%=10/30, OOPMax=5000/NA, Copay=$10/NA</v>
          </cell>
          <cell r="E3736">
            <v>0.63600000000000001</v>
          </cell>
        </row>
        <row r="3737">
          <cell r="D3737" t="str">
            <v>Ded=1000 Shared In/Out, C%=10/30, OOPMax=5000/NA, Copay=$15/NA</v>
          </cell>
          <cell r="E3737">
            <v>0.61899999999999999</v>
          </cell>
        </row>
        <row r="3738">
          <cell r="D3738" t="str">
            <v>Ded=1000 Shared In/Out, C%=10/30, OOPMax=5000/NA, Copay=$20/NA</v>
          </cell>
          <cell r="E3738">
            <v>0.60399999999999998</v>
          </cell>
        </row>
        <row r="3739">
          <cell r="D3739" t="str">
            <v>Ded=1000 Shared In/Out, C%=10/30, OOPMax=5000/NA, Copay=$25/NA</v>
          </cell>
          <cell r="E3739">
            <v>0.59099999999999997</v>
          </cell>
        </row>
        <row r="3740">
          <cell r="D3740" t="str">
            <v>Ded=1000 Shared In/Out, C%=10/40, OOPMax=NA/NA, Copay=NA/NA</v>
          </cell>
          <cell r="E3740">
            <v>0.60699999999999998</v>
          </cell>
        </row>
        <row r="3741">
          <cell r="D3741" t="str">
            <v>Ded=1000 Shared In/Out, C%=10/40, OOPMax=NA/NA, Copay=$5/NA</v>
          </cell>
          <cell r="E3741">
            <v>0.63600000000000001</v>
          </cell>
        </row>
        <row r="3742">
          <cell r="D3742" t="str">
            <v>Ded=1000 Shared In/Out, C%=10/40, OOPMax=NA/NA, Copay=$10/NA</v>
          </cell>
          <cell r="E3742">
            <v>0.61699999999999999</v>
          </cell>
        </row>
        <row r="3743">
          <cell r="D3743" t="str">
            <v>Ded=1000 Shared In/Out, C%=10/40, OOPMax=NA/NA, Copay=$15/NA</v>
          </cell>
          <cell r="E3743">
            <v>0.6</v>
          </cell>
        </row>
        <row r="3744">
          <cell r="D3744" t="str">
            <v>Ded=1000 Shared In/Out, C%=10/40, OOPMax=NA/NA, Copay=$20/NA</v>
          </cell>
          <cell r="E3744">
            <v>0.58499999999999996</v>
          </cell>
        </row>
        <row r="3745">
          <cell r="D3745" t="str">
            <v>Ded=1000 Shared In/Out, C%=10/40, OOPMax=NA/NA, Copay=$25/NA</v>
          </cell>
          <cell r="E3745">
            <v>0.57099999999999995</v>
          </cell>
        </row>
        <row r="3746">
          <cell r="D3746" t="str">
            <v>Ded=1000 Shared In/Out, C%=10/40, OOPMax=2000/NA, Copay=NA/NA</v>
          </cell>
          <cell r="E3746">
            <v>0.63</v>
          </cell>
        </row>
        <row r="3747">
          <cell r="D3747" t="str">
            <v>Ded=1000 Shared In/Out, C%=10/40, OOPMax=2000/NA, Copay=$5/NA</v>
          </cell>
          <cell r="E3747">
            <v>0.65300000000000002</v>
          </cell>
        </row>
        <row r="3748">
          <cell r="D3748" t="str">
            <v>Ded=1000 Shared In/Out, C%=10/40, OOPMax=2000/NA, Copay=$10/NA</v>
          </cell>
          <cell r="E3748">
            <v>0.63400000000000001</v>
          </cell>
        </row>
        <row r="3749">
          <cell r="D3749" t="str">
            <v>Ded=1000 Shared In/Out, C%=10/40, OOPMax=2000/NA, Copay=$15/NA</v>
          </cell>
          <cell r="E3749">
            <v>0.61699999999999999</v>
          </cell>
        </row>
        <row r="3750">
          <cell r="D3750" t="str">
            <v>Ded=1000 Shared In/Out, C%=10/40, OOPMax=2000/NA, Copay=$20/NA</v>
          </cell>
          <cell r="E3750">
            <v>0.60199999999999998</v>
          </cell>
        </row>
        <row r="3751">
          <cell r="D3751" t="str">
            <v>Ded=1000 Shared In/Out, C%=10/40, OOPMax=2000/NA, Copay=$25/NA</v>
          </cell>
          <cell r="E3751">
            <v>0.58899999999999997</v>
          </cell>
        </row>
        <row r="3752">
          <cell r="D3752" t="str">
            <v>Ded=1000 Shared In/Out, C%=10/40, OOPMax=3000/NA, Copay=NA/NA</v>
          </cell>
          <cell r="E3752">
            <v>0.623</v>
          </cell>
        </row>
        <row r="3753">
          <cell r="D3753" t="str">
            <v>Ded=1000 Shared In/Out, C%=10/40, OOPMax=3000/NA, Copay=$5/NA</v>
          </cell>
          <cell r="E3753">
            <v>0.64700000000000002</v>
          </cell>
        </row>
        <row r="3754">
          <cell r="D3754" t="str">
            <v>Ded=1000 Shared In/Out, C%=10/40, OOPMax=3000/NA, Copay=$10/NA</v>
          </cell>
          <cell r="E3754">
            <v>0.628</v>
          </cell>
        </row>
        <row r="3755">
          <cell r="D3755" t="str">
            <v>Ded=1000 Shared In/Out, C%=10/40, OOPMax=3000/NA, Copay=$15/NA</v>
          </cell>
          <cell r="E3755">
            <v>0.61099999999999999</v>
          </cell>
        </row>
        <row r="3756">
          <cell r="D3756" t="str">
            <v>Ded=1000 Shared In/Out, C%=10/40, OOPMax=3000/NA, Copay=$20/NA</v>
          </cell>
          <cell r="E3756">
            <v>0.59599999999999997</v>
          </cell>
        </row>
        <row r="3757">
          <cell r="D3757" t="str">
            <v>Ded=1000 Shared In/Out, C%=10/40, OOPMax=3000/NA, Copay=$25/NA</v>
          </cell>
          <cell r="E3757">
            <v>0.58299999999999996</v>
          </cell>
        </row>
        <row r="3758">
          <cell r="D3758" t="str">
            <v>Ded=1000 Shared In/Out, C%=10/40, OOPMax=4000/NA, Copay=NA/NA</v>
          </cell>
          <cell r="E3758">
            <v>0.61899999999999999</v>
          </cell>
        </row>
        <row r="3759">
          <cell r="D3759" t="str">
            <v>Ded=1000 Shared In/Out, C%=10/40, OOPMax=4000/NA, Copay=$5/NA</v>
          </cell>
          <cell r="E3759">
            <v>0.64400000000000002</v>
          </cell>
        </row>
        <row r="3760">
          <cell r="D3760" t="str">
            <v>Ded=1000 Shared In/Out, C%=10/40, OOPMax=4000/NA, Copay=$10/NA</v>
          </cell>
          <cell r="E3760">
            <v>0.625</v>
          </cell>
        </row>
        <row r="3761">
          <cell r="D3761" t="str">
            <v>Ded=1000 Shared In/Out, C%=10/40, OOPMax=4000/NA, Copay=$15/NA</v>
          </cell>
          <cell r="E3761">
            <v>0.60799999999999998</v>
          </cell>
        </row>
        <row r="3762">
          <cell r="D3762" t="str">
            <v>Ded=1000 Shared In/Out, C%=10/40, OOPMax=4000/NA, Copay=$20/NA</v>
          </cell>
          <cell r="E3762">
            <v>0.59299999999999997</v>
          </cell>
        </row>
        <row r="3763">
          <cell r="D3763" t="str">
            <v>Ded=1000 Shared In/Out, C%=10/40, OOPMax=4000/NA, Copay=$25/NA</v>
          </cell>
          <cell r="E3763">
            <v>0.57999999999999996</v>
          </cell>
        </row>
        <row r="3764">
          <cell r="D3764" t="str">
            <v>Ded=1000 Shared In/Out, C%=10/40, OOPMax=5000/NA, Copay=NA/NA</v>
          </cell>
          <cell r="E3764">
            <v>0.61599999999999999</v>
          </cell>
        </row>
        <row r="3765">
          <cell r="D3765" t="str">
            <v>Ded=1000 Shared In/Out, C%=10/40, OOPMax=5000/NA, Copay=$5/NA</v>
          </cell>
          <cell r="E3765">
            <v>0.64200000000000002</v>
          </cell>
        </row>
        <row r="3766">
          <cell r="D3766" t="str">
            <v>Ded=1000 Shared In/Out, C%=10/40, OOPMax=5000/NA, Copay=$10/NA</v>
          </cell>
          <cell r="E3766">
            <v>0.623</v>
          </cell>
        </row>
        <row r="3767">
          <cell r="D3767" t="str">
            <v>Ded=1000 Shared In/Out, C%=10/40, OOPMax=5000/NA, Copay=$15/NA</v>
          </cell>
          <cell r="E3767">
            <v>0.60599999999999998</v>
          </cell>
        </row>
        <row r="3768">
          <cell r="D3768" t="str">
            <v>Ded=1000 Shared In/Out, C%=10/40, OOPMax=5000/NA, Copay=$20/NA</v>
          </cell>
          <cell r="E3768">
            <v>0.59099999999999997</v>
          </cell>
        </row>
        <row r="3769">
          <cell r="D3769" t="str">
            <v>Ded=1000 Shared In/Out, C%=10/40, OOPMax=5000/NA, Copay=$25/NA</v>
          </cell>
          <cell r="E3769">
            <v>0.57799999999999996</v>
          </cell>
        </row>
        <row r="3770">
          <cell r="D3770" t="str">
            <v>Ded=1000 Shared In/Out, C%=10/50, OOPMax=NA/NA, Copay=NA/NA</v>
          </cell>
          <cell r="E3770">
            <v>0.59399999999999997</v>
          </cell>
        </row>
        <row r="3771">
          <cell r="D3771" t="str">
            <v>Ded=1000 Shared In/Out, C%=10/50, OOPMax=NA/NA, Copay=$5/NA</v>
          </cell>
          <cell r="E3771">
            <v>0.623</v>
          </cell>
        </row>
        <row r="3772">
          <cell r="D3772" t="str">
            <v>Ded=1000 Shared In/Out, C%=10/50, OOPMax=NA/NA, Copay=$10/NA</v>
          </cell>
          <cell r="E3772">
            <v>0.60399999999999998</v>
          </cell>
        </row>
        <row r="3773">
          <cell r="D3773" t="str">
            <v>Ded=1000 Shared In/Out, C%=10/50, OOPMax=NA/NA, Copay=$15/NA</v>
          </cell>
          <cell r="E3773">
            <v>0.58699999999999997</v>
          </cell>
        </row>
        <row r="3774">
          <cell r="D3774" t="str">
            <v>Ded=1000 Shared In/Out, C%=10/50, OOPMax=NA/NA, Copay=$20/NA</v>
          </cell>
          <cell r="E3774">
            <v>0.57199999999999995</v>
          </cell>
        </row>
        <row r="3775">
          <cell r="D3775" t="str">
            <v>Ded=1000 Shared In/Out, C%=10/50, OOPMax=NA/NA, Copay=$25/NA</v>
          </cell>
          <cell r="E3775">
            <v>0.55900000000000005</v>
          </cell>
        </row>
        <row r="3776">
          <cell r="D3776" t="str">
            <v>Ded=1000 Shared In/Out, C%=10/50, OOPMax=2000/NA, Copay=NA/NA</v>
          </cell>
          <cell r="E3776">
            <v>0.61799999999999999</v>
          </cell>
        </row>
        <row r="3777">
          <cell r="D3777" t="str">
            <v>Ded=1000 Shared In/Out, C%=10/50, OOPMax=2000/NA, Copay=$5/NA</v>
          </cell>
          <cell r="E3777">
            <v>0.64</v>
          </cell>
        </row>
        <row r="3778">
          <cell r="D3778" t="str">
            <v>Ded=1000 Shared In/Out, C%=10/50, OOPMax=2000/NA, Copay=$10/NA</v>
          </cell>
          <cell r="E3778">
            <v>0.622</v>
          </cell>
        </row>
        <row r="3779">
          <cell r="D3779" t="str">
            <v>Ded=1000 Shared In/Out, C%=10/50, OOPMax=2000/NA, Copay=$15/NA</v>
          </cell>
          <cell r="E3779">
            <v>0.60399999999999998</v>
          </cell>
        </row>
        <row r="3780">
          <cell r="D3780" t="str">
            <v>Ded=1000 Shared In/Out, C%=10/50, OOPMax=2000/NA, Copay=$20/NA</v>
          </cell>
          <cell r="E3780">
            <v>0.58899999999999997</v>
          </cell>
        </row>
        <row r="3781">
          <cell r="D3781" t="str">
            <v>Ded=1000 Shared In/Out, C%=10/50, OOPMax=2000/NA, Copay=$25/NA</v>
          </cell>
          <cell r="E3781">
            <v>0.57599999999999996</v>
          </cell>
        </row>
        <row r="3782">
          <cell r="D3782" t="str">
            <v>Ded=1000 Shared In/Out, C%=10/50, OOPMax=3000/NA, Copay=NA/NA</v>
          </cell>
          <cell r="E3782">
            <v>0.61</v>
          </cell>
        </row>
        <row r="3783">
          <cell r="D3783" t="str">
            <v>Ded=1000 Shared In/Out, C%=10/50, OOPMax=3000/NA, Copay=$5/NA</v>
          </cell>
          <cell r="E3783">
            <v>0.63400000000000001</v>
          </cell>
        </row>
        <row r="3784">
          <cell r="D3784" t="str">
            <v>Ded=1000 Shared In/Out, C%=10/50, OOPMax=3000/NA, Copay=$10/NA</v>
          </cell>
          <cell r="E3784">
            <v>0.61599999999999999</v>
          </cell>
        </row>
        <row r="3785">
          <cell r="D3785" t="str">
            <v>Ded=1000 Shared In/Out, C%=10/50, OOPMax=3000/NA, Copay=$15/NA</v>
          </cell>
          <cell r="E3785">
            <v>0.59799999999999998</v>
          </cell>
        </row>
        <row r="3786">
          <cell r="D3786" t="str">
            <v>Ded=1000 Shared In/Out, C%=10/50, OOPMax=3000/NA, Copay=$20/NA</v>
          </cell>
          <cell r="E3786">
            <v>0.58299999999999996</v>
          </cell>
        </row>
        <row r="3787">
          <cell r="D3787" t="str">
            <v>Ded=1000 Shared In/Out, C%=10/50, OOPMax=3000/NA, Copay=$25/NA</v>
          </cell>
          <cell r="E3787">
            <v>0.56999999999999995</v>
          </cell>
        </row>
        <row r="3788">
          <cell r="D3788" t="str">
            <v>Ded=1000 Shared In/Out, C%=10/50, OOPMax=4000/NA, Copay=NA/NA</v>
          </cell>
          <cell r="E3788">
            <v>0.60599999999999998</v>
          </cell>
        </row>
        <row r="3789">
          <cell r="D3789" t="str">
            <v>Ded=1000 Shared In/Out, C%=10/50, OOPMax=4000/NA, Copay=$5/NA</v>
          </cell>
          <cell r="E3789">
            <v>0.63100000000000001</v>
          </cell>
        </row>
        <row r="3790">
          <cell r="D3790" t="str">
            <v>Ded=1000 Shared In/Out, C%=10/50, OOPMax=4000/NA, Copay=$10/NA</v>
          </cell>
          <cell r="E3790">
            <v>0.61299999999999999</v>
          </cell>
        </row>
        <row r="3791">
          <cell r="D3791" t="str">
            <v>Ded=1000 Shared In/Out, C%=10/50, OOPMax=4000/NA, Copay=$15/NA</v>
          </cell>
          <cell r="E3791">
            <v>0.59499999999999997</v>
          </cell>
        </row>
        <row r="3792">
          <cell r="D3792" t="str">
            <v>Ded=1000 Shared In/Out, C%=10/50, OOPMax=4000/NA, Copay=$20/NA</v>
          </cell>
          <cell r="E3792">
            <v>0.57999999999999996</v>
          </cell>
        </row>
        <row r="3793">
          <cell r="D3793" t="str">
            <v>Ded=1000 Shared In/Out, C%=10/50, OOPMax=4000/NA, Copay=$25/NA</v>
          </cell>
          <cell r="E3793">
            <v>0.56699999999999995</v>
          </cell>
        </row>
        <row r="3794">
          <cell r="D3794" t="str">
            <v>Ded=1000 Shared In/Out, C%=10/50, OOPMax=5000/NA, Copay=NA/NA</v>
          </cell>
          <cell r="E3794">
            <v>0.60399999999999998</v>
          </cell>
        </row>
        <row r="3795">
          <cell r="D3795" t="str">
            <v>Ded=1000 Shared In/Out, C%=10/50, OOPMax=5000/NA, Copay=$5/NA</v>
          </cell>
          <cell r="E3795">
            <v>0.63</v>
          </cell>
        </row>
        <row r="3796">
          <cell r="D3796" t="str">
            <v>Ded=1000 Shared In/Out, C%=10/50, OOPMax=5000/NA, Copay=$10/NA</v>
          </cell>
          <cell r="E3796">
            <v>0.61099999999999999</v>
          </cell>
        </row>
        <row r="3797">
          <cell r="D3797" t="str">
            <v>Ded=1000 Shared In/Out, C%=10/50, OOPMax=5000/NA, Copay=$15/NA</v>
          </cell>
          <cell r="E3797">
            <v>0.59299999999999997</v>
          </cell>
        </row>
        <row r="3798">
          <cell r="D3798" t="str">
            <v>Ded=1000 Shared In/Out, C%=10/50, OOPMax=5000/NA, Copay=$20/NA</v>
          </cell>
          <cell r="E3798">
            <v>0.57899999999999996</v>
          </cell>
        </row>
        <row r="3799">
          <cell r="D3799" t="str">
            <v>Ded=1000 Shared In/Out, C%=10/50, OOPMax=5000/NA, Copay=$25/NA</v>
          </cell>
          <cell r="E3799">
            <v>0.56499999999999995</v>
          </cell>
        </row>
        <row r="3800">
          <cell r="D3800" t="str">
            <v>Ded=1000 Shared In/Out, C%=20/40, OOPMax=NA/NA, Copay=NA/NA</v>
          </cell>
          <cell r="E3800">
            <v>0.53600000000000003</v>
          </cell>
        </row>
        <row r="3801">
          <cell r="D3801" t="str">
            <v>Ded=1000 Shared In/Out, C%=20/40, OOPMax=NA/NA, Copay=$5/NA</v>
          </cell>
          <cell r="E3801">
            <v>0.58699999999999997</v>
          </cell>
        </row>
        <row r="3802">
          <cell r="D3802" t="str">
            <v>Ded=1000 Shared In/Out, C%=20/40, OOPMax=NA/NA, Copay=$10/NA</v>
          </cell>
          <cell r="E3802">
            <v>0.56799999999999995</v>
          </cell>
        </row>
        <row r="3803">
          <cell r="D3803" t="str">
            <v>Ded=1000 Shared In/Out, C%=20/40, OOPMax=NA/NA, Copay=$15/NA</v>
          </cell>
          <cell r="E3803">
            <v>0.55100000000000005</v>
          </cell>
        </row>
        <row r="3804">
          <cell r="D3804" t="str">
            <v>Ded=1000 Shared In/Out, C%=20/40, OOPMax=NA/NA, Copay=$20/NA</v>
          </cell>
          <cell r="E3804">
            <v>0.53600000000000003</v>
          </cell>
        </row>
        <row r="3805">
          <cell r="D3805" t="str">
            <v>Ded=1000 Shared In/Out, C%=20/40, OOPMax=NA/NA, Copay=$25/NA</v>
          </cell>
          <cell r="E3805">
            <v>0.52300000000000002</v>
          </cell>
        </row>
        <row r="3806">
          <cell r="D3806" t="str">
            <v>Ded=1000 Shared In/Out, C%=20/40, OOPMax=2000/NA, Copay=NA/NA</v>
          </cell>
          <cell r="E3806">
            <v>0.60099999999999998</v>
          </cell>
        </row>
        <row r="3807">
          <cell r="D3807" t="str">
            <v>Ded=1000 Shared In/Out, C%=20/40, OOPMax=2000/NA, Copay=$5/NA</v>
          </cell>
          <cell r="E3807">
            <v>0.63500000000000001</v>
          </cell>
        </row>
        <row r="3808">
          <cell r="D3808" t="str">
            <v>Ded=1000 Shared In/Out, C%=20/40, OOPMax=2000/NA, Copay=$10/NA</v>
          </cell>
          <cell r="E3808">
            <v>0.61599999999999999</v>
          </cell>
        </row>
        <row r="3809">
          <cell r="D3809" t="str">
            <v>Ded=1000 Shared In/Out, C%=20/40, OOPMax=2000/NA, Copay=$15/NA</v>
          </cell>
          <cell r="E3809">
            <v>0.59899999999999998</v>
          </cell>
        </row>
        <row r="3810">
          <cell r="D3810" t="str">
            <v>Ded=1000 Shared In/Out, C%=20/40, OOPMax=2000/NA, Copay=$20/NA</v>
          </cell>
          <cell r="E3810">
            <v>0.58399999999999996</v>
          </cell>
        </row>
        <row r="3811">
          <cell r="D3811" t="str">
            <v>Ded=1000 Shared In/Out, C%=20/40, OOPMax=2000/NA, Copay=$25/NA</v>
          </cell>
          <cell r="E3811">
            <v>0.57099999999999995</v>
          </cell>
        </row>
        <row r="3812">
          <cell r="D3812" t="str">
            <v>Ded=1000 Shared In/Out, C%=20/40, OOPMax=3000/NA, Copay=NA/NA</v>
          </cell>
          <cell r="E3812">
            <v>0.58199999999999996</v>
          </cell>
        </row>
        <row r="3813">
          <cell r="D3813" t="str">
            <v>Ded=1000 Shared In/Out, C%=20/40, OOPMax=3000/NA, Copay=$5/NA</v>
          </cell>
          <cell r="E3813">
            <v>0.621</v>
          </cell>
        </row>
        <row r="3814">
          <cell r="D3814" t="str">
            <v>Ded=1000 Shared In/Out, C%=20/40, OOPMax=3000/NA, Copay=$10/NA</v>
          </cell>
          <cell r="E3814">
            <v>0.60199999999999998</v>
          </cell>
        </row>
        <row r="3815">
          <cell r="D3815" t="str">
            <v>Ded=1000 Shared In/Out, C%=20/40, OOPMax=3000/NA, Copay=$15/NA</v>
          </cell>
          <cell r="E3815">
            <v>0.58499999999999996</v>
          </cell>
        </row>
        <row r="3816">
          <cell r="D3816" t="str">
            <v>Ded=1000 Shared In/Out, C%=20/40, OOPMax=3000/NA, Copay=$20/NA</v>
          </cell>
          <cell r="E3816">
            <v>0.56999999999999995</v>
          </cell>
        </row>
        <row r="3817">
          <cell r="D3817" t="str">
            <v>Ded=1000 Shared In/Out, C%=20/40, OOPMax=3000/NA, Copay=$25/NA</v>
          </cell>
          <cell r="E3817">
            <v>0.55700000000000005</v>
          </cell>
        </row>
        <row r="3818">
          <cell r="D3818" t="str">
            <v>Ded=1000 Shared In/Out, C%=20/40, OOPMax=4000/NA, Copay=NA/NA</v>
          </cell>
          <cell r="E3818">
            <v>0.57299999999999995</v>
          </cell>
        </row>
        <row r="3819">
          <cell r="D3819" t="str">
            <v>Ded=1000 Shared In/Out, C%=20/40, OOPMax=4000/NA, Copay=$5/NA</v>
          </cell>
          <cell r="E3819">
            <v>0.61399999999999999</v>
          </cell>
        </row>
        <row r="3820">
          <cell r="D3820" t="str">
            <v>Ded=1000 Shared In/Out, C%=20/40, OOPMax=4000/NA, Copay=$10/NA</v>
          </cell>
          <cell r="E3820">
            <v>0.59499999999999997</v>
          </cell>
        </row>
        <row r="3821">
          <cell r="D3821" t="str">
            <v>Ded=1000 Shared In/Out, C%=20/40, OOPMax=4000/NA, Copay=$15/NA</v>
          </cell>
          <cell r="E3821">
            <v>0.57799999999999996</v>
          </cell>
        </row>
        <row r="3822">
          <cell r="D3822" t="str">
            <v>Ded=1000 Shared In/Out, C%=20/40, OOPMax=4000/NA, Copay=$20/NA</v>
          </cell>
          <cell r="E3822">
            <v>0.56299999999999994</v>
          </cell>
        </row>
        <row r="3823">
          <cell r="D3823" t="str">
            <v>Ded=1000 Shared In/Out, C%=20/40, OOPMax=4000/NA, Copay=$25/NA</v>
          </cell>
          <cell r="E3823">
            <v>0.55000000000000004</v>
          </cell>
        </row>
        <row r="3824">
          <cell r="D3824" t="str">
            <v>Ded=1000 Shared In/Out, C%=20/40, OOPMax=5000/NA, Copay=NA/NA</v>
          </cell>
          <cell r="E3824">
            <v>0.56699999999999995</v>
          </cell>
        </row>
        <row r="3825">
          <cell r="D3825" t="str">
            <v>Ded=1000 Shared In/Out, C%=20/40, OOPMax=5000/NA, Copay=$5/NA</v>
          </cell>
          <cell r="E3825">
            <v>0.60899999999999999</v>
          </cell>
        </row>
        <row r="3826">
          <cell r="D3826" t="str">
            <v>Ded=1000 Shared In/Out, C%=20/40, OOPMax=5000/NA, Copay=$10/NA</v>
          </cell>
          <cell r="E3826">
            <v>0.59</v>
          </cell>
        </row>
        <row r="3827">
          <cell r="D3827" t="str">
            <v>Ded=1000 Shared In/Out, C%=20/40, OOPMax=5000/NA, Copay=$15/NA</v>
          </cell>
          <cell r="E3827">
            <v>0.57299999999999995</v>
          </cell>
        </row>
        <row r="3828">
          <cell r="D3828" t="str">
            <v>Ded=1000 Shared In/Out, C%=20/40, OOPMax=5000/NA, Copay=$20/NA</v>
          </cell>
          <cell r="E3828">
            <v>0.55800000000000005</v>
          </cell>
        </row>
        <row r="3829">
          <cell r="D3829" t="str">
            <v>Ded=1000 Shared In/Out, C%=20/40, OOPMax=5000/NA, Copay=$25/NA</v>
          </cell>
          <cell r="E3829">
            <v>0.54500000000000004</v>
          </cell>
        </row>
        <row r="3830">
          <cell r="D3830" t="str">
            <v>Ded=1000 Shared In/Out, C%=20/50, OOPMax=NA/NA, Copay=NA/NA</v>
          </cell>
          <cell r="E3830">
            <v>0.52400000000000002</v>
          </cell>
        </row>
        <row r="3831">
          <cell r="D3831" t="str">
            <v>Ded=1000 Shared In/Out, C%=20/50, OOPMax=NA/NA, Copay=$5/NA</v>
          </cell>
          <cell r="E3831">
            <v>0.57399999999999995</v>
          </cell>
        </row>
        <row r="3832">
          <cell r="D3832" t="str">
            <v>Ded=1000 Shared In/Out, C%=20/50, OOPMax=NA/NA, Copay=$10/NA</v>
          </cell>
          <cell r="E3832">
            <v>0.55600000000000005</v>
          </cell>
        </row>
        <row r="3833">
          <cell r="D3833" t="str">
            <v>Ded=1000 Shared In/Out, C%=20/50, OOPMax=NA/NA, Copay=$15/NA</v>
          </cell>
          <cell r="E3833">
            <v>0.53800000000000003</v>
          </cell>
        </row>
        <row r="3834">
          <cell r="D3834" t="str">
            <v>Ded=1000 Shared In/Out, C%=20/50, OOPMax=NA/NA, Copay=$20/NA</v>
          </cell>
          <cell r="E3834">
            <v>0.52400000000000002</v>
          </cell>
        </row>
        <row r="3835">
          <cell r="D3835" t="str">
            <v>Ded=1000 Shared In/Out, C%=20/50, OOPMax=NA/NA, Copay=$25/NA</v>
          </cell>
          <cell r="E3835">
            <v>0.51100000000000001</v>
          </cell>
        </row>
        <row r="3836">
          <cell r="D3836" t="str">
            <v>Ded=1000 Shared In/Out, C%=20/50, OOPMax=2000/NA, Copay=NA/NA</v>
          </cell>
          <cell r="E3836">
            <v>0.58899999999999997</v>
          </cell>
        </row>
        <row r="3837">
          <cell r="D3837" t="str">
            <v>Ded=1000 Shared In/Out, C%=20/50, OOPMax=2000/NA, Copay=$5/NA</v>
          </cell>
          <cell r="E3837">
            <v>0.623</v>
          </cell>
        </row>
        <row r="3838">
          <cell r="D3838" t="str">
            <v>Ded=1000 Shared In/Out, C%=20/50, OOPMax=2000/NA, Copay=$10/NA</v>
          </cell>
          <cell r="E3838">
            <v>0.60399999999999998</v>
          </cell>
        </row>
        <row r="3839">
          <cell r="D3839" t="str">
            <v>Ded=1000 Shared In/Out, C%=20/50, OOPMax=2000/NA, Copay=$15/NA</v>
          </cell>
          <cell r="E3839">
            <v>0.58699999999999997</v>
          </cell>
        </row>
        <row r="3840">
          <cell r="D3840" t="str">
            <v>Ded=1000 Shared In/Out, C%=20/50, OOPMax=2000/NA, Copay=$20/NA</v>
          </cell>
          <cell r="E3840">
            <v>0.57199999999999995</v>
          </cell>
        </row>
        <row r="3841">
          <cell r="D3841" t="str">
            <v>Ded=1000 Shared In/Out, C%=20/50, OOPMax=2000/NA, Copay=$25/NA</v>
          </cell>
          <cell r="E3841">
            <v>0.55900000000000005</v>
          </cell>
        </row>
        <row r="3842">
          <cell r="D3842" t="str">
            <v>Ded=1000 Shared In/Out, C%=20/50, OOPMax=3000/NA, Copay=NA/NA</v>
          </cell>
          <cell r="E3842">
            <v>0.56999999999999995</v>
          </cell>
        </row>
        <row r="3843">
          <cell r="D3843" t="str">
            <v>Ded=1000 Shared In/Out, C%=20/50, OOPMax=3000/NA, Copay=$5/NA</v>
          </cell>
          <cell r="E3843">
            <v>0.60899999999999999</v>
          </cell>
        </row>
        <row r="3844">
          <cell r="D3844" t="str">
            <v>Ded=1000 Shared In/Out, C%=20/50, OOPMax=3000/NA, Copay=$10/NA</v>
          </cell>
          <cell r="E3844">
            <v>0.59</v>
          </cell>
        </row>
        <row r="3845">
          <cell r="D3845" t="str">
            <v>Ded=1000 Shared In/Out, C%=20/50, OOPMax=3000/NA, Copay=$15/NA</v>
          </cell>
          <cell r="E3845">
            <v>0.57199999999999995</v>
          </cell>
        </row>
        <row r="3846">
          <cell r="D3846" t="str">
            <v>Ded=1000 Shared In/Out, C%=20/50, OOPMax=3000/NA, Copay=$20/NA</v>
          </cell>
          <cell r="E3846">
            <v>0.55700000000000005</v>
          </cell>
        </row>
        <row r="3847">
          <cell r="D3847" t="str">
            <v>Ded=1000 Shared In/Out, C%=20/50, OOPMax=3000/NA, Copay=$25/NA</v>
          </cell>
          <cell r="E3847">
            <v>0.54400000000000004</v>
          </cell>
        </row>
        <row r="3848">
          <cell r="D3848" t="str">
            <v>Ded=1000 Shared In/Out, C%=20/50, OOPMax=4000/NA, Copay=NA/NA</v>
          </cell>
          <cell r="E3848">
            <v>0.56100000000000005</v>
          </cell>
        </row>
        <row r="3849">
          <cell r="D3849" t="str">
            <v>Ded=1000 Shared In/Out, C%=20/50, OOPMax=4000/NA, Copay=$5/NA</v>
          </cell>
          <cell r="E3849">
            <v>0.60099999999999998</v>
          </cell>
        </row>
        <row r="3850">
          <cell r="D3850" t="str">
            <v>Ded=1000 Shared In/Out, C%=20/50, OOPMax=4000/NA, Copay=$10/NA</v>
          </cell>
          <cell r="E3850">
            <v>0.58299999999999996</v>
          </cell>
        </row>
        <row r="3851">
          <cell r="D3851" t="str">
            <v>Ded=1000 Shared In/Out, C%=20/50, OOPMax=4000/NA, Copay=$15/NA</v>
          </cell>
          <cell r="E3851">
            <v>0.56499999999999995</v>
          </cell>
        </row>
        <row r="3852">
          <cell r="D3852" t="str">
            <v>Ded=1000 Shared In/Out, C%=20/50, OOPMax=4000/NA, Copay=$20/NA</v>
          </cell>
          <cell r="E3852">
            <v>0.55000000000000004</v>
          </cell>
        </row>
        <row r="3853">
          <cell r="D3853" t="str">
            <v>Ded=1000 Shared In/Out, C%=20/50, OOPMax=4000/NA, Copay=$25/NA</v>
          </cell>
          <cell r="E3853">
            <v>0.53700000000000003</v>
          </cell>
        </row>
        <row r="3854">
          <cell r="D3854" t="str">
            <v>Ded=1000 Shared In/Out, C%=20/50, OOPMax=5000/NA, Copay=NA/NA</v>
          </cell>
          <cell r="E3854">
            <v>0.55500000000000005</v>
          </cell>
        </row>
        <row r="3855">
          <cell r="D3855" t="str">
            <v>Ded=1000 Shared In/Out, C%=20/50, OOPMax=5000/NA, Copay=$5/NA</v>
          </cell>
          <cell r="E3855">
            <v>0.59699999999999998</v>
          </cell>
        </row>
        <row r="3856">
          <cell r="D3856" t="str">
            <v>Ded=1000 Shared In/Out, C%=20/50, OOPMax=5000/NA, Copay=$10/NA</v>
          </cell>
          <cell r="E3856">
            <v>0.57799999999999996</v>
          </cell>
        </row>
        <row r="3857">
          <cell r="D3857" t="str">
            <v>Ded=1000 Shared In/Out, C%=20/50, OOPMax=5000/NA, Copay=$15/NA</v>
          </cell>
          <cell r="E3857">
            <v>0.56100000000000005</v>
          </cell>
        </row>
        <row r="3858">
          <cell r="D3858" t="str">
            <v>Ded=1000 Shared In/Out, C%=20/50, OOPMax=5000/NA, Copay=$20/NA</v>
          </cell>
          <cell r="E3858">
            <v>0.54600000000000004</v>
          </cell>
        </row>
        <row r="3859">
          <cell r="D3859" t="str">
            <v>Ded=1000 Shared In/Out, C%=20/50, OOPMax=5000/NA, Copay=$25/NA</v>
          </cell>
          <cell r="E3859">
            <v>0.53300000000000003</v>
          </cell>
        </row>
        <row r="3860">
          <cell r="D3860" t="str">
            <v>Ded=1000 Shared In/Out, C%=30/50, OOPMax=NA/NA, Copay=NA/NA</v>
          </cell>
          <cell r="E3860">
            <v>0.45900000000000002</v>
          </cell>
        </row>
        <row r="3861">
          <cell r="D3861" t="str">
            <v>Ded=1000 Shared In/Out, C%=30/50, OOPMax=NA/NA, Copay=$5/NA</v>
          </cell>
          <cell r="E3861">
            <v>0.52700000000000002</v>
          </cell>
        </row>
        <row r="3862">
          <cell r="D3862" t="str">
            <v>Ded=1000 Shared In/Out, C%=30/50, OOPMax=NA/NA, Copay=$10/NA</v>
          </cell>
          <cell r="E3862">
            <v>0.50800000000000001</v>
          </cell>
        </row>
        <row r="3863">
          <cell r="D3863" t="str">
            <v>Ded=1000 Shared In/Out, C%=30/50, OOPMax=NA/NA, Copay=$15/NA</v>
          </cell>
          <cell r="E3863">
            <v>0.49099999999999999</v>
          </cell>
        </row>
        <row r="3864">
          <cell r="D3864" t="str">
            <v>Ded=1000 Shared In/Out, C%=30/50, OOPMax=NA/NA, Copay=$20/NA</v>
          </cell>
          <cell r="E3864">
            <v>0.47699999999999998</v>
          </cell>
        </row>
        <row r="3865">
          <cell r="D3865" t="str">
            <v>Ded=1000 Shared In/Out, C%=30/50, OOPMax=NA/NA, Copay=$25/NA</v>
          </cell>
          <cell r="E3865">
            <v>0.46400000000000002</v>
          </cell>
        </row>
        <row r="3866">
          <cell r="D3866" t="str">
            <v>Ded=1000 Shared In/Out, C%=30/50, OOPMax=2000/NA, Copay=NA/NA</v>
          </cell>
          <cell r="E3866">
            <v>0.57199999999999995</v>
          </cell>
        </row>
        <row r="3867">
          <cell r="D3867" t="str">
            <v>Ded=1000 Shared In/Out, C%=30/50, OOPMax=2000/NA, Copay=$5/NA</v>
          </cell>
          <cell r="E3867">
            <v>0.61299999999999999</v>
          </cell>
        </row>
        <row r="3868">
          <cell r="D3868" t="str">
            <v>Ded=1000 Shared In/Out, C%=30/50, OOPMax=2000/NA, Copay=$10/NA</v>
          </cell>
          <cell r="E3868">
            <v>0.59399999999999997</v>
          </cell>
        </row>
        <row r="3869">
          <cell r="D3869" t="str">
            <v>Ded=1000 Shared In/Out, C%=30/50, OOPMax=2000/NA, Copay=$15/NA</v>
          </cell>
          <cell r="E3869">
            <v>0.57699999999999996</v>
          </cell>
        </row>
        <row r="3870">
          <cell r="D3870" t="str">
            <v>Ded=1000 Shared In/Out, C%=30/50, OOPMax=2000/NA, Copay=$20/NA</v>
          </cell>
          <cell r="E3870">
            <v>0.56200000000000006</v>
          </cell>
        </row>
        <row r="3871">
          <cell r="D3871" t="str">
            <v>Ded=1000 Shared In/Out, C%=30/50, OOPMax=2000/NA, Copay=$25/NA</v>
          </cell>
          <cell r="E3871">
            <v>0.54900000000000004</v>
          </cell>
        </row>
        <row r="3872">
          <cell r="D3872" t="str">
            <v>Ded=1000 Shared In/Out, C%=30/50, OOPMax=3000/NA, Copay=NA/NA</v>
          </cell>
          <cell r="E3872">
            <v>0.54300000000000004</v>
          </cell>
        </row>
        <row r="3873">
          <cell r="D3873" t="str">
            <v>Ded=1000 Shared In/Out, C%=30/50, OOPMax=3000/NA, Copay=$5/NA</v>
          </cell>
          <cell r="E3873">
            <v>0.59</v>
          </cell>
        </row>
        <row r="3874">
          <cell r="D3874" t="str">
            <v>Ded=1000 Shared In/Out, C%=30/50, OOPMax=3000/NA, Copay=$10/NA</v>
          </cell>
          <cell r="E3874">
            <v>0.57099999999999995</v>
          </cell>
        </row>
        <row r="3875">
          <cell r="D3875" t="str">
            <v>Ded=1000 Shared In/Out, C%=30/50, OOPMax=3000/NA, Copay=$15/NA</v>
          </cell>
          <cell r="E3875">
            <v>0.55400000000000005</v>
          </cell>
        </row>
        <row r="3876">
          <cell r="D3876" t="str">
            <v>Ded=1000 Shared In/Out, C%=30/50, OOPMax=3000/NA, Copay=$20/NA</v>
          </cell>
          <cell r="E3876">
            <v>0.53900000000000003</v>
          </cell>
        </row>
        <row r="3877">
          <cell r="D3877" t="str">
            <v>Ded=1000 Shared In/Out, C%=30/50, OOPMax=3000/NA, Copay=$25/NA</v>
          </cell>
          <cell r="E3877">
            <v>0.52600000000000002</v>
          </cell>
        </row>
        <row r="3878">
          <cell r="D3878" t="str">
            <v>Ded=1000 Shared In/Out, C%=30/50, OOPMax=4000/NA, Copay=NA/NA</v>
          </cell>
          <cell r="E3878">
            <v>0.52700000000000002</v>
          </cell>
        </row>
        <row r="3879">
          <cell r="D3879" t="str">
            <v>Ded=1000 Shared In/Out, C%=30/50, OOPMax=4000/NA, Copay=$5/NA</v>
          </cell>
          <cell r="E3879">
            <v>0.57799999999999996</v>
          </cell>
        </row>
        <row r="3880">
          <cell r="D3880" t="str">
            <v>Ded=1000 Shared In/Out, C%=30/50, OOPMax=4000/NA, Copay=$10/NA</v>
          </cell>
          <cell r="E3880">
            <v>0.55900000000000005</v>
          </cell>
        </row>
        <row r="3881">
          <cell r="D3881" t="str">
            <v>Ded=1000 Shared In/Out, C%=30/50, OOPMax=4000/NA, Copay=$15/NA</v>
          </cell>
          <cell r="E3881">
            <v>0.54200000000000004</v>
          </cell>
        </row>
        <row r="3882">
          <cell r="D3882" t="str">
            <v>Ded=1000 Shared In/Out, C%=30/50, OOPMax=4000/NA, Copay=$20/NA</v>
          </cell>
          <cell r="E3882">
            <v>0.52700000000000002</v>
          </cell>
        </row>
        <row r="3883">
          <cell r="D3883" t="str">
            <v>Ded=1000 Shared In/Out, C%=30/50, OOPMax=4000/NA, Copay=$25/NA</v>
          </cell>
          <cell r="E3883">
            <v>0.51400000000000001</v>
          </cell>
        </row>
        <row r="3884">
          <cell r="D3884" t="str">
            <v>Ded=1000 Shared In/Out, C%=30/50, OOPMax=5000/NA, Copay=NA/NA</v>
          </cell>
          <cell r="E3884">
            <v>0.51700000000000002</v>
          </cell>
        </row>
        <row r="3885">
          <cell r="D3885" t="str">
            <v>Ded=1000 Shared In/Out, C%=30/50, OOPMax=5000/NA, Copay=$5/NA</v>
          </cell>
          <cell r="E3885">
            <v>0.56999999999999995</v>
          </cell>
        </row>
        <row r="3886">
          <cell r="D3886" t="str">
            <v>Ded=1000 Shared In/Out, C%=30/50, OOPMax=5000/NA, Copay=$10/NA</v>
          </cell>
          <cell r="E3886">
            <v>0.55100000000000005</v>
          </cell>
        </row>
        <row r="3887">
          <cell r="D3887" t="str">
            <v>Ded=1000 Shared In/Out, C%=30/50, OOPMax=5000/NA, Copay=$15/NA</v>
          </cell>
          <cell r="E3887">
            <v>0.53400000000000003</v>
          </cell>
        </row>
        <row r="3888">
          <cell r="D3888" t="str">
            <v>Ded=1000 Shared In/Out, C%=30/50, OOPMax=5000/NA, Copay=$20/NA</v>
          </cell>
          <cell r="E3888">
            <v>0.51900000000000002</v>
          </cell>
        </row>
        <row r="3889">
          <cell r="D3889" t="str">
            <v>Ded=1000 Shared In/Out, C%=30/50, OOPMax=5000/NA, Copay=$25/NA</v>
          </cell>
          <cell r="E3889">
            <v>0.50600000000000001</v>
          </cell>
        </row>
        <row r="3890">
          <cell r="D3890" t="str">
            <v>Ded=1500 Shared In/Out, C%=0/30, OOPMax=NA/NA, Copay=NA/NA</v>
          </cell>
          <cell r="E3890">
            <v>0.63300000000000001</v>
          </cell>
        </row>
        <row r="3891">
          <cell r="D3891" t="str">
            <v>Ded=1500 Shared In/Out, C%=0/30, OOPMax=NA/NA, Copay=$5/NA</v>
          </cell>
          <cell r="E3891">
            <v>0.64200000000000002</v>
          </cell>
        </row>
        <row r="3892">
          <cell r="D3892" t="str">
            <v>Ded=1500 Shared In/Out, C%=0/30, OOPMax=NA/NA, Copay=$10/NA</v>
          </cell>
          <cell r="E3892">
            <v>0.622</v>
          </cell>
        </row>
        <row r="3893">
          <cell r="D3893" t="str">
            <v>Ded=1500 Shared In/Out, C%=0/30, OOPMax=NA/NA, Copay=$15/NA</v>
          </cell>
          <cell r="E3893">
            <v>0.60499999999999998</v>
          </cell>
        </row>
        <row r="3894">
          <cell r="D3894" t="str">
            <v>Ded=1500 Shared In/Out, C%=0/30, OOPMax=NA/NA, Copay=$20/NA</v>
          </cell>
          <cell r="E3894">
            <v>0.59</v>
          </cell>
        </row>
        <row r="3895">
          <cell r="D3895" t="str">
            <v>Ded=1500 Shared In/Out, C%=0/30, OOPMax=NA/NA, Copay=$25/NA</v>
          </cell>
          <cell r="E3895">
            <v>0.57699999999999996</v>
          </cell>
        </row>
        <row r="3896">
          <cell r="D3896" t="str">
            <v>Ded=1500 Shared In/Out, C%=0/40, OOPMax=NA/NA, Copay=NA/NA</v>
          </cell>
          <cell r="E3896">
            <v>0.62</v>
          </cell>
        </row>
        <row r="3897">
          <cell r="D3897" t="str">
            <v>Ded=1500 Shared In/Out, C%=0/40, OOPMax=NA/NA, Copay=$5/NA</v>
          </cell>
          <cell r="E3897">
            <v>0.629</v>
          </cell>
        </row>
        <row r="3898">
          <cell r="D3898" t="str">
            <v>Ded=1500 Shared In/Out, C%=0/40, OOPMax=NA/NA, Copay=$10/NA</v>
          </cell>
          <cell r="E3898">
            <v>0.61</v>
          </cell>
        </row>
        <row r="3899">
          <cell r="D3899" t="str">
            <v>Ded=1500 Shared In/Out, C%=0/40, OOPMax=NA/NA, Copay=$15/NA</v>
          </cell>
          <cell r="E3899">
            <v>0.59199999999999997</v>
          </cell>
        </row>
        <row r="3900">
          <cell r="D3900" t="str">
            <v>Ded=1500 Shared In/Out, C%=0/40, OOPMax=NA/NA, Copay=$20/NA</v>
          </cell>
          <cell r="E3900">
            <v>0.57699999999999996</v>
          </cell>
        </row>
        <row r="3901">
          <cell r="D3901" t="str">
            <v>Ded=1500 Shared In/Out, C%=0/40, OOPMax=NA/NA, Copay=$25/NA</v>
          </cell>
          <cell r="E3901">
            <v>0.56399999999999995</v>
          </cell>
        </row>
        <row r="3902">
          <cell r="D3902" t="str">
            <v>Ded=1500 Shared In/Out, C%=0/50, OOPMax=NA/NA, Copay=NA/NA</v>
          </cell>
          <cell r="E3902">
            <v>0.60799999999999998</v>
          </cell>
        </row>
        <row r="3903">
          <cell r="D3903" t="str">
            <v>Ded=1500 Shared In/Out, C%=0/50, OOPMax=NA/NA, Copay=$5/NA</v>
          </cell>
          <cell r="E3903">
            <v>0.61699999999999999</v>
          </cell>
        </row>
        <row r="3904">
          <cell r="D3904" t="str">
            <v>Ded=1500 Shared In/Out, C%=0/50, OOPMax=NA/NA, Copay=$10/NA</v>
          </cell>
          <cell r="E3904">
            <v>0.59799999999999998</v>
          </cell>
        </row>
        <row r="3905">
          <cell r="D3905" t="str">
            <v>Ded=1500 Shared In/Out, C%=0/50, OOPMax=NA/NA, Copay=$15/NA</v>
          </cell>
          <cell r="E3905">
            <v>0.57999999999999996</v>
          </cell>
        </row>
        <row r="3906">
          <cell r="D3906" t="str">
            <v>Ded=1500 Shared In/Out, C%=0/50, OOPMax=NA/NA, Copay=$20/NA</v>
          </cell>
          <cell r="E3906">
            <v>0.56499999999999995</v>
          </cell>
        </row>
        <row r="3907">
          <cell r="D3907" t="str">
            <v>Ded=1500 Shared In/Out, C%=0/50, OOPMax=NA/NA, Copay=$25/NA</v>
          </cell>
          <cell r="E3907">
            <v>0.55200000000000005</v>
          </cell>
        </row>
        <row r="3908">
          <cell r="D3908" t="str">
            <v>Ded=1500 Shared In/Out, C%=10/30, OOPMax=NA/NA, Copay=NA/NA</v>
          </cell>
          <cell r="E3908">
            <v>0.55100000000000005</v>
          </cell>
        </row>
        <row r="3909">
          <cell r="D3909" t="str">
            <v>Ded=1500 Shared In/Out, C%=10/30, OOPMax=NA/NA, Copay=$5/NA</v>
          </cell>
          <cell r="E3909">
            <v>0.59099999999999997</v>
          </cell>
        </row>
        <row r="3910">
          <cell r="D3910" t="str">
            <v>Ded=1500 Shared In/Out, C%=10/30, OOPMax=NA/NA, Copay=$10/NA</v>
          </cell>
          <cell r="E3910">
            <v>0.57199999999999995</v>
          </cell>
        </row>
        <row r="3911">
          <cell r="D3911" t="str">
            <v>Ded=1500 Shared In/Out, C%=10/30, OOPMax=NA/NA, Copay=$15/NA</v>
          </cell>
          <cell r="E3911">
            <v>0.55400000000000005</v>
          </cell>
        </row>
        <row r="3912">
          <cell r="D3912" t="str">
            <v>Ded=1500 Shared In/Out, C%=10/30, OOPMax=NA/NA, Copay=$20/NA</v>
          </cell>
          <cell r="E3912">
            <v>0.53900000000000003</v>
          </cell>
        </row>
        <row r="3913">
          <cell r="D3913" t="str">
            <v>Ded=1500 Shared In/Out, C%=10/30, OOPMax=NA/NA, Copay=$25/NA</v>
          </cell>
          <cell r="E3913">
            <v>0.52600000000000002</v>
          </cell>
        </row>
        <row r="3914">
          <cell r="D3914" t="str">
            <v>Ded=1500 Shared In/Out, C%=10/30, OOPMax=2500/NA, Copay=NA/NA</v>
          </cell>
          <cell r="E3914">
            <v>0.57399999999999995</v>
          </cell>
        </row>
        <row r="3915">
          <cell r="D3915" t="str">
            <v>Ded=1500 Shared In/Out, C%=10/30, OOPMax=2500/NA, Copay=$5/NA</v>
          </cell>
          <cell r="E3915">
            <v>0.60699999999999998</v>
          </cell>
        </row>
        <row r="3916">
          <cell r="D3916" t="str">
            <v>Ded=1500 Shared In/Out, C%=10/30, OOPMax=2500/NA, Copay=$10/NA</v>
          </cell>
          <cell r="E3916">
            <v>0.58799999999999997</v>
          </cell>
        </row>
        <row r="3917">
          <cell r="D3917" t="str">
            <v>Ded=1500 Shared In/Out, C%=10/30, OOPMax=2500/NA, Copay=$15/NA</v>
          </cell>
          <cell r="E3917">
            <v>0.57099999999999995</v>
          </cell>
        </row>
        <row r="3918">
          <cell r="D3918" t="str">
            <v>Ded=1500 Shared In/Out, C%=10/30, OOPMax=2500/NA, Copay=$20/NA</v>
          </cell>
          <cell r="E3918">
            <v>0.55600000000000005</v>
          </cell>
        </row>
        <row r="3919">
          <cell r="D3919" t="str">
            <v>Ded=1500 Shared In/Out, C%=10/30, OOPMax=2500/NA, Copay=$25/NA</v>
          </cell>
          <cell r="E3919">
            <v>0.54300000000000004</v>
          </cell>
        </row>
        <row r="3920">
          <cell r="D3920" t="str">
            <v>Ded=1500 Shared In/Out, C%=10/30, OOPMax=3000/NA, Copay=NA/NA</v>
          </cell>
          <cell r="E3920">
            <v>0.56899999999999995</v>
          </cell>
        </row>
        <row r="3921">
          <cell r="D3921" t="str">
            <v>Ded=1500 Shared In/Out, C%=10/30, OOPMax=3000/NA, Copay=$5/NA</v>
          </cell>
          <cell r="E3921">
            <v>0.60399999999999998</v>
          </cell>
        </row>
        <row r="3922">
          <cell r="D3922" t="str">
            <v>Ded=1500 Shared In/Out, C%=10/30, OOPMax=3000/NA, Copay=$10/NA</v>
          </cell>
          <cell r="E3922">
            <v>0.58499999999999996</v>
          </cell>
        </row>
        <row r="3923">
          <cell r="D3923" t="str">
            <v>Ded=1500 Shared In/Out, C%=10/30, OOPMax=3000/NA, Copay=$15/NA</v>
          </cell>
          <cell r="E3923">
            <v>0.56799999999999995</v>
          </cell>
        </row>
        <row r="3924">
          <cell r="D3924" t="str">
            <v>Ded=1500 Shared In/Out, C%=10/30, OOPMax=3000/NA, Copay=$20/NA</v>
          </cell>
          <cell r="E3924">
            <v>0.55300000000000005</v>
          </cell>
        </row>
        <row r="3925">
          <cell r="D3925" t="str">
            <v>Ded=1500 Shared In/Out, C%=10/30, OOPMax=3000/NA, Copay=$25/NA</v>
          </cell>
          <cell r="E3925">
            <v>0.53900000000000003</v>
          </cell>
        </row>
        <row r="3926">
          <cell r="D3926" t="str">
            <v>Ded=1500 Shared In/Out, C%=10/30, OOPMax=4000/NA, Copay=NA/NA</v>
          </cell>
          <cell r="E3926">
            <v>0.56399999999999995</v>
          </cell>
        </row>
        <row r="3927">
          <cell r="D3927" t="str">
            <v>Ded=1500 Shared In/Out, C%=10/30, OOPMax=4000/NA, Copay=$5/NA</v>
          </cell>
          <cell r="E3927">
            <v>0.6</v>
          </cell>
        </row>
        <row r="3928">
          <cell r="D3928" t="str">
            <v>Ded=1500 Shared In/Out, C%=10/30, OOPMax=4000/NA, Copay=$10/NA</v>
          </cell>
          <cell r="E3928">
            <v>0.58099999999999996</v>
          </cell>
        </row>
        <row r="3929">
          <cell r="D3929" t="str">
            <v>Ded=1500 Shared In/Out, C%=10/30, OOPMax=4000/NA, Copay=$15/NA</v>
          </cell>
          <cell r="E3929">
            <v>0.56399999999999995</v>
          </cell>
        </row>
        <row r="3930">
          <cell r="D3930" t="str">
            <v>Ded=1500 Shared In/Out, C%=10/30, OOPMax=4000/NA, Copay=$20/NA</v>
          </cell>
          <cell r="E3930">
            <v>0.54900000000000004</v>
          </cell>
        </row>
        <row r="3931">
          <cell r="D3931" t="str">
            <v>Ded=1500 Shared In/Out, C%=10/30, OOPMax=4000/NA, Copay=$25/NA</v>
          </cell>
          <cell r="E3931">
            <v>0.53500000000000003</v>
          </cell>
        </row>
        <row r="3932">
          <cell r="D3932" t="str">
            <v>Ded=1500 Shared In/Out, C%=10/30, OOPMax=5000/NA, Copay=NA/NA</v>
          </cell>
          <cell r="E3932">
            <v>0.56100000000000005</v>
          </cell>
        </row>
        <row r="3933">
          <cell r="D3933" t="str">
            <v>Ded=1500 Shared In/Out, C%=10/30, OOPMax=5000/NA, Copay=$5/NA</v>
          </cell>
          <cell r="E3933">
            <v>0.59799999999999998</v>
          </cell>
        </row>
        <row r="3934">
          <cell r="D3934" t="str">
            <v>Ded=1500 Shared In/Out, C%=10/30, OOPMax=5000/NA, Copay=$10/NA</v>
          </cell>
          <cell r="E3934">
            <v>0.57899999999999996</v>
          </cell>
        </row>
        <row r="3935">
          <cell r="D3935" t="str">
            <v>Ded=1500 Shared In/Out, C%=10/30, OOPMax=5000/NA, Copay=$15/NA</v>
          </cell>
          <cell r="E3935">
            <v>0.56100000000000005</v>
          </cell>
        </row>
        <row r="3936">
          <cell r="D3936" t="str">
            <v>Ded=1500 Shared In/Out, C%=10/30, OOPMax=5000/NA, Copay=$20/NA</v>
          </cell>
          <cell r="E3936">
            <v>0.54600000000000004</v>
          </cell>
        </row>
        <row r="3937">
          <cell r="D3937" t="str">
            <v>Ded=1500 Shared In/Out, C%=10/30, OOPMax=5000/NA, Copay=$25/NA</v>
          </cell>
          <cell r="E3937">
            <v>0.53300000000000003</v>
          </cell>
        </row>
        <row r="3938">
          <cell r="D3938" t="str">
            <v>Ded=1500 Shared In/Out, C%=10/40, OOPMax=NA/NA, Copay=NA/NA</v>
          </cell>
          <cell r="E3938">
            <v>0.53800000000000003</v>
          </cell>
        </row>
        <row r="3939">
          <cell r="D3939" t="str">
            <v>Ded=1500 Shared In/Out, C%=10/40, OOPMax=NA/NA, Copay=$5/NA</v>
          </cell>
          <cell r="E3939">
            <v>0.57799999999999996</v>
          </cell>
        </row>
        <row r="3940">
          <cell r="D3940" t="str">
            <v>Ded=1500 Shared In/Out, C%=10/40, OOPMax=NA/NA, Copay=$10/NA</v>
          </cell>
          <cell r="E3940">
            <v>0.55900000000000005</v>
          </cell>
        </row>
        <row r="3941">
          <cell r="D3941" t="str">
            <v>Ded=1500 Shared In/Out, C%=10/40, OOPMax=NA/NA, Copay=$15/NA</v>
          </cell>
          <cell r="E3941">
            <v>0.54200000000000004</v>
          </cell>
        </row>
        <row r="3942">
          <cell r="D3942" t="str">
            <v>Ded=1500 Shared In/Out, C%=10/40, OOPMax=NA/NA, Copay=$20/NA</v>
          </cell>
          <cell r="E3942">
            <v>0.52700000000000002</v>
          </cell>
        </row>
        <row r="3943">
          <cell r="D3943" t="str">
            <v>Ded=1500 Shared In/Out, C%=10/40, OOPMax=NA/NA, Copay=$25/NA</v>
          </cell>
          <cell r="E3943">
            <v>0.51300000000000001</v>
          </cell>
        </row>
        <row r="3944">
          <cell r="D3944" t="str">
            <v>Ded=1500 Shared In/Out, C%=10/40, OOPMax=2500/NA, Copay=NA/NA</v>
          </cell>
          <cell r="E3944">
            <v>0.56100000000000005</v>
          </cell>
        </row>
        <row r="3945">
          <cell r="D3945" t="str">
            <v>Ded=1500 Shared In/Out, C%=10/40, OOPMax=2500/NA, Copay=$5/NA</v>
          </cell>
          <cell r="E3945">
            <v>0.59499999999999997</v>
          </cell>
        </row>
        <row r="3946">
          <cell r="D3946" t="str">
            <v>Ded=1500 Shared In/Out, C%=10/40, OOPMax=2500/NA, Copay=$10/NA</v>
          </cell>
          <cell r="E3946">
            <v>0.57599999999999996</v>
          </cell>
        </row>
        <row r="3947">
          <cell r="D3947" t="str">
            <v>Ded=1500 Shared In/Out, C%=10/40, OOPMax=2500/NA, Copay=$15/NA</v>
          </cell>
          <cell r="E3947">
            <v>0.55800000000000005</v>
          </cell>
        </row>
        <row r="3948">
          <cell r="D3948" t="str">
            <v>Ded=1500 Shared In/Out, C%=10/40, OOPMax=2500/NA, Copay=$20/NA</v>
          </cell>
          <cell r="E3948">
            <v>0.54300000000000004</v>
          </cell>
        </row>
        <row r="3949">
          <cell r="D3949" t="str">
            <v>Ded=1500 Shared In/Out, C%=10/40, OOPMax=2500/NA, Copay=$25/NA</v>
          </cell>
          <cell r="E3949">
            <v>0.53</v>
          </cell>
        </row>
        <row r="3950">
          <cell r="D3950" t="str">
            <v>Ded=1500 Shared In/Out, C%=10/40, OOPMax=3000/NA, Copay=NA/NA</v>
          </cell>
          <cell r="E3950">
            <v>0.55700000000000005</v>
          </cell>
        </row>
        <row r="3951">
          <cell r="D3951" t="str">
            <v>Ded=1500 Shared In/Out, C%=10/40, OOPMax=3000/NA, Copay=$5/NA</v>
          </cell>
          <cell r="E3951">
            <v>0.59099999999999997</v>
          </cell>
        </row>
        <row r="3952">
          <cell r="D3952" t="str">
            <v>Ded=1500 Shared In/Out, C%=10/40, OOPMax=3000/NA, Copay=$10/NA</v>
          </cell>
          <cell r="E3952">
            <v>0.57199999999999995</v>
          </cell>
        </row>
        <row r="3953">
          <cell r="D3953" t="str">
            <v>Ded=1500 Shared In/Out, C%=10/40, OOPMax=3000/NA, Copay=$15/NA</v>
          </cell>
          <cell r="E3953">
            <v>0.55500000000000005</v>
          </cell>
        </row>
        <row r="3954">
          <cell r="D3954" t="str">
            <v>Ded=1500 Shared In/Out, C%=10/40, OOPMax=3000/NA, Copay=$20/NA</v>
          </cell>
          <cell r="E3954">
            <v>0.54</v>
          </cell>
        </row>
        <row r="3955">
          <cell r="D3955" t="str">
            <v>Ded=1500 Shared In/Out, C%=10/40, OOPMax=3000/NA, Copay=$25/NA</v>
          </cell>
          <cell r="E3955">
            <v>0.52700000000000002</v>
          </cell>
        </row>
        <row r="3956">
          <cell r="D3956" t="str">
            <v>Ded=1500 Shared In/Out, C%=10/40, OOPMax=4000/NA, Copay=NA/NA</v>
          </cell>
          <cell r="E3956">
            <v>0.55200000000000005</v>
          </cell>
        </row>
        <row r="3957">
          <cell r="D3957" t="str">
            <v>Ded=1500 Shared In/Out, C%=10/40, OOPMax=4000/NA, Copay=$5/NA</v>
          </cell>
          <cell r="E3957">
            <v>0.58699999999999997</v>
          </cell>
        </row>
        <row r="3958">
          <cell r="D3958" t="str">
            <v>Ded=1500 Shared In/Out, C%=10/40, OOPMax=4000/NA, Copay=$10/NA</v>
          </cell>
          <cell r="E3958">
            <v>0.56799999999999995</v>
          </cell>
        </row>
        <row r="3959">
          <cell r="D3959" t="str">
            <v>Ded=1500 Shared In/Out, C%=10/40, OOPMax=4000/NA, Copay=$15/NA</v>
          </cell>
          <cell r="E3959">
            <v>0.55100000000000005</v>
          </cell>
        </row>
        <row r="3960">
          <cell r="D3960" t="str">
            <v>Ded=1500 Shared In/Out, C%=10/40, OOPMax=4000/NA, Copay=$20/NA</v>
          </cell>
          <cell r="E3960">
            <v>0.53600000000000003</v>
          </cell>
        </row>
        <row r="3961">
          <cell r="D3961" t="str">
            <v>Ded=1500 Shared In/Out, C%=10/40, OOPMax=4000/NA, Copay=$25/NA</v>
          </cell>
          <cell r="E3961">
            <v>0.52300000000000002</v>
          </cell>
        </row>
        <row r="3962">
          <cell r="D3962" t="str">
            <v>Ded=1500 Shared In/Out, C%=10/40, OOPMax=5000/NA, Copay=NA/NA</v>
          </cell>
          <cell r="E3962">
            <v>0.54800000000000004</v>
          </cell>
        </row>
        <row r="3963">
          <cell r="D3963" t="str">
            <v>Ded=1500 Shared In/Out, C%=10/40, OOPMax=5000/NA, Copay=$5/NA</v>
          </cell>
          <cell r="E3963">
            <v>0.58499999999999996</v>
          </cell>
        </row>
        <row r="3964">
          <cell r="D3964" t="str">
            <v>Ded=1500 Shared In/Out, C%=10/40, OOPMax=5000/NA, Copay=$10/NA</v>
          </cell>
          <cell r="E3964">
            <v>0.56599999999999995</v>
          </cell>
        </row>
        <row r="3965">
          <cell r="D3965" t="str">
            <v>Ded=1500 Shared In/Out, C%=10/40, OOPMax=5000/NA, Copay=$15/NA</v>
          </cell>
          <cell r="E3965">
            <v>0.54900000000000004</v>
          </cell>
        </row>
        <row r="3966">
          <cell r="D3966" t="str">
            <v>Ded=1500 Shared In/Out, C%=10/40, OOPMax=5000/NA, Copay=$20/NA</v>
          </cell>
          <cell r="E3966">
            <v>0.53400000000000003</v>
          </cell>
        </row>
        <row r="3967">
          <cell r="D3967" t="str">
            <v>Ded=1500 Shared In/Out, C%=10/40, OOPMax=5000/NA, Copay=$25/NA</v>
          </cell>
          <cell r="E3967">
            <v>0.52</v>
          </cell>
        </row>
        <row r="3968">
          <cell r="D3968" t="str">
            <v>Ded=1500 Shared In/Out, C%=10/50, OOPMax=NA/NA, Copay=NA/NA</v>
          </cell>
          <cell r="E3968">
            <v>0.52600000000000002</v>
          </cell>
        </row>
        <row r="3969">
          <cell r="D3969" t="str">
            <v>Ded=1500 Shared In/Out, C%=10/50, OOPMax=NA/NA, Copay=$5/NA</v>
          </cell>
          <cell r="E3969">
            <v>0.56599999999999995</v>
          </cell>
        </row>
        <row r="3970">
          <cell r="D3970" t="str">
            <v>Ded=1500 Shared In/Out, C%=10/50, OOPMax=NA/NA, Copay=$10/NA</v>
          </cell>
          <cell r="E3970">
            <v>0.54700000000000004</v>
          </cell>
        </row>
        <row r="3971">
          <cell r="D3971" t="str">
            <v>Ded=1500 Shared In/Out, C%=10/50, OOPMax=NA/NA, Copay=$15/NA</v>
          </cell>
          <cell r="E3971">
            <v>0.53</v>
          </cell>
        </row>
        <row r="3972">
          <cell r="D3972" t="str">
            <v>Ded=1500 Shared In/Out, C%=10/50, OOPMax=NA/NA, Copay=$20/NA</v>
          </cell>
          <cell r="E3972">
            <v>0.51500000000000001</v>
          </cell>
        </row>
        <row r="3973">
          <cell r="D3973" t="str">
            <v>Ded=1500 Shared In/Out, C%=10/50, OOPMax=NA/NA, Copay=$25/NA</v>
          </cell>
          <cell r="E3973">
            <v>0.501</v>
          </cell>
        </row>
        <row r="3974">
          <cell r="D3974" t="str">
            <v>Ded=1500 Shared In/Out, C%=10/50, OOPMax=2500/NA, Copay=NA/NA</v>
          </cell>
          <cell r="E3974">
            <v>0.54900000000000004</v>
          </cell>
        </row>
        <row r="3975">
          <cell r="D3975" t="str">
            <v>Ded=1500 Shared In/Out, C%=10/50, OOPMax=2500/NA, Copay=$5/NA</v>
          </cell>
          <cell r="E3975">
            <v>0.58299999999999996</v>
          </cell>
        </row>
        <row r="3976">
          <cell r="D3976" t="str">
            <v>Ded=1500 Shared In/Out, C%=10/50, OOPMax=2500/NA, Copay=$10/NA</v>
          </cell>
          <cell r="E3976">
            <v>0.56399999999999995</v>
          </cell>
        </row>
        <row r="3977">
          <cell r="D3977" t="str">
            <v>Ded=1500 Shared In/Out, C%=10/50, OOPMax=2500/NA, Copay=$15/NA</v>
          </cell>
          <cell r="E3977">
            <v>0.54600000000000004</v>
          </cell>
        </row>
        <row r="3978">
          <cell r="D3978" t="str">
            <v>Ded=1500 Shared In/Out, C%=10/50, OOPMax=2500/NA, Copay=$20/NA</v>
          </cell>
          <cell r="E3978">
            <v>0.53100000000000003</v>
          </cell>
        </row>
        <row r="3979">
          <cell r="D3979" t="str">
            <v>Ded=1500 Shared In/Out, C%=10/50, OOPMax=2500/NA, Copay=$25/NA</v>
          </cell>
          <cell r="E3979">
            <v>0.51800000000000002</v>
          </cell>
        </row>
        <row r="3980">
          <cell r="D3980" t="str">
            <v>Ded=1500 Shared In/Out, C%=10/50, OOPMax=3000/NA, Copay=NA/NA</v>
          </cell>
          <cell r="E3980">
            <v>0.54500000000000004</v>
          </cell>
        </row>
        <row r="3981">
          <cell r="D3981" t="str">
            <v>Ded=1500 Shared In/Out, C%=10/50, OOPMax=3000/NA, Copay=$5/NA</v>
          </cell>
          <cell r="E3981">
            <v>0.57899999999999996</v>
          </cell>
        </row>
        <row r="3982">
          <cell r="D3982" t="str">
            <v>Ded=1500 Shared In/Out, C%=10/50, OOPMax=3000/NA, Copay=$10/NA</v>
          </cell>
          <cell r="E3982">
            <v>0.56000000000000005</v>
          </cell>
        </row>
        <row r="3983">
          <cell r="D3983" t="str">
            <v>Ded=1500 Shared In/Out, C%=10/50, OOPMax=3000/NA, Copay=$15/NA</v>
          </cell>
          <cell r="E3983">
            <v>0.54300000000000004</v>
          </cell>
        </row>
        <row r="3984">
          <cell r="D3984" t="str">
            <v>Ded=1500 Shared In/Out, C%=10/50, OOPMax=3000/NA, Copay=$20/NA</v>
          </cell>
          <cell r="E3984">
            <v>0.52800000000000002</v>
          </cell>
        </row>
        <row r="3985">
          <cell r="D3985" t="str">
            <v>Ded=1500 Shared In/Out, C%=10/50, OOPMax=3000/NA, Copay=$25/NA</v>
          </cell>
          <cell r="E3985">
            <v>0.51400000000000001</v>
          </cell>
        </row>
        <row r="3986">
          <cell r="D3986" t="str">
            <v>Ded=1500 Shared In/Out, C%=10/50, OOPMax=4000/NA, Copay=NA/NA</v>
          </cell>
          <cell r="E3986">
            <v>0.53900000000000003</v>
          </cell>
        </row>
        <row r="3987">
          <cell r="D3987" t="str">
            <v>Ded=1500 Shared In/Out, C%=10/50, OOPMax=4000/NA, Copay=$5/NA</v>
          </cell>
          <cell r="E3987">
            <v>0.57499999999999996</v>
          </cell>
        </row>
        <row r="3988">
          <cell r="D3988" t="str">
            <v>Ded=1500 Shared In/Out, C%=10/50, OOPMax=4000/NA, Copay=$10/NA</v>
          </cell>
          <cell r="E3988">
            <v>0.55600000000000005</v>
          </cell>
        </row>
        <row r="3989">
          <cell r="D3989" t="str">
            <v>Ded=1500 Shared In/Out, C%=10/50, OOPMax=4000/NA, Copay=$15/NA</v>
          </cell>
          <cell r="E3989">
            <v>0.53900000000000003</v>
          </cell>
        </row>
        <row r="3990">
          <cell r="D3990" t="str">
            <v>Ded=1500 Shared In/Out, C%=10/50, OOPMax=4000/NA, Copay=$20/NA</v>
          </cell>
          <cell r="E3990">
            <v>0.52400000000000002</v>
          </cell>
        </row>
        <row r="3991">
          <cell r="D3991" t="str">
            <v>Ded=1500 Shared In/Out, C%=10/50, OOPMax=4000/NA, Copay=$25/NA</v>
          </cell>
          <cell r="E3991">
            <v>0.51100000000000001</v>
          </cell>
        </row>
        <row r="3992">
          <cell r="D3992" t="str">
            <v>Ded=1500 Shared In/Out, C%=10/50, OOPMax=5000/NA, Copay=NA/NA</v>
          </cell>
          <cell r="E3992">
            <v>0.53600000000000003</v>
          </cell>
        </row>
        <row r="3993">
          <cell r="D3993" t="str">
            <v>Ded=1500 Shared In/Out, C%=10/50, OOPMax=5000/NA, Copay=$5/NA</v>
          </cell>
          <cell r="E3993">
            <v>0.57299999999999995</v>
          </cell>
        </row>
        <row r="3994">
          <cell r="D3994" t="str">
            <v>Ded=1500 Shared In/Out, C%=10/50, OOPMax=5000/NA, Copay=$10/NA</v>
          </cell>
          <cell r="E3994">
            <v>0.55400000000000005</v>
          </cell>
        </row>
        <row r="3995">
          <cell r="D3995" t="str">
            <v>Ded=1500 Shared In/Out, C%=10/50, OOPMax=5000/NA, Copay=$15/NA</v>
          </cell>
          <cell r="E3995">
            <v>0.53700000000000003</v>
          </cell>
        </row>
        <row r="3996">
          <cell r="D3996" t="str">
            <v>Ded=1500 Shared In/Out, C%=10/50, OOPMax=5000/NA, Copay=$20/NA</v>
          </cell>
          <cell r="E3996">
            <v>0.52200000000000002</v>
          </cell>
        </row>
        <row r="3997">
          <cell r="D3997" t="str">
            <v>Ded=1500 Shared In/Out, C%=10/50, OOPMax=5000/NA, Copay=$25/NA</v>
          </cell>
          <cell r="E3997">
            <v>0.50800000000000001</v>
          </cell>
        </row>
        <row r="3998">
          <cell r="D3998" t="str">
            <v>Ded=1500 Shared In/Out, C%=20/40, OOPMax=NA/NA, Copay=NA/NA</v>
          </cell>
          <cell r="E3998">
            <v>0.47499999999999998</v>
          </cell>
        </row>
        <row r="3999">
          <cell r="D3999" t="str">
            <v>Ded=1500 Shared In/Out, C%=20/40, OOPMax=NA/NA, Copay=$5/NA</v>
          </cell>
          <cell r="E3999">
            <v>0.53400000000000003</v>
          </cell>
        </row>
        <row r="4000">
          <cell r="D4000" t="str">
            <v>Ded=1500 Shared In/Out, C%=20/40, OOPMax=NA/NA, Copay=$10/NA</v>
          </cell>
          <cell r="E4000">
            <v>0.51500000000000001</v>
          </cell>
        </row>
        <row r="4001">
          <cell r="D4001" t="str">
            <v>Ded=1500 Shared In/Out, C%=20/40, OOPMax=NA/NA, Copay=$15/NA</v>
          </cell>
          <cell r="E4001">
            <v>0.498</v>
          </cell>
        </row>
        <row r="4002">
          <cell r="D4002" t="str">
            <v>Ded=1500 Shared In/Out, C%=20/40, OOPMax=NA/NA, Copay=$20/NA</v>
          </cell>
          <cell r="E4002">
            <v>0.48299999999999998</v>
          </cell>
        </row>
        <row r="4003">
          <cell r="D4003" t="str">
            <v>Ded=1500 Shared In/Out, C%=20/40, OOPMax=NA/NA, Copay=$25/NA</v>
          </cell>
          <cell r="E4003">
            <v>0.47</v>
          </cell>
        </row>
        <row r="4004">
          <cell r="D4004" t="str">
            <v>Ded=1500 Shared In/Out, C%=20/40, OOPMax=2500/NA, Copay=NA/NA</v>
          </cell>
          <cell r="E4004">
            <v>0.53600000000000003</v>
          </cell>
        </row>
        <row r="4005">
          <cell r="D4005" t="str">
            <v>Ded=1500 Shared In/Out, C%=20/40, OOPMax=2500/NA, Copay=$5/NA</v>
          </cell>
          <cell r="E4005">
            <v>0.57999999999999996</v>
          </cell>
        </row>
        <row r="4006">
          <cell r="D4006" t="str">
            <v>Ded=1500 Shared In/Out, C%=20/40, OOPMax=2500/NA, Copay=$10/NA</v>
          </cell>
          <cell r="E4006">
            <v>0.56100000000000005</v>
          </cell>
        </row>
        <row r="4007">
          <cell r="D4007" t="str">
            <v>Ded=1500 Shared In/Out, C%=20/40, OOPMax=2500/NA, Copay=$15/NA</v>
          </cell>
          <cell r="E4007">
            <v>0.54400000000000004</v>
          </cell>
        </row>
        <row r="4008">
          <cell r="D4008" t="str">
            <v>Ded=1500 Shared In/Out, C%=20/40, OOPMax=2500/NA, Copay=$20/NA</v>
          </cell>
          <cell r="E4008">
            <v>0.52900000000000003</v>
          </cell>
        </row>
        <row r="4009">
          <cell r="D4009" t="str">
            <v>Ded=1500 Shared In/Out, C%=20/40, OOPMax=2500/NA, Copay=$25/NA</v>
          </cell>
          <cell r="E4009">
            <v>0.51600000000000001</v>
          </cell>
        </row>
        <row r="4010">
          <cell r="D4010" t="str">
            <v>Ded=1500 Shared In/Out, C%=20/40, OOPMax=3000/NA, Copay=NA/NA</v>
          </cell>
          <cell r="E4010">
            <v>0.52600000000000002</v>
          </cell>
        </row>
        <row r="4011">
          <cell r="D4011" t="str">
            <v>Ded=1500 Shared In/Out, C%=20/40, OOPMax=3000/NA, Copay=$5/NA</v>
          </cell>
          <cell r="E4011">
            <v>0.57199999999999995</v>
          </cell>
        </row>
        <row r="4012">
          <cell r="D4012" t="str">
            <v>Ded=1500 Shared In/Out, C%=20/40, OOPMax=3000/NA, Copay=$10/NA</v>
          </cell>
          <cell r="E4012">
            <v>0.55300000000000005</v>
          </cell>
        </row>
        <row r="4013">
          <cell r="D4013" t="str">
            <v>Ded=1500 Shared In/Out, C%=20/40, OOPMax=3000/NA, Copay=$15/NA</v>
          </cell>
          <cell r="E4013">
            <v>0.53600000000000003</v>
          </cell>
        </row>
        <row r="4014">
          <cell r="D4014" t="str">
            <v>Ded=1500 Shared In/Out, C%=20/40, OOPMax=3000/NA, Copay=$20/NA</v>
          </cell>
          <cell r="E4014">
            <v>0.52100000000000002</v>
          </cell>
        </row>
        <row r="4015">
          <cell r="D4015" t="str">
            <v>Ded=1500 Shared In/Out, C%=20/40, OOPMax=3000/NA, Copay=$25/NA</v>
          </cell>
          <cell r="E4015">
            <v>0.50800000000000001</v>
          </cell>
        </row>
        <row r="4016">
          <cell r="D4016" t="str">
            <v>Ded=1500 Shared In/Out, C%=20/40, OOPMax=4000/NA, Copay=NA/NA</v>
          </cell>
          <cell r="E4016">
            <v>0.51400000000000001</v>
          </cell>
        </row>
        <row r="4017">
          <cell r="D4017" t="str">
            <v>Ded=1500 Shared In/Out, C%=20/40, OOPMax=4000/NA, Copay=$5/NA</v>
          </cell>
          <cell r="E4017">
            <v>0.56299999999999994</v>
          </cell>
        </row>
        <row r="4018">
          <cell r="D4018" t="str">
            <v>Ded=1500 Shared In/Out, C%=20/40, OOPMax=4000/NA, Copay=$10/NA</v>
          </cell>
          <cell r="E4018">
            <v>0.54400000000000004</v>
          </cell>
        </row>
        <row r="4019">
          <cell r="D4019" t="str">
            <v>Ded=1500 Shared In/Out, C%=20/40, OOPMax=4000/NA, Copay=$15/NA</v>
          </cell>
          <cell r="E4019">
            <v>0.52700000000000002</v>
          </cell>
        </row>
        <row r="4020">
          <cell r="D4020" t="str">
            <v>Ded=1500 Shared In/Out, C%=20/40, OOPMax=4000/NA, Copay=$20/NA</v>
          </cell>
          <cell r="E4020">
            <v>0.51200000000000001</v>
          </cell>
        </row>
        <row r="4021">
          <cell r="D4021" t="str">
            <v>Ded=1500 Shared In/Out, C%=20/40, OOPMax=4000/NA, Copay=$25/NA</v>
          </cell>
          <cell r="E4021">
            <v>0.499</v>
          </cell>
        </row>
        <row r="4022">
          <cell r="D4022" t="str">
            <v>Ded=1500 Shared In/Out, C%=20/40, OOPMax=5000/NA, Copay=NA/NA</v>
          </cell>
          <cell r="E4022">
            <v>0.50700000000000001</v>
          </cell>
        </row>
        <row r="4023">
          <cell r="D4023" t="str">
            <v>Ded=1500 Shared In/Out, C%=20/40, OOPMax=5000/NA, Copay=$5/NA</v>
          </cell>
          <cell r="E4023">
            <v>0.55800000000000005</v>
          </cell>
        </row>
        <row r="4024">
          <cell r="D4024" t="str">
            <v>Ded=1500 Shared In/Out, C%=20/40, OOPMax=5000/NA, Copay=$10/NA</v>
          </cell>
          <cell r="E4024">
            <v>0.53900000000000003</v>
          </cell>
        </row>
        <row r="4025">
          <cell r="D4025" t="str">
            <v>Ded=1500 Shared In/Out, C%=20/40, OOPMax=5000/NA, Copay=$15/NA</v>
          </cell>
          <cell r="E4025">
            <v>0.52200000000000002</v>
          </cell>
        </row>
        <row r="4026">
          <cell r="D4026" t="str">
            <v>Ded=1500 Shared In/Out, C%=20/40, OOPMax=5000/NA, Copay=$20/NA</v>
          </cell>
          <cell r="E4026">
            <v>0.50700000000000001</v>
          </cell>
        </row>
        <row r="4027">
          <cell r="D4027" t="str">
            <v>Ded=1500 Shared In/Out, C%=20/40, OOPMax=5000/NA, Copay=$25/NA</v>
          </cell>
          <cell r="E4027">
            <v>0.49399999999999999</v>
          </cell>
        </row>
        <row r="4028">
          <cell r="D4028" t="str">
            <v>Ded=1500 Shared In/Out, C%=20/50, OOPMax=NA/NA, Copay=NA/NA</v>
          </cell>
          <cell r="E4028">
            <v>0.46300000000000002</v>
          </cell>
        </row>
        <row r="4029">
          <cell r="D4029" t="str">
            <v>Ded=1500 Shared In/Out, C%=20/50, OOPMax=NA/NA, Copay=$5/NA</v>
          </cell>
          <cell r="E4029">
            <v>0.52200000000000002</v>
          </cell>
        </row>
        <row r="4030">
          <cell r="D4030" t="str">
            <v>Ded=1500 Shared In/Out, C%=20/50, OOPMax=NA/NA, Copay=$10/NA</v>
          </cell>
          <cell r="E4030">
            <v>0.503</v>
          </cell>
        </row>
        <row r="4031">
          <cell r="D4031" t="str">
            <v>Ded=1500 Shared In/Out, C%=20/50, OOPMax=NA/NA, Copay=$15/NA</v>
          </cell>
          <cell r="E4031">
            <v>0.48599999999999999</v>
          </cell>
        </row>
        <row r="4032">
          <cell r="D4032" t="str">
            <v>Ded=1500 Shared In/Out, C%=20/50, OOPMax=NA/NA, Copay=$20/NA</v>
          </cell>
          <cell r="E4032">
            <v>0.47099999999999997</v>
          </cell>
        </row>
        <row r="4033">
          <cell r="D4033" t="str">
            <v>Ded=1500 Shared In/Out, C%=20/50, OOPMax=NA/NA, Copay=$25/NA</v>
          </cell>
          <cell r="E4033">
            <v>0.45800000000000002</v>
          </cell>
        </row>
        <row r="4034">
          <cell r="D4034" t="str">
            <v>Ded=1500 Shared In/Out, C%=20/50, OOPMax=2500/NA, Copay=NA/NA</v>
          </cell>
          <cell r="E4034">
            <v>0.52400000000000002</v>
          </cell>
        </row>
        <row r="4035">
          <cell r="D4035" t="str">
            <v>Ded=1500 Shared In/Out, C%=20/50, OOPMax=2500/NA, Copay=$5/NA</v>
          </cell>
          <cell r="E4035">
            <v>0.56799999999999995</v>
          </cell>
        </row>
        <row r="4036">
          <cell r="D4036" t="str">
            <v>Ded=1500 Shared In/Out, C%=20/50, OOPMax=2500/NA, Copay=$10/NA</v>
          </cell>
          <cell r="E4036">
            <v>0.54900000000000004</v>
          </cell>
        </row>
        <row r="4037">
          <cell r="D4037" t="str">
            <v>Ded=1500 Shared In/Out, C%=20/50, OOPMax=2500/NA, Copay=$15/NA</v>
          </cell>
          <cell r="E4037">
            <v>0.53200000000000003</v>
          </cell>
        </row>
        <row r="4038">
          <cell r="D4038" t="str">
            <v>Ded=1500 Shared In/Out, C%=20/50, OOPMax=2500/NA, Copay=$20/NA</v>
          </cell>
          <cell r="E4038">
            <v>0.51700000000000002</v>
          </cell>
        </row>
        <row r="4039">
          <cell r="D4039" t="str">
            <v>Ded=1500 Shared In/Out, C%=20/50, OOPMax=2500/NA, Copay=$25/NA</v>
          </cell>
          <cell r="E4039">
            <v>0.504</v>
          </cell>
        </row>
        <row r="4040">
          <cell r="D4040" t="str">
            <v>Ded=1500 Shared In/Out, C%=20/50, OOPMax=3000/NA, Copay=NA/NA</v>
          </cell>
          <cell r="E4040">
            <v>0.51400000000000001</v>
          </cell>
        </row>
        <row r="4041">
          <cell r="D4041" t="str">
            <v>Ded=1500 Shared In/Out, C%=20/50, OOPMax=3000/NA, Copay=$5/NA</v>
          </cell>
          <cell r="E4041">
            <v>0.56000000000000005</v>
          </cell>
        </row>
        <row r="4042">
          <cell r="D4042" t="str">
            <v>Ded=1500 Shared In/Out, C%=20/50, OOPMax=3000/NA, Copay=$10/NA</v>
          </cell>
          <cell r="E4042">
            <v>0.54100000000000004</v>
          </cell>
        </row>
        <row r="4043">
          <cell r="D4043" t="str">
            <v>Ded=1500 Shared In/Out, C%=20/50, OOPMax=3000/NA, Copay=$15/NA</v>
          </cell>
          <cell r="E4043">
            <v>0.52400000000000002</v>
          </cell>
        </row>
        <row r="4044">
          <cell r="D4044" t="str">
            <v>Ded=1500 Shared In/Out, C%=20/50, OOPMax=3000/NA, Copay=$20/NA</v>
          </cell>
          <cell r="E4044">
            <v>0.50900000000000001</v>
          </cell>
        </row>
        <row r="4045">
          <cell r="D4045" t="str">
            <v>Ded=1500 Shared In/Out, C%=20/50, OOPMax=3000/NA, Copay=$25/NA</v>
          </cell>
          <cell r="E4045">
            <v>0.496</v>
          </cell>
        </row>
        <row r="4046">
          <cell r="D4046" t="str">
            <v>Ded=1500 Shared In/Out, C%=20/50, OOPMax=4000/NA, Copay=NA/NA</v>
          </cell>
          <cell r="E4046">
            <v>0.502</v>
          </cell>
        </row>
        <row r="4047">
          <cell r="D4047" t="str">
            <v>Ded=1500 Shared In/Out, C%=20/50, OOPMax=4000/NA, Copay=$5/NA</v>
          </cell>
          <cell r="E4047">
            <v>0.55100000000000005</v>
          </cell>
        </row>
        <row r="4048">
          <cell r="D4048" t="str">
            <v>Ded=1500 Shared In/Out, C%=20/50, OOPMax=4000/NA, Copay=$10/NA</v>
          </cell>
          <cell r="E4048">
            <v>0.53200000000000003</v>
          </cell>
        </row>
        <row r="4049">
          <cell r="D4049" t="str">
            <v>Ded=1500 Shared In/Out, C%=20/50, OOPMax=4000/NA, Copay=$15/NA</v>
          </cell>
          <cell r="E4049">
            <v>0.51500000000000001</v>
          </cell>
        </row>
        <row r="4050">
          <cell r="D4050" t="str">
            <v>Ded=1500 Shared In/Out, C%=20/50, OOPMax=4000/NA, Copay=$20/NA</v>
          </cell>
          <cell r="E4050">
            <v>0.5</v>
          </cell>
        </row>
        <row r="4051">
          <cell r="D4051" t="str">
            <v>Ded=1500 Shared In/Out, C%=20/50, OOPMax=4000/NA, Copay=$25/NA</v>
          </cell>
          <cell r="E4051">
            <v>0.48699999999999999</v>
          </cell>
        </row>
        <row r="4052">
          <cell r="D4052" t="str">
            <v>Ded=1500 Shared In/Out, C%=20/50, OOPMax=5000/NA, Copay=NA/NA</v>
          </cell>
          <cell r="E4052">
            <v>0.495</v>
          </cell>
        </row>
        <row r="4053">
          <cell r="D4053" t="str">
            <v>Ded=1500 Shared In/Out, C%=20/50, OOPMax=5000/NA, Copay=$5/NA</v>
          </cell>
          <cell r="E4053">
            <v>0.54600000000000004</v>
          </cell>
        </row>
        <row r="4054">
          <cell r="D4054" t="str">
            <v>Ded=1500 Shared In/Out, C%=20/50, OOPMax=5000/NA, Copay=$10/NA</v>
          </cell>
          <cell r="E4054">
            <v>0.52700000000000002</v>
          </cell>
        </row>
        <row r="4055">
          <cell r="D4055" t="str">
            <v>Ded=1500 Shared In/Out, C%=20/50, OOPMax=5000/NA, Copay=$15/NA</v>
          </cell>
          <cell r="E4055">
            <v>0.51</v>
          </cell>
        </row>
        <row r="4056">
          <cell r="D4056" t="str">
            <v>Ded=1500 Shared In/Out, C%=20/50, OOPMax=5000/NA, Copay=$20/NA</v>
          </cell>
          <cell r="E4056">
            <v>0.495</v>
          </cell>
        </row>
        <row r="4057">
          <cell r="D4057" t="str">
            <v>Ded=1500 Shared In/Out, C%=20/50, OOPMax=5000/NA, Copay=$25/NA</v>
          </cell>
          <cell r="E4057">
            <v>0.48199999999999998</v>
          </cell>
        </row>
        <row r="4058">
          <cell r="D4058" t="str">
            <v>Ded=1500 Shared In/Out, C%=30/50, OOPMax=NA/NA, Copay=NA/NA</v>
          </cell>
          <cell r="E4058">
            <v>0.40699999999999997</v>
          </cell>
        </row>
        <row r="4059">
          <cell r="D4059" t="str">
            <v>Ded=1500 Shared In/Out, C%=30/50, OOPMax=NA/NA, Copay=$5/NA</v>
          </cell>
          <cell r="E4059">
            <v>0.48199999999999998</v>
          </cell>
        </row>
        <row r="4060">
          <cell r="D4060" t="str">
            <v>Ded=1500 Shared In/Out, C%=30/50, OOPMax=NA/NA, Copay=$10/NA</v>
          </cell>
          <cell r="E4060">
            <v>0.46300000000000002</v>
          </cell>
        </row>
        <row r="4061">
          <cell r="D4061" t="str">
            <v>Ded=1500 Shared In/Out, C%=30/50, OOPMax=NA/NA, Copay=$15/NA</v>
          </cell>
          <cell r="E4061">
            <v>0.44600000000000001</v>
          </cell>
        </row>
        <row r="4062">
          <cell r="D4062" t="str">
            <v>Ded=1500 Shared In/Out, C%=30/50, OOPMax=NA/NA, Copay=$20/NA</v>
          </cell>
          <cell r="E4062">
            <v>0.432</v>
          </cell>
        </row>
        <row r="4063">
          <cell r="D4063" t="str">
            <v>Ded=1500 Shared In/Out, C%=30/50, OOPMax=NA/NA, Copay=$25/NA</v>
          </cell>
          <cell r="E4063">
            <v>0.41799999999999998</v>
          </cell>
        </row>
        <row r="4064">
          <cell r="D4064" t="str">
            <v>Ded=1500 Shared In/Out, C%=30/50, OOPMax=2500/NA, Copay=NA/NA</v>
          </cell>
          <cell r="E4064">
            <v>0.51300000000000001</v>
          </cell>
        </row>
        <row r="4065">
          <cell r="D4065" t="str">
            <v>Ded=1500 Shared In/Out, C%=30/50, OOPMax=2500/NA, Copay=$5/NA</v>
          </cell>
          <cell r="E4065">
            <v>0.56299999999999994</v>
          </cell>
        </row>
        <row r="4066">
          <cell r="D4066" t="str">
            <v>Ded=1500 Shared In/Out, C%=30/50, OOPMax=2500/NA, Copay=$10/NA</v>
          </cell>
          <cell r="E4066">
            <v>0.54400000000000004</v>
          </cell>
        </row>
        <row r="4067">
          <cell r="D4067" t="str">
            <v>Ded=1500 Shared In/Out, C%=30/50, OOPMax=2500/NA, Copay=$15/NA</v>
          </cell>
          <cell r="E4067">
            <v>0.52700000000000002</v>
          </cell>
        </row>
        <row r="4068">
          <cell r="D4068" t="str">
            <v>Ded=1500 Shared In/Out, C%=30/50, OOPMax=2500/NA, Copay=$20/NA</v>
          </cell>
          <cell r="E4068">
            <v>0.51200000000000001</v>
          </cell>
        </row>
        <row r="4069">
          <cell r="D4069" t="str">
            <v>Ded=1500 Shared In/Out, C%=30/50, OOPMax=2500/NA, Copay=$25/NA</v>
          </cell>
          <cell r="E4069">
            <v>0.499</v>
          </cell>
        </row>
        <row r="4070">
          <cell r="D4070" t="str">
            <v>Ded=1500 Shared In/Out, C%=30/50, OOPMax=3000/NA, Copay=NA/NA</v>
          </cell>
          <cell r="E4070">
            <v>0.498</v>
          </cell>
        </row>
        <row r="4071">
          <cell r="D4071" t="str">
            <v>Ded=1500 Shared In/Out, C%=30/50, OOPMax=3000/NA, Copay=$5/NA</v>
          </cell>
          <cell r="E4071">
            <v>0.55100000000000005</v>
          </cell>
        </row>
        <row r="4072">
          <cell r="D4072" t="str">
            <v>Ded=1500 Shared In/Out, C%=30/50, OOPMax=3000/NA, Copay=$10/NA</v>
          </cell>
          <cell r="E4072">
            <v>0.53200000000000003</v>
          </cell>
        </row>
        <row r="4073">
          <cell r="D4073" t="str">
            <v>Ded=1500 Shared In/Out, C%=30/50, OOPMax=3000/NA, Copay=$15/NA</v>
          </cell>
          <cell r="E4073">
            <v>0.51500000000000001</v>
          </cell>
        </row>
        <row r="4074">
          <cell r="D4074" t="str">
            <v>Ded=1500 Shared In/Out, C%=30/50, OOPMax=3000/NA, Copay=$20/NA</v>
          </cell>
          <cell r="E4074">
            <v>0.5</v>
          </cell>
        </row>
        <row r="4075">
          <cell r="D4075" t="str">
            <v>Ded=1500 Shared In/Out, C%=30/50, OOPMax=3000/NA, Copay=$25/NA</v>
          </cell>
          <cell r="E4075">
            <v>0.48699999999999999</v>
          </cell>
        </row>
        <row r="4076">
          <cell r="D4076" t="str">
            <v>Ded=1500 Shared In/Out, C%=30/50, OOPMax=4000/NA, Copay=NA/NA</v>
          </cell>
          <cell r="E4076">
            <v>0.47899999999999998</v>
          </cell>
        </row>
        <row r="4077">
          <cell r="D4077" t="str">
            <v>Ded=1500 Shared In/Out, C%=30/50, OOPMax=4000/NA, Copay=$5/NA</v>
          </cell>
          <cell r="E4077">
            <v>0.53600000000000003</v>
          </cell>
        </row>
        <row r="4078">
          <cell r="D4078" t="str">
            <v>Ded=1500 Shared In/Out, C%=30/50, OOPMax=4000/NA, Copay=$10/NA</v>
          </cell>
          <cell r="E4078">
            <v>0.51700000000000002</v>
          </cell>
        </row>
        <row r="4079">
          <cell r="D4079" t="str">
            <v>Ded=1500 Shared In/Out, C%=30/50, OOPMax=4000/NA, Copay=$15/NA</v>
          </cell>
          <cell r="E4079">
            <v>0.5</v>
          </cell>
        </row>
        <row r="4080">
          <cell r="D4080" t="str">
            <v>Ded=1500 Shared In/Out, C%=30/50, OOPMax=4000/NA, Copay=$20/NA</v>
          </cell>
          <cell r="E4080">
            <v>0.48499999999999999</v>
          </cell>
        </row>
        <row r="4081">
          <cell r="D4081" t="str">
            <v>Ded=1500 Shared In/Out, C%=30/50, OOPMax=4000/NA, Copay=$25/NA</v>
          </cell>
          <cell r="E4081">
            <v>0.47199999999999998</v>
          </cell>
        </row>
        <row r="4082">
          <cell r="D4082" t="str">
            <v>Ded=1500 Shared In/Out, C%=30/50, OOPMax=5000/NA, Copay=NA/NA</v>
          </cell>
          <cell r="E4082">
            <v>0.46800000000000003</v>
          </cell>
        </row>
        <row r="4083">
          <cell r="D4083" t="str">
            <v>Ded=1500 Shared In/Out, C%=30/50, OOPMax=5000/NA, Copay=$5/NA</v>
          </cell>
          <cell r="E4083">
            <v>0.52700000000000002</v>
          </cell>
        </row>
        <row r="4084">
          <cell r="D4084" t="str">
            <v>Ded=1500 Shared In/Out, C%=30/50, OOPMax=5000/NA, Copay=$10/NA</v>
          </cell>
          <cell r="E4084">
            <v>0.50900000000000001</v>
          </cell>
        </row>
        <row r="4085">
          <cell r="D4085" t="str">
            <v>Ded=1500 Shared In/Out, C%=30/50, OOPMax=5000/NA, Copay=$15/NA</v>
          </cell>
          <cell r="E4085">
            <v>0.49099999999999999</v>
          </cell>
        </row>
        <row r="4086">
          <cell r="D4086" t="str">
            <v>Ded=1500 Shared In/Out, C%=30/50, OOPMax=5000/NA, Copay=$20/NA</v>
          </cell>
          <cell r="E4086">
            <v>0.47699999999999998</v>
          </cell>
        </row>
        <row r="4087">
          <cell r="D4087" t="str">
            <v>Ded=1500 Shared In/Out, C%=30/50, OOPMax=5000/NA, Copay=$25/NA</v>
          </cell>
          <cell r="E4087">
            <v>0.46300000000000002</v>
          </cell>
        </row>
        <row r="4088">
          <cell r="D4088" t="str">
            <v>Ded=0/100, C%=0/30, OOPMax=NA/NA, Copay=NA/NA</v>
          </cell>
          <cell r="E4088">
            <v>1.032</v>
          </cell>
        </row>
        <row r="4089">
          <cell r="D4089" t="str">
            <v>Ded=0/100, C%=0/30, OOPMax=NA/NA, Copay=$5/NA</v>
          </cell>
          <cell r="E4089">
            <v>0.99299999999999999</v>
          </cell>
        </row>
        <row r="4090">
          <cell r="D4090" t="str">
            <v>Ded=0/100, C%=0/30, OOPMax=NA/NA, Copay=$10/NA</v>
          </cell>
          <cell r="E4090">
            <v>0.97399999999999998</v>
          </cell>
        </row>
        <row r="4091">
          <cell r="D4091" t="str">
            <v>Ded=0/100, C%=0/30, OOPMax=NA/NA, Copay=$15/NA</v>
          </cell>
          <cell r="E4091">
            <v>0.95699999999999996</v>
          </cell>
        </row>
        <row r="4092">
          <cell r="D4092" t="str">
            <v>Ded=0/100, C%=0/30, OOPMax=NA/NA, Copay=$20/NA</v>
          </cell>
          <cell r="E4092">
            <v>0.94299999999999995</v>
          </cell>
        </row>
        <row r="4093">
          <cell r="D4093" t="str">
            <v>Ded=0/100, C%=0/30, OOPMax=NA/NA, Copay=$25/NA</v>
          </cell>
          <cell r="E4093">
            <v>0.93</v>
          </cell>
        </row>
        <row r="4094">
          <cell r="D4094" t="str">
            <v>Ded=0/100, C%=0/40, OOPMax=NA/NA, Copay=NA/NA</v>
          </cell>
          <cell r="E4094">
            <v>1.02</v>
          </cell>
        </row>
        <row r="4095">
          <cell r="D4095" t="str">
            <v>Ded=0/100, C%=0/40, OOPMax=NA/NA, Copay=$5/NA</v>
          </cell>
          <cell r="E4095">
            <v>0.98</v>
          </cell>
        </row>
        <row r="4096">
          <cell r="D4096" t="str">
            <v>Ded=0/100, C%=0/40, OOPMax=NA/NA, Copay=$10/NA</v>
          </cell>
          <cell r="E4096">
            <v>0.96199999999999997</v>
          </cell>
        </row>
        <row r="4097">
          <cell r="D4097" t="str">
            <v>Ded=0/100, C%=0/40, OOPMax=NA/NA, Copay=$15/NA</v>
          </cell>
          <cell r="E4097">
            <v>0.94399999999999995</v>
          </cell>
        </row>
        <row r="4098">
          <cell r="D4098" t="str">
            <v>Ded=0/100, C%=0/40, OOPMax=NA/NA, Copay=$20/NA</v>
          </cell>
          <cell r="E4098">
            <v>0.93</v>
          </cell>
        </row>
        <row r="4099">
          <cell r="D4099" t="str">
            <v>Ded=0/100, C%=0/40, OOPMax=NA/NA, Copay=$25/NA</v>
          </cell>
          <cell r="E4099">
            <v>0.91700000000000004</v>
          </cell>
        </row>
        <row r="4100">
          <cell r="D4100" t="str">
            <v>Ded=0/100, C%=0/50, OOPMax=NA/NA, Copay=NA/NA</v>
          </cell>
          <cell r="E4100">
            <v>1.0069999999999999</v>
          </cell>
        </row>
        <row r="4101">
          <cell r="D4101" t="str">
            <v>Ded=0/100, C%=0/50, OOPMax=NA/NA, Copay=$5/NA</v>
          </cell>
          <cell r="E4101">
            <v>0.96799999999999997</v>
          </cell>
        </row>
        <row r="4102">
          <cell r="D4102" t="str">
            <v>Ded=0/100, C%=0/50, OOPMax=NA/NA, Copay=$10/NA</v>
          </cell>
          <cell r="E4102">
            <v>0.94899999999999995</v>
          </cell>
        </row>
        <row r="4103">
          <cell r="D4103" t="str">
            <v>Ded=0/100, C%=0/50, OOPMax=NA/NA, Copay=$15/NA</v>
          </cell>
          <cell r="E4103">
            <v>0.93200000000000005</v>
          </cell>
        </row>
        <row r="4104">
          <cell r="D4104" t="str">
            <v>Ded=0/100, C%=0/50, OOPMax=NA/NA, Copay=$20/NA</v>
          </cell>
          <cell r="E4104">
            <v>0.91800000000000004</v>
          </cell>
        </row>
        <row r="4105">
          <cell r="D4105" t="str">
            <v>Ded=0/100, C%=0/50, OOPMax=NA/NA, Copay=$25/NA</v>
          </cell>
          <cell r="E4105">
            <v>0.90500000000000003</v>
          </cell>
        </row>
        <row r="4106">
          <cell r="D4106" t="str">
            <v>Ded=0/100, C%=10/30, OOPMax=NA/NA, Copay=NA/NA</v>
          </cell>
          <cell r="E4106">
            <v>0.89700000000000002</v>
          </cell>
        </row>
        <row r="4107">
          <cell r="D4107" t="str">
            <v>Ded=0/100, C%=10/30, OOPMax=NA/NA, Copay=$5/NA</v>
          </cell>
          <cell r="E4107">
            <v>0.89800000000000002</v>
          </cell>
        </row>
        <row r="4108">
          <cell r="D4108" t="str">
            <v>Ded=0/100, C%=10/30, OOPMax=NA/NA, Copay=$10/NA</v>
          </cell>
          <cell r="E4108">
            <v>0.879</v>
          </cell>
        </row>
        <row r="4109">
          <cell r="D4109" t="str">
            <v>Ded=0/100, C%=10/30, OOPMax=NA/NA, Copay=$15/NA</v>
          </cell>
          <cell r="E4109">
            <v>0.86199999999999999</v>
          </cell>
        </row>
        <row r="4110">
          <cell r="D4110" t="str">
            <v>Ded=0/100, C%=10/30, OOPMax=NA/NA, Copay=$20/NA</v>
          </cell>
          <cell r="E4110">
            <v>0.84799999999999998</v>
          </cell>
        </row>
        <row r="4111">
          <cell r="D4111" t="str">
            <v>Ded=0/100, C%=10/30, OOPMax=NA/NA, Copay=$25/NA</v>
          </cell>
          <cell r="E4111">
            <v>0.83499999999999996</v>
          </cell>
        </row>
        <row r="4112">
          <cell r="D4112" t="str">
            <v>Ded=0/100, C%=10/30, OOPMax=1000/NA, Copay=NA/NA</v>
          </cell>
          <cell r="E4112">
            <v>0.92300000000000004</v>
          </cell>
        </row>
        <row r="4113">
          <cell r="D4113" t="str">
            <v>Ded=0/100, C%=10/30, OOPMax=1000/NA, Copay=$5/NA</v>
          </cell>
          <cell r="E4113">
            <v>0.91700000000000004</v>
          </cell>
        </row>
        <row r="4114">
          <cell r="D4114" t="str">
            <v>Ded=0/100, C%=10/30, OOPMax=1000/NA, Copay=$10/NA</v>
          </cell>
          <cell r="E4114">
            <v>0.89900000000000002</v>
          </cell>
        </row>
        <row r="4115">
          <cell r="D4115" t="str">
            <v>Ded=0/100, C%=10/30, OOPMax=1000/NA, Copay=$15/NA</v>
          </cell>
          <cell r="E4115">
            <v>0.88200000000000001</v>
          </cell>
        </row>
        <row r="4116">
          <cell r="D4116" t="str">
            <v>Ded=0/100, C%=10/30, OOPMax=1000/NA, Copay=$20/NA</v>
          </cell>
          <cell r="E4116">
            <v>0.86699999999999999</v>
          </cell>
        </row>
        <row r="4117">
          <cell r="D4117" t="str">
            <v>Ded=0/100, C%=10/30, OOPMax=1000/NA, Copay=$25/NA</v>
          </cell>
          <cell r="E4117">
            <v>0.85399999999999998</v>
          </cell>
        </row>
        <row r="4118">
          <cell r="D4118" t="str">
            <v>Ded=0/100, C%=10/30, OOPMax=2000/NA, Copay=NA/NA</v>
          </cell>
          <cell r="E4118">
            <v>0.91400000000000003</v>
          </cell>
        </row>
        <row r="4119">
          <cell r="D4119" t="str">
            <v>Ded=0/100, C%=10/30, OOPMax=2000/NA, Copay=$5/NA</v>
          </cell>
          <cell r="E4119">
            <v>0.91100000000000003</v>
          </cell>
        </row>
        <row r="4120">
          <cell r="D4120" t="str">
            <v>Ded=0/100, C%=10/30, OOPMax=2000/NA, Copay=$10/NA</v>
          </cell>
          <cell r="E4120">
            <v>0.89200000000000002</v>
          </cell>
        </row>
        <row r="4121">
          <cell r="D4121" t="str">
            <v>Ded=0/100, C%=10/30, OOPMax=2000/NA, Copay=$15/NA</v>
          </cell>
          <cell r="E4121">
            <v>0.875</v>
          </cell>
        </row>
        <row r="4122">
          <cell r="D4122" t="str">
            <v>Ded=0/100, C%=10/30, OOPMax=2000/NA, Copay=$20/NA</v>
          </cell>
          <cell r="E4122">
            <v>0.86</v>
          </cell>
        </row>
        <row r="4123">
          <cell r="D4123" t="str">
            <v>Ded=0/100, C%=10/30, OOPMax=2000/NA, Copay=$25/NA</v>
          </cell>
          <cell r="E4123">
            <v>0.84699999999999998</v>
          </cell>
        </row>
        <row r="4124">
          <cell r="D4124" t="str">
            <v>Ded=0/100, C%=10/30, OOPMax=3000/NA, Copay=NA/NA</v>
          </cell>
          <cell r="E4124">
            <v>0.91</v>
          </cell>
        </row>
        <row r="4125">
          <cell r="D4125" t="str">
            <v>Ded=0/100, C%=10/30, OOPMax=3000/NA, Copay=$5/NA</v>
          </cell>
          <cell r="E4125">
            <v>0.90700000000000003</v>
          </cell>
        </row>
        <row r="4126">
          <cell r="D4126" t="str">
            <v>Ded=0/100, C%=10/30, OOPMax=3000/NA, Copay=$10/NA</v>
          </cell>
          <cell r="E4126">
            <v>0.88900000000000001</v>
          </cell>
        </row>
        <row r="4127">
          <cell r="D4127" t="str">
            <v>Ded=0/100, C%=10/30, OOPMax=3000/NA, Copay=$15/NA</v>
          </cell>
          <cell r="E4127">
            <v>0.872</v>
          </cell>
        </row>
        <row r="4128">
          <cell r="D4128" t="str">
            <v>Ded=0/100, C%=10/30, OOPMax=3000/NA, Copay=$20/NA</v>
          </cell>
          <cell r="E4128">
            <v>0.85699999999999998</v>
          </cell>
        </row>
        <row r="4129">
          <cell r="D4129" t="str">
            <v>Ded=0/100, C%=10/30, OOPMax=3000/NA, Copay=$25/NA</v>
          </cell>
          <cell r="E4129">
            <v>0.84399999999999997</v>
          </cell>
        </row>
        <row r="4130">
          <cell r="D4130" t="str">
            <v>Ded=0/100, C%=10/30, OOPMax=4000/NA, Copay=NA/NA</v>
          </cell>
          <cell r="E4130">
            <v>0.90700000000000003</v>
          </cell>
        </row>
        <row r="4131">
          <cell r="D4131" t="str">
            <v>Ded=0/100, C%=10/30, OOPMax=4000/NA, Copay=$5/NA</v>
          </cell>
          <cell r="E4131">
            <v>0.90500000000000003</v>
          </cell>
        </row>
        <row r="4132">
          <cell r="D4132" t="str">
            <v>Ded=0/100, C%=10/30, OOPMax=4000/NA, Copay=$10/NA</v>
          </cell>
          <cell r="E4132">
            <v>0.88600000000000001</v>
          </cell>
        </row>
        <row r="4133">
          <cell r="D4133" t="str">
            <v>Ded=0/100, C%=10/30, OOPMax=4000/NA, Copay=$15/NA</v>
          </cell>
          <cell r="E4133">
            <v>0.86899999999999999</v>
          </cell>
        </row>
        <row r="4134">
          <cell r="D4134" t="str">
            <v>Ded=0/100, C%=10/30, OOPMax=4000/NA, Copay=$20/NA</v>
          </cell>
          <cell r="E4134">
            <v>0.85499999999999998</v>
          </cell>
        </row>
        <row r="4135">
          <cell r="D4135" t="str">
            <v>Ded=0/100, C%=10/30, OOPMax=4000/NA, Copay=$25/NA</v>
          </cell>
          <cell r="E4135">
            <v>0.84199999999999997</v>
          </cell>
        </row>
        <row r="4136">
          <cell r="D4136" t="str">
            <v>Ded=0/100, C%=10/30, OOPMax=5000/NA, Copay=NA/NA</v>
          </cell>
          <cell r="E4136">
            <v>0.90500000000000003</v>
          </cell>
        </row>
        <row r="4137">
          <cell r="D4137" t="str">
            <v>Ded=0/100, C%=10/30, OOPMax=5000/NA, Copay=$5/NA</v>
          </cell>
          <cell r="E4137">
            <v>0.90400000000000003</v>
          </cell>
        </row>
        <row r="4138">
          <cell r="D4138" t="str">
            <v>Ded=0/100, C%=10/30, OOPMax=5000/NA, Copay=$10/NA</v>
          </cell>
          <cell r="E4138">
            <v>0.88500000000000001</v>
          </cell>
        </row>
        <row r="4139">
          <cell r="D4139" t="str">
            <v>Ded=0/100, C%=10/30, OOPMax=5000/NA, Copay=$15/NA</v>
          </cell>
          <cell r="E4139">
            <v>0.86799999999999999</v>
          </cell>
        </row>
        <row r="4140">
          <cell r="D4140" t="str">
            <v>Ded=0/100, C%=10/30, OOPMax=5000/NA, Copay=$20/NA</v>
          </cell>
          <cell r="E4140">
            <v>0.85299999999999998</v>
          </cell>
        </row>
        <row r="4141">
          <cell r="D4141" t="str">
            <v>Ded=0/100, C%=10/30, OOPMax=5000/NA, Copay=$25/NA</v>
          </cell>
          <cell r="E4141">
            <v>0.84</v>
          </cell>
        </row>
        <row r="4142">
          <cell r="D4142" t="str">
            <v>Ded=0/100, C%=10/40, OOPMax=NA/NA, Copay=NA/NA</v>
          </cell>
          <cell r="E4142">
            <v>0.88400000000000001</v>
          </cell>
        </row>
        <row r="4143">
          <cell r="D4143" t="str">
            <v>Ded=0/100, C%=10/40, OOPMax=NA/NA, Copay=$5/NA</v>
          </cell>
          <cell r="E4143">
            <v>0.88500000000000001</v>
          </cell>
        </row>
        <row r="4144">
          <cell r="D4144" t="str">
            <v>Ded=0/100, C%=10/40, OOPMax=NA/NA, Copay=$10/NA</v>
          </cell>
          <cell r="E4144">
            <v>0.86599999999999999</v>
          </cell>
        </row>
        <row r="4145">
          <cell r="D4145" t="str">
            <v>Ded=0/100, C%=10/40, OOPMax=NA/NA, Copay=$15/NA</v>
          </cell>
          <cell r="E4145">
            <v>0.85</v>
          </cell>
        </row>
        <row r="4146">
          <cell r="D4146" t="str">
            <v>Ded=0/100, C%=10/40, OOPMax=NA/NA, Copay=$20/NA</v>
          </cell>
          <cell r="E4146">
            <v>0.83499999999999996</v>
          </cell>
        </row>
        <row r="4147">
          <cell r="D4147" t="str">
            <v>Ded=0/100, C%=10/40, OOPMax=NA/NA, Copay=$25/NA</v>
          </cell>
          <cell r="E4147">
            <v>0.82199999999999995</v>
          </cell>
        </row>
        <row r="4148">
          <cell r="D4148" t="str">
            <v>Ded=0/100, C%=10/40, OOPMax=1000/NA, Copay=NA/NA</v>
          </cell>
          <cell r="E4148">
            <v>0.91</v>
          </cell>
        </row>
        <row r="4149">
          <cell r="D4149" t="str">
            <v>Ded=0/100, C%=10/40, OOPMax=1000/NA, Copay=$5/NA</v>
          </cell>
          <cell r="E4149">
            <v>0.90500000000000003</v>
          </cell>
        </row>
        <row r="4150">
          <cell r="D4150" t="str">
            <v>Ded=0/100, C%=10/40, OOPMax=1000/NA, Copay=$10/NA</v>
          </cell>
          <cell r="E4150">
            <v>0.88600000000000001</v>
          </cell>
        </row>
        <row r="4151">
          <cell r="D4151" t="str">
            <v>Ded=0/100, C%=10/40, OOPMax=1000/NA, Copay=$15/NA</v>
          </cell>
          <cell r="E4151">
            <v>0.86899999999999999</v>
          </cell>
        </row>
        <row r="4152">
          <cell r="D4152" t="str">
            <v>Ded=0/100, C%=10/40, OOPMax=1000/NA, Copay=$20/NA</v>
          </cell>
          <cell r="E4152">
            <v>0.85399999999999998</v>
          </cell>
        </row>
        <row r="4153">
          <cell r="D4153" t="str">
            <v>Ded=0/100, C%=10/40, OOPMax=1000/NA, Copay=$25/NA</v>
          </cell>
          <cell r="E4153">
            <v>0.84099999999999997</v>
          </cell>
        </row>
        <row r="4154">
          <cell r="D4154" t="str">
            <v>Ded=0/100, C%=10/40, OOPMax=2000/NA, Copay=NA/NA</v>
          </cell>
          <cell r="E4154">
            <v>0.90100000000000002</v>
          </cell>
        </row>
        <row r="4155">
          <cell r="D4155" t="str">
            <v>Ded=0/100, C%=10/40, OOPMax=2000/NA, Copay=$5/NA</v>
          </cell>
          <cell r="E4155">
            <v>0.89800000000000002</v>
          </cell>
        </row>
        <row r="4156">
          <cell r="D4156" t="str">
            <v>Ded=0/100, C%=10/40, OOPMax=2000/NA, Copay=$10/NA</v>
          </cell>
          <cell r="E4156">
            <v>0.879</v>
          </cell>
        </row>
        <row r="4157">
          <cell r="D4157" t="str">
            <v>Ded=0/100, C%=10/40, OOPMax=2000/NA, Copay=$15/NA</v>
          </cell>
          <cell r="E4157">
            <v>0.86199999999999999</v>
          </cell>
        </row>
        <row r="4158">
          <cell r="D4158" t="str">
            <v>Ded=0/100, C%=10/40, OOPMax=2000/NA, Copay=$20/NA</v>
          </cell>
          <cell r="E4158">
            <v>0.84699999999999998</v>
          </cell>
        </row>
        <row r="4159">
          <cell r="D4159" t="str">
            <v>Ded=0/100, C%=10/40, OOPMax=2000/NA, Copay=$25/NA</v>
          </cell>
          <cell r="E4159">
            <v>0.83399999999999996</v>
          </cell>
        </row>
        <row r="4160">
          <cell r="D4160" t="str">
            <v>Ded=0/100, C%=10/40, OOPMax=3000/NA, Copay=NA/NA</v>
          </cell>
          <cell r="E4160">
            <v>0.89700000000000002</v>
          </cell>
        </row>
        <row r="4161">
          <cell r="D4161" t="str">
            <v>Ded=0/100, C%=10/40, OOPMax=3000/NA, Copay=$5/NA</v>
          </cell>
          <cell r="E4161">
            <v>0.89400000000000002</v>
          </cell>
        </row>
        <row r="4162">
          <cell r="D4162" t="str">
            <v>Ded=0/100, C%=10/40, OOPMax=3000/NA, Copay=$10/NA</v>
          </cell>
          <cell r="E4162">
            <v>0.876</v>
          </cell>
        </row>
        <row r="4163">
          <cell r="D4163" t="str">
            <v>Ded=0/100, C%=10/40, OOPMax=3000/NA, Copay=$15/NA</v>
          </cell>
          <cell r="E4163">
            <v>0.85899999999999999</v>
          </cell>
        </row>
        <row r="4164">
          <cell r="D4164" t="str">
            <v>Ded=0/100, C%=10/40, OOPMax=3000/NA, Copay=$20/NA</v>
          </cell>
          <cell r="E4164">
            <v>0.84399999999999997</v>
          </cell>
        </row>
        <row r="4165">
          <cell r="D4165" t="str">
            <v>Ded=0/100, C%=10/40, OOPMax=3000/NA, Copay=$25/NA</v>
          </cell>
          <cell r="E4165">
            <v>0.83099999999999996</v>
          </cell>
        </row>
        <row r="4166">
          <cell r="D4166" t="str">
            <v>Ded=0/100, C%=10/40, OOPMax=4000/NA, Copay=NA/NA</v>
          </cell>
          <cell r="E4166">
            <v>0.89400000000000002</v>
          </cell>
        </row>
        <row r="4167">
          <cell r="D4167" t="str">
            <v>Ded=0/100, C%=10/40, OOPMax=4000/NA, Copay=$5/NA</v>
          </cell>
          <cell r="E4167">
            <v>0.89200000000000002</v>
          </cell>
        </row>
        <row r="4168">
          <cell r="D4168" t="str">
            <v>Ded=0/100, C%=10/40, OOPMax=4000/NA, Copay=$10/NA</v>
          </cell>
          <cell r="E4168">
            <v>0.873</v>
          </cell>
        </row>
        <row r="4169">
          <cell r="D4169" t="str">
            <v>Ded=0/100, C%=10/40, OOPMax=4000/NA, Copay=$15/NA</v>
          </cell>
          <cell r="E4169">
            <v>0.85599999999999998</v>
          </cell>
        </row>
        <row r="4170">
          <cell r="D4170" t="str">
            <v>Ded=0/100, C%=10/40, OOPMax=4000/NA, Copay=$20/NA</v>
          </cell>
          <cell r="E4170">
            <v>0.84199999999999997</v>
          </cell>
        </row>
        <row r="4171">
          <cell r="D4171" t="str">
            <v>Ded=0/100, C%=10/40, OOPMax=4000/NA, Copay=$25/NA</v>
          </cell>
          <cell r="E4171">
            <v>0.82899999999999996</v>
          </cell>
        </row>
        <row r="4172">
          <cell r="D4172" t="str">
            <v>Ded=0/100, C%=10/40, OOPMax=5000/NA, Copay=NA/NA</v>
          </cell>
          <cell r="E4172">
            <v>0.89200000000000002</v>
          </cell>
        </row>
        <row r="4173">
          <cell r="D4173" t="str">
            <v>Ded=0/100, C%=10/40, OOPMax=5000/NA, Copay=$5/NA</v>
          </cell>
          <cell r="E4173">
            <v>0.89100000000000001</v>
          </cell>
        </row>
        <row r="4174">
          <cell r="D4174" t="str">
            <v>Ded=0/100, C%=10/40, OOPMax=5000/NA, Copay=$10/NA</v>
          </cell>
          <cell r="E4174">
            <v>0.872</v>
          </cell>
        </row>
        <row r="4175">
          <cell r="D4175" t="str">
            <v>Ded=0/100, C%=10/40, OOPMax=5000/NA, Copay=$15/NA</v>
          </cell>
          <cell r="E4175">
            <v>0.85499999999999998</v>
          </cell>
        </row>
        <row r="4176">
          <cell r="D4176" t="str">
            <v>Ded=0/100, C%=10/40, OOPMax=5000/NA, Copay=$20/NA</v>
          </cell>
          <cell r="E4176">
            <v>0.84</v>
          </cell>
        </row>
        <row r="4177">
          <cell r="D4177" t="str">
            <v>Ded=0/100, C%=10/40, OOPMax=5000/NA, Copay=$25/NA</v>
          </cell>
          <cell r="E4177">
            <v>0.82799999999999996</v>
          </cell>
        </row>
        <row r="4178">
          <cell r="D4178" t="str">
            <v>Ded=0/100, C%=10/50, OOPMax=NA/NA, Copay=NA/NA</v>
          </cell>
          <cell r="E4178">
            <v>0.872</v>
          </cell>
        </row>
        <row r="4179">
          <cell r="D4179" t="str">
            <v>Ded=0/100, C%=10/50, OOPMax=NA/NA, Copay=$5/NA</v>
          </cell>
          <cell r="E4179">
            <v>0.873</v>
          </cell>
        </row>
        <row r="4180">
          <cell r="D4180" t="str">
            <v>Ded=0/100, C%=10/50, OOPMax=NA/NA, Copay=$10/NA</v>
          </cell>
          <cell r="E4180">
            <v>0.85399999999999998</v>
          </cell>
        </row>
        <row r="4181">
          <cell r="D4181" t="str">
            <v>Ded=0/100, C%=10/50, OOPMax=NA/NA, Copay=$15/NA</v>
          </cell>
          <cell r="E4181">
            <v>0.83699999999999997</v>
          </cell>
        </row>
        <row r="4182">
          <cell r="D4182" t="str">
            <v>Ded=0/100, C%=10/50, OOPMax=NA/NA, Copay=$20/NA</v>
          </cell>
          <cell r="E4182">
            <v>0.82299999999999995</v>
          </cell>
        </row>
        <row r="4183">
          <cell r="D4183" t="str">
            <v>Ded=0/100, C%=10/50, OOPMax=NA/NA, Copay=$25/NA</v>
          </cell>
          <cell r="E4183">
            <v>0.81</v>
          </cell>
        </row>
        <row r="4184">
          <cell r="D4184" t="str">
            <v>Ded=0/100, C%=10/50, OOPMax=1000/NA, Copay=NA/NA</v>
          </cell>
          <cell r="E4184">
            <v>0.89800000000000002</v>
          </cell>
        </row>
        <row r="4185">
          <cell r="D4185" t="str">
            <v>Ded=0/100, C%=10/50, OOPMax=1000/NA, Copay=$5/NA</v>
          </cell>
          <cell r="E4185">
            <v>0.89200000000000002</v>
          </cell>
        </row>
        <row r="4186">
          <cell r="D4186" t="str">
            <v>Ded=0/100, C%=10/50, OOPMax=1000/NA, Copay=$10/NA</v>
          </cell>
          <cell r="E4186">
            <v>0.874</v>
          </cell>
        </row>
        <row r="4187">
          <cell r="D4187" t="str">
            <v>Ded=0/100, C%=10/50, OOPMax=1000/NA, Copay=$15/NA</v>
          </cell>
          <cell r="E4187">
            <v>0.85699999999999998</v>
          </cell>
        </row>
        <row r="4188">
          <cell r="D4188" t="str">
            <v>Ded=0/100, C%=10/50, OOPMax=1000/NA, Copay=$20/NA</v>
          </cell>
          <cell r="E4188">
            <v>0.84199999999999997</v>
          </cell>
        </row>
        <row r="4189">
          <cell r="D4189" t="str">
            <v>Ded=0/100, C%=10/50, OOPMax=1000/NA, Copay=$25/NA</v>
          </cell>
          <cell r="E4189">
            <v>0.82899999999999996</v>
          </cell>
        </row>
        <row r="4190">
          <cell r="D4190" t="str">
            <v>Ded=0/100, C%=10/50, OOPMax=2000/NA, Copay=NA/NA</v>
          </cell>
          <cell r="E4190">
            <v>0.88900000000000001</v>
          </cell>
        </row>
        <row r="4191">
          <cell r="D4191" t="str">
            <v>Ded=0/100, C%=10/50, OOPMax=2000/NA, Copay=$5/NA</v>
          </cell>
          <cell r="E4191">
            <v>0.88500000000000001</v>
          </cell>
        </row>
        <row r="4192">
          <cell r="D4192" t="str">
            <v>Ded=0/100, C%=10/50, OOPMax=2000/NA, Copay=$10/NA</v>
          </cell>
          <cell r="E4192">
            <v>0.86699999999999999</v>
          </cell>
        </row>
        <row r="4193">
          <cell r="D4193" t="str">
            <v>Ded=0/100, C%=10/50, OOPMax=2000/NA, Copay=$15/NA</v>
          </cell>
          <cell r="E4193">
            <v>0.85</v>
          </cell>
        </row>
        <row r="4194">
          <cell r="D4194" t="str">
            <v>Ded=0/100, C%=10/50, OOPMax=2000/NA, Copay=$20/NA</v>
          </cell>
          <cell r="E4194">
            <v>0.83499999999999996</v>
          </cell>
        </row>
        <row r="4195">
          <cell r="D4195" t="str">
            <v>Ded=0/100, C%=10/50, OOPMax=2000/NA, Copay=$25/NA</v>
          </cell>
          <cell r="E4195">
            <v>0.82199999999999995</v>
          </cell>
        </row>
        <row r="4196">
          <cell r="D4196" t="str">
            <v>Ded=0/100, C%=10/50, OOPMax=3000/NA, Copay=NA/NA</v>
          </cell>
          <cell r="E4196">
            <v>0.88500000000000001</v>
          </cell>
        </row>
        <row r="4197">
          <cell r="D4197" t="str">
            <v>Ded=0/100, C%=10/50, OOPMax=3000/NA, Copay=$5/NA</v>
          </cell>
          <cell r="E4197">
            <v>0.88200000000000001</v>
          </cell>
        </row>
        <row r="4198">
          <cell r="D4198" t="str">
            <v>Ded=0/100, C%=10/50, OOPMax=3000/NA, Copay=$10/NA</v>
          </cell>
          <cell r="E4198">
            <v>0.86299999999999999</v>
          </cell>
        </row>
        <row r="4199">
          <cell r="D4199" t="str">
            <v>Ded=0/100, C%=10/50, OOPMax=3000/NA, Copay=$15/NA</v>
          </cell>
          <cell r="E4199">
            <v>0.84599999999999997</v>
          </cell>
        </row>
        <row r="4200">
          <cell r="D4200" t="str">
            <v>Ded=0/100, C%=10/50, OOPMax=3000/NA, Copay=$20/NA</v>
          </cell>
          <cell r="E4200">
            <v>0.83199999999999996</v>
          </cell>
        </row>
        <row r="4201">
          <cell r="D4201" t="str">
            <v>Ded=0/100, C%=10/50, OOPMax=3000/NA, Copay=$25/NA</v>
          </cell>
          <cell r="E4201">
            <v>0.81899999999999995</v>
          </cell>
        </row>
        <row r="4202">
          <cell r="D4202" t="str">
            <v>Ded=0/100, C%=10/50, OOPMax=4000/NA, Copay=NA/NA</v>
          </cell>
          <cell r="E4202">
            <v>0.88200000000000001</v>
          </cell>
        </row>
        <row r="4203">
          <cell r="D4203" t="str">
            <v>Ded=0/100, C%=10/50, OOPMax=4000/NA, Copay=$5/NA</v>
          </cell>
          <cell r="E4203">
            <v>0.88</v>
          </cell>
        </row>
        <row r="4204">
          <cell r="D4204" t="str">
            <v>Ded=0/100, C%=10/50, OOPMax=4000/NA, Copay=$10/NA</v>
          </cell>
          <cell r="E4204">
            <v>0.86099999999999999</v>
          </cell>
        </row>
        <row r="4205">
          <cell r="D4205" t="str">
            <v>Ded=0/100, C%=10/50, OOPMax=4000/NA, Copay=$15/NA</v>
          </cell>
          <cell r="E4205">
            <v>0.84399999999999997</v>
          </cell>
        </row>
        <row r="4206">
          <cell r="D4206" t="str">
            <v>Ded=0/100, C%=10/50, OOPMax=4000/NA, Copay=$20/NA</v>
          </cell>
          <cell r="E4206">
            <v>0.83</v>
          </cell>
        </row>
        <row r="4207">
          <cell r="D4207" t="str">
            <v>Ded=0/100, C%=10/50, OOPMax=4000/NA, Copay=$25/NA</v>
          </cell>
          <cell r="E4207">
            <v>0.81699999999999995</v>
          </cell>
        </row>
        <row r="4208">
          <cell r="D4208" t="str">
            <v>Ded=0/100, C%=10/50, OOPMax=5000/NA, Copay=NA/NA</v>
          </cell>
          <cell r="E4208">
            <v>0.88</v>
          </cell>
        </row>
        <row r="4209">
          <cell r="D4209" t="str">
            <v>Ded=0/100, C%=10/50, OOPMax=5000/NA, Copay=$5/NA</v>
          </cell>
          <cell r="E4209">
            <v>0.878</v>
          </cell>
        </row>
        <row r="4210">
          <cell r="D4210" t="str">
            <v>Ded=0/100, C%=10/50, OOPMax=5000/NA, Copay=$10/NA</v>
          </cell>
          <cell r="E4210">
            <v>0.86</v>
          </cell>
        </row>
        <row r="4211">
          <cell r="D4211" t="str">
            <v>Ded=0/100, C%=10/50, OOPMax=5000/NA, Copay=$15/NA</v>
          </cell>
          <cell r="E4211">
            <v>0.84299999999999997</v>
          </cell>
        </row>
        <row r="4212">
          <cell r="D4212" t="str">
            <v>Ded=0/100, C%=10/50, OOPMax=5000/NA, Copay=$20/NA</v>
          </cell>
          <cell r="E4212">
            <v>0.82799999999999996</v>
          </cell>
        </row>
        <row r="4213">
          <cell r="D4213" t="str">
            <v>Ded=0/100, C%=10/50, OOPMax=5000/NA, Copay=$25/NA</v>
          </cell>
          <cell r="E4213">
            <v>0.81499999999999995</v>
          </cell>
        </row>
        <row r="4214">
          <cell r="D4214" t="str">
            <v>Ded=0/100, C%=20/40, OOPMax=NA/NA, Copay=NA/NA</v>
          </cell>
          <cell r="E4214">
            <v>0.77100000000000002</v>
          </cell>
        </row>
        <row r="4215">
          <cell r="D4215" t="str">
            <v>Ded=0/100, C%=20/40, OOPMax=NA/NA, Copay=$5/NA</v>
          </cell>
          <cell r="E4215">
            <v>0.79900000000000004</v>
          </cell>
        </row>
        <row r="4216">
          <cell r="D4216" t="str">
            <v>Ded=0/100, C%=20/40, OOPMax=NA/NA, Copay=$10/NA</v>
          </cell>
          <cell r="E4216">
            <v>0.78</v>
          </cell>
        </row>
        <row r="4217">
          <cell r="D4217" t="str">
            <v>Ded=0/100, C%=20/40, OOPMax=NA/NA, Copay=$15/NA</v>
          </cell>
          <cell r="E4217">
            <v>0.76400000000000001</v>
          </cell>
        </row>
        <row r="4218">
          <cell r="D4218" t="str">
            <v>Ded=0/100, C%=20/40, OOPMax=NA/NA, Copay=$20/NA</v>
          </cell>
          <cell r="E4218">
            <v>0.749</v>
          </cell>
        </row>
        <row r="4219">
          <cell r="D4219" t="str">
            <v>Ded=0/100, C%=20/40, OOPMax=NA/NA, Copay=$25/NA</v>
          </cell>
          <cell r="E4219">
            <v>0.73599999999999999</v>
          </cell>
        </row>
        <row r="4220">
          <cell r="D4220" t="str">
            <v>Ded=0/100, C%=20/40, OOPMax=1000/NA, Copay=NA/NA</v>
          </cell>
          <cell r="E4220">
            <v>0.84499999999999997</v>
          </cell>
        </row>
        <row r="4221">
          <cell r="D4221" t="str">
            <v>Ded=0/100, C%=20/40, OOPMax=1000/NA, Copay=$5/NA</v>
          </cell>
          <cell r="E4221">
            <v>0.85499999999999998</v>
          </cell>
        </row>
        <row r="4222">
          <cell r="D4222" t="str">
            <v>Ded=0/100, C%=20/40, OOPMax=1000/NA, Copay=$10/NA</v>
          </cell>
          <cell r="E4222">
            <v>0.83599999999999997</v>
          </cell>
        </row>
        <row r="4223">
          <cell r="D4223" t="str">
            <v>Ded=0/100, C%=20/40, OOPMax=1000/NA, Copay=$15/NA</v>
          </cell>
          <cell r="E4223">
            <v>0.81899999999999995</v>
          </cell>
        </row>
        <row r="4224">
          <cell r="D4224" t="str">
            <v>Ded=0/100, C%=20/40, OOPMax=1000/NA, Copay=$20/NA</v>
          </cell>
          <cell r="E4224">
            <v>0.80400000000000005</v>
          </cell>
        </row>
        <row r="4225">
          <cell r="D4225" t="str">
            <v>Ded=0/100, C%=20/40, OOPMax=1000/NA, Copay=$25/NA</v>
          </cell>
          <cell r="E4225">
            <v>0.79100000000000004</v>
          </cell>
        </row>
        <row r="4226">
          <cell r="D4226" t="str">
            <v>Ded=0/100, C%=20/40, OOPMax=2000/NA, Copay=NA/NA</v>
          </cell>
          <cell r="E4226">
            <v>0.82199999999999995</v>
          </cell>
        </row>
        <row r="4227">
          <cell r="D4227" t="str">
            <v>Ded=0/100, C%=20/40, OOPMax=2000/NA, Copay=$5/NA</v>
          </cell>
          <cell r="E4227">
            <v>0.83699999999999997</v>
          </cell>
        </row>
        <row r="4228">
          <cell r="D4228" t="str">
            <v>Ded=0/100, C%=20/40, OOPMax=2000/NA, Copay=$10/NA</v>
          </cell>
          <cell r="E4228">
            <v>0.81799999999999995</v>
          </cell>
        </row>
        <row r="4229">
          <cell r="D4229" t="str">
            <v>Ded=0/100, C%=20/40, OOPMax=2000/NA, Copay=$15/NA</v>
          </cell>
          <cell r="E4229">
            <v>0.80100000000000005</v>
          </cell>
        </row>
        <row r="4230">
          <cell r="D4230" t="str">
            <v>Ded=0/100, C%=20/40, OOPMax=2000/NA, Copay=$20/NA</v>
          </cell>
          <cell r="E4230">
            <v>0.78700000000000003</v>
          </cell>
        </row>
        <row r="4231">
          <cell r="D4231" t="str">
            <v>Ded=0/100, C%=20/40, OOPMax=2000/NA, Copay=$25/NA</v>
          </cell>
          <cell r="E4231">
            <v>0.77400000000000002</v>
          </cell>
        </row>
        <row r="4232">
          <cell r="D4232" t="str">
            <v>Ded=0/100, C%=20/40, OOPMax=3000/NA, Copay=NA/NA</v>
          </cell>
          <cell r="E4232">
            <v>0.81100000000000005</v>
          </cell>
        </row>
        <row r="4233">
          <cell r="D4233" t="str">
            <v>Ded=0/100, C%=20/40, OOPMax=3000/NA, Copay=$5/NA</v>
          </cell>
          <cell r="E4233">
            <v>0.82899999999999996</v>
          </cell>
        </row>
        <row r="4234">
          <cell r="D4234" t="str">
            <v>Ded=0/100, C%=20/40, OOPMax=3000/NA, Copay=$10/NA</v>
          </cell>
          <cell r="E4234">
            <v>0.81</v>
          </cell>
        </row>
        <row r="4235">
          <cell r="D4235" t="str">
            <v>Ded=0/100, C%=20/40, OOPMax=3000/NA, Copay=$15/NA</v>
          </cell>
          <cell r="E4235">
            <v>0.79300000000000004</v>
          </cell>
        </row>
        <row r="4236">
          <cell r="D4236" t="str">
            <v>Ded=0/100, C%=20/40, OOPMax=3000/NA, Copay=$20/NA</v>
          </cell>
          <cell r="E4236">
            <v>0.77800000000000002</v>
          </cell>
        </row>
        <row r="4237">
          <cell r="D4237" t="str">
            <v>Ded=0/100, C%=20/40, OOPMax=3000/NA, Copay=$25/NA</v>
          </cell>
          <cell r="E4237">
            <v>0.76600000000000001</v>
          </cell>
        </row>
        <row r="4238">
          <cell r="D4238" t="str">
            <v>Ded=0/100, C%=20/40, OOPMax=4000/NA, Copay=NA/NA</v>
          </cell>
          <cell r="E4238">
            <v>0.80500000000000005</v>
          </cell>
        </row>
        <row r="4239">
          <cell r="D4239" t="str">
            <v>Ded=0/100, C%=20/40, OOPMax=4000/NA, Copay=$5/NA</v>
          </cell>
          <cell r="E4239">
            <v>0.82299999999999995</v>
          </cell>
        </row>
        <row r="4240">
          <cell r="D4240" t="str">
            <v>Ded=0/100, C%=20/40, OOPMax=4000/NA, Copay=$10/NA</v>
          </cell>
          <cell r="E4240">
            <v>0.80500000000000005</v>
          </cell>
        </row>
        <row r="4241">
          <cell r="D4241" t="str">
            <v>Ded=0/100, C%=20/40, OOPMax=4000/NA, Copay=$15/NA</v>
          </cell>
          <cell r="E4241">
            <v>0.78800000000000003</v>
          </cell>
        </row>
        <row r="4242">
          <cell r="D4242" t="str">
            <v>Ded=0/100, C%=20/40, OOPMax=4000/NA, Copay=$20/NA</v>
          </cell>
          <cell r="E4242">
            <v>0.77300000000000002</v>
          </cell>
        </row>
        <row r="4243">
          <cell r="D4243" t="str">
            <v>Ded=0/100, C%=20/40, OOPMax=4000/NA, Copay=$25/NA</v>
          </cell>
          <cell r="E4243">
            <v>0.76</v>
          </cell>
        </row>
        <row r="4244">
          <cell r="D4244" t="str">
            <v>Ded=0/100, C%=20/40, OOPMax=5000/NA, Copay=NA/NA</v>
          </cell>
          <cell r="E4244">
            <v>0.8</v>
          </cell>
        </row>
        <row r="4245">
          <cell r="D4245" t="str">
            <v>Ded=0/100, C%=20/40, OOPMax=5000/NA, Copay=$5/NA</v>
          </cell>
          <cell r="E4245">
            <v>0.82</v>
          </cell>
        </row>
        <row r="4246">
          <cell r="D4246" t="str">
            <v>Ded=0/100, C%=20/40, OOPMax=5000/NA, Copay=$10/NA</v>
          </cell>
          <cell r="E4246">
            <v>0.80100000000000005</v>
          </cell>
        </row>
        <row r="4247">
          <cell r="D4247" t="str">
            <v>Ded=0/100, C%=20/40, OOPMax=5000/NA, Copay=$15/NA</v>
          </cell>
          <cell r="E4247">
            <v>0.78400000000000003</v>
          </cell>
        </row>
        <row r="4248">
          <cell r="D4248" t="str">
            <v>Ded=0/100, C%=20/40, OOPMax=5000/NA, Copay=$20/NA</v>
          </cell>
          <cell r="E4248">
            <v>0.77</v>
          </cell>
        </row>
        <row r="4249">
          <cell r="D4249" t="str">
            <v>Ded=0/100, C%=20/40, OOPMax=5000/NA, Copay=$25/NA</v>
          </cell>
          <cell r="E4249">
            <v>0.75700000000000001</v>
          </cell>
        </row>
        <row r="4250">
          <cell r="D4250" t="str">
            <v>Ded=0/100, C%=20/50, OOPMax=NA/NA, Copay=NA/NA</v>
          </cell>
          <cell r="E4250">
            <v>0.75900000000000001</v>
          </cell>
        </row>
        <row r="4251">
          <cell r="D4251" t="str">
            <v>Ded=0/100, C%=20/50, OOPMax=NA/NA, Copay=$5/NA</v>
          </cell>
          <cell r="E4251">
            <v>0.78600000000000003</v>
          </cell>
        </row>
        <row r="4252">
          <cell r="D4252" t="str">
            <v>Ded=0/100, C%=20/50, OOPMax=NA/NA, Copay=$10/NA</v>
          </cell>
          <cell r="E4252">
            <v>0.76800000000000002</v>
          </cell>
        </row>
        <row r="4253">
          <cell r="D4253" t="str">
            <v>Ded=0/100, C%=20/50, OOPMax=NA/NA, Copay=$15/NA</v>
          </cell>
          <cell r="E4253">
            <v>0.751</v>
          </cell>
        </row>
        <row r="4254">
          <cell r="D4254" t="str">
            <v>Ded=0/100, C%=20/50, OOPMax=NA/NA, Copay=$20/NA</v>
          </cell>
          <cell r="E4254">
            <v>0.73699999999999999</v>
          </cell>
        </row>
        <row r="4255">
          <cell r="D4255" t="str">
            <v>Ded=0/100, C%=20/50, OOPMax=NA/NA, Copay=$25/NA</v>
          </cell>
          <cell r="E4255">
            <v>0.72399999999999998</v>
          </cell>
        </row>
        <row r="4256">
          <cell r="D4256" t="str">
            <v>Ded=0/100, C%=20/50, OOPMax=1000/NA, Copay=NA/NA</v>
          </cell>
          <cell r="E4256">
            <v>0.83199999999999996</v>
          </cell>
        </row>
        <row r="4257">
          <cell r="D4257" t="str">
            <v>Ded=0/100, C%=20/50, OOPMax=1000/NA, Copay=$5/NA</v>
          </cell>
          <cell r="E4257">
            <v>0.84199999999999997</v>
          </cell>
        </row>
        <row r="4258">
          <cell r="D4258" t="str">
            <v>Ded=0/100, C%=20/50, OOPMax=1000/NA, Copay=$10/NA</v>
          </cell>
          <cell r="E4258">
            <v>0.82399999999999995</v>
          </cell>
        </row>
        <row r="4259">
          <cell r="D4259" t="str">
            <v>Ded=0/100, C%=20/50, OOPMax=1000/NA, Copay=$15/NA</v>
          </cell>
          <cell r="E4259">
            <v>0.80700000000000005</v>
          </cell>
        </row>
        <row r="4260">
          <cell r="D4260" t="str">
            <v>Ded=0/100, C%=20/50, OOPMax=1000/NA, Copay=$20/NA</v>
          </cell>
          <cell r="E4260">
            <v>0.79200000000000004</v>
          </cell>
        </row>
        <row r="4261">
          <cell r="D4261" t="str">
            <v>Ded=0/100, C%=20/50, OOPMax=1000/NA, Copay=$25/NA</v>
          </cell>
          <cell r="E4261">
            <v>0.77900000000000003</v>
          </cell>
        </row>
        <row r="4262">
          <cell r="D4262" t="str">
            <v>Ded=0/100, C%=20/50, OOPMax=2000/NA, Copay=NA/NA</v>
          </cell>
          <cell r="E4262">
            <v>0.81</v>
          </cell>
        </row>
        <row r="4263">
          <cell r="D4263" t="str">
            <v>Ded=0/100, C%=20/50, OOPMax=2000/NA, Copay=$5/NA</v>
          </cell>
          <cell r="E4263">
            <v>0.82399999999999995</v>
          </cell>
        </row>
        <row r="4264">
          <cell r="D4264" t="str">
            <v>Ded=0/100, C%=20/50, OOPMax=2000/NA, Copay=$10/NA</v>
          </cell>
          <cell r="E4264">
            <v>0.80600000000000005</v>
          </cell>
        </row>
        <row r="4265">
          <cell r="D4265" t="str">
            <v>Ded=0/100, C%=20/50, OOPMax=2000/NA, Copay=$15/NA</v>
          </cell>
          <cell r="E4265">
            <v>0.78900000000000003</v>
          </cell>
        </row>
        <row r="4266">
          <cell r="D4266" t="str">
            <v>Ded=0/100, C%=20/50, OOPMax=2000/NA, Copay=$20/NA</v>
          </cell>
          <cell r="E4266">
            <v>0.77400000000000002</v>
          </cell>
        </row>
        <row r="4267">
          <cell r="D4267" t="str">
            <v>Ded=0/100, C%=20/50, OOPMax=2000/NA, Copay=$25/NA</v>
          </cell>
          <cell r="E4267">
            <v>0.76100000000000001</v>
          </cell>
        </row>
        <row r="4268">
          <cell r="D4268" t="str">
            <v>Ded=0/100, C%=20/50, OOPMax=3000/NA, Copay=NA/NA</v>
          </cell>
          <cell r="E4268">
            <v>0.79900000000000004</v>
          </cell>
        </row>
        <row r="4269">
          <cell r="D4269" t="str">
            <v>Ded=0/100, C%=20/50, OOPMax=3000/NA, Copay=$5/NA</v>
          </cell>
          <cell r="E4269">
            <v>0.81599999999999995</v>
          </cell>
        </row>
        <row r="4270">
          <cell r="D4270" t="str">
            <v>Ded=0/100, C%=20/50, OOPMax=3000/NA, Copay=$10/NA</v>
          </cell>
          <cell r="E4270">
            <v>0.79800000000000004</v>
          </cell>
        </row>
        <row r="4271">
          <cell r="D4271" t="str">
            <v>Ded=0/100, C%=20/50, OOPMax=3000/NA, Copay=$15/NA</v>
          </cell>
          <cell r="E4271">
            <v>0.78100000000000003</v>
          </cell>
        </row>
        <row r="4272">
          <cell r="D4272" t="str">
            <v>Ded=0/100, C%=20/50, OOPMax=3000/NA, Copay=$20/NA</v>
          </cell>
          <cell r="E4272">
            <v>0.76600000000000001</v>
          </cell>
        </row>
        <row r="4273">
          <cell r="D4273" t="str">
            <v>Ded=0/100, C%=20/50, OOPMax=3000/NA, Copay=$25/NA</v>
          </cell>
          <cell r="E4273">
            <v>0.753</v>
          </cell>
        </row>
        <row r="4274">
          <cell r="D4274" t="str">
            <v>Ded=0/100, C%=20/50, OOPMax=4000/NA, Copay=NA/NA</v>
          </cell>
          <cell r="E4274">
            <v>0.79200000000000004</v>
          </cell>
        </row>
        <row r="4275">
          <cell r="D4275" t="str">
            <v>Ded=0/100, C%=20/50, OOPMax=4000/NA, Copay=$5/NA</v>
          </cell>
          <cell r="E4275">
            <v>0.81100000000000005</v>
          </cell>
        </row>
        <row r="4276">
          <cell r="D4276" t="str">
            <v>Ded=0/100, C%=20/50, OOPMax=4000/NA, Copay=$10/NA</v>
          </cell>
          <cell r="E4276">
            <v>0.79200000000000004</v>
          </cell>
        </row>
        <row r="4277">
          <cell r="D4277" t="str">
            <v>Ded=0/100, C%=20/50, OOPMax=4000/NA, Copay=$15/NA</v>
          </cell>
          <cell r="E4277">
            <v>0.77600000000000002</v>
          </cell>
        </row>
        <row r="4278">
          <cell r="D4278" t="str">
            <v>Ded=0/100, C%=20/50, OOPMax=4000/NA, Copay=$20/NA</v>
          </cell>
          <cell r="E4278">
            <v>0.76100000000000001</v>
          </cell>
        </row>
        <row r="4279">
          <cell r="D4279" t="str">
            <v>Ded=0/100, C%=20/50, OOPMax=4000/NA, Copay=$25/NA</v>
          </cell>
          <cell r="E4279">
            <v>0.748</v>
          </cell>
        </row>
        <row r="4280">
          <cell r="D4280" t="str">
            <v>Ded=0/100, C%=20/50, OOPMax=5000/NA, Copay=NA/NA</v>
          </cell>
          <cell r="E4280">
            <v>0.78800000000000003</v>
          </cell>
        </row>
        <row r="4281">
          <cell r="D4281" t="str">
            <v>Ded=0/100, C%=20/50, OOPMax=5000/NA, Copay=$5/NA</v>
          </cell>
          <cell r="E4281">
            <v>0.80700000000000005</v>
          </cell>
        </row>
        <row r="4282">
          <cell r="D4282" t="str">
            <v>Ded=0/100, C%=20/50, OOPMax=5000/NA, Copay=$10/NA</v>
          </cell>
          <cell r="E4282">
            <v>0.78900000000000003</v>
          </cell>
        </row>
        <row r="4283">
          <cell r="D4283" t="str">
            <v>Ded=0/100, C%=20/50, OOPMax=5000/NA, Copay=$15/NA</v>
          </cell>
          <cell r="E4283">
            <v>0.77200000000000002</v>
          </cell>
        </row>
        <row r="4284">
          <cell r="D4284" t="str">
            <v>Ded=0/100, C%=20/50, OOPMax=5000/NA, Copay=$20/NA</v>
          </cell>
          <cell r="E4284">
            <v>0.75700000000000001</v>
          </cell>
        </row>
        <row r="4285">
          <cell r="D4285" t="str">
            <v>Ded=0/100, C%=20/50, OOPMax=5000/NA, Copay=$25/NA</v>
          </cell>
          <cell r="E4285">
            <v>0.74399999999999999</v>
          </cell>
        </row>
        <row r="4286">
          <cell r="D4286" t="str">
            <v>Ded=0/100, C%=30/50, OOPMax=NA/NA, Copay=NA/NA</v>
          </cell>
          <cell r="E4286">
            <v>0.65800000000000003</v>
          </cell>
        </row>
        <row r="4287">
          <cell r="D4287" t="str">
            <v>Ded=0/100, C%=30/50, OOPMax=NA/NA, Copay=$5/NA</v>
          </cell>
          <cell r="E4287">
            <v>0.70599999999999996</v>
          </cell>
        </row>
        <row r="4288">
          <cell r="D4288" t="str">
            <v>Ded=0/100, C%=30/50, OOPMax=NA/NA, Copay=$10/NA</v>
          </cell>
          <cell r="E4288">
            <v>0.68799999999999994</v>
          </cell>
        </row>
        <row r="4289">
          <cell r="D4289" t="str">
            <v>Ded=0/100, C%=30/50, OOPMax=NA/NA, Copay=$15/NA</v>
          </cell>
          <cell r="E4289">
            <v>0.67200000000000004</v>
          </cell>
        </row>
        <row r="4290">
          <cell r="D4290" t="str">
            <v>Ded=0/100, C%=30/50, OOPMax=NA/NA, Copay=$20/NA</v>
          </cell>
          <cell r="E4290">
            <v>0.65700000000000003</v>
          </cell>
        </row>
        <row r="4291">
          <cell r="D4291" t="str">
            <v>Ded=0/100, C%=30/50, OOPMax=NA/NA, Copay=$25/NA</v>
          </cell>
          <cell r="E4291">
            <v>0.64500000000000002</v>
          </cell>
        </row>
        <row r="4292">
          <cell r="D4292" t="str">
            <v>Ded=0/100, C%=30/50, OOPMax=1000/NA, Copay=NA/NA</v>
          </cell>
          <cell r="E4292">
            <v>0.78700000000000003</v>
          </cell>
        </row>
        <row r="4293">
          <cell r="D4293" t="str">
            <v>Ded=0/100, C%=30/50, OOPMax=1000/NA, Copay=$5/NA</v>
          </cell>
          <cell r="E4293">
            <v>0.80700000000000005</v>
          </cell>
        </row>
        <row r="4294">
          <cell r="D4294" t="str">
            <v>Ded=0/100, C%=30/50, OOPMax=1000/NA, Copay=$10/NA</v>
          </cell>
          <cell r="E4294">
            <v>0.78800000000000003</v>
          </cell>
        </row>
        <row r="4295">
          <cell r="D4295" t="str">
            <v>Ded=0/100, C%=30/50, OOPMax=1000/NA, Copay=$15/NA</v>
          </cell>
          <cell r="E4295">
            <v>0.77100000000000002</v>
          </cell>
        </row>
        <row r="4296">
          <cell r="D4296" t="str">
            <v>Ded=0/100, C%=30/50, OOPMax=1000/NA, Copay=$20/NA</v>
          </cell>
          <cell r="E4296">
            <v>0.75700000000000001</v>
          </cell>
        </row>
        <row r="4297">
          <cell r="D4297" t="str">
            <v>Ded=0/100, C%=30/50, OOPMax=1000/NA, Copay=$25/NA</v>
          </cell>
          <cell r="E4297">
            <v>0.74399999999999999</v>
          </cell>
        </row>
        <row r="4298">
          <cell r="D4298" t="str">
            <v>Ded=0/100, C%=30/50, OOPMax=2000/NA, Copay=NA/NA</v>
          </cell>
          <cell r="E4298">
            <v>0.751</v>
          </cell>
        </row>
        <row r="4299">
          <cell r="D4299" t="str">
            <v>Ded=0/100, C%=30/50, OOPMax=2000/NA, Copay=$5/NA</v>
          </cell>
          <cell r="E4299">
            <v>0.77700000000000002</v>
          </cell>
        </row>
        <row r="4300">
          <cell r="D4300" t="str">
            <v>Ded=0/100, C%=30/50, OOPMax=2000/NA, Copay=$10/NA</v>
          </cell>
          <cell r="E4300">
            <v>0.75900000000000001</v>
          </cell>
        </row>
        <row r="4301">
          <cell r="D4301" t="str">
            <v>Ded=0/100, C%=30/50, OOPMax=2000/NA, Copay=$15/NA</v>
          </cell>
          <cell r="E4301">
            <v>0.74199999999999999</v>
          </cell>
        </row>
        <row r="4302">
          <cell r="D4302" t="str">
            <v>Ded=0/100, C%=30/50, OOPMax=2000/NA, Copay=$20/NA</v>
          </cell>
          <cell r="E4302">
            <v>0.72699999999999998</v>
          </cell>
        </row>
        <row r="4303">
          <cell r="D4303" t="str">
            <v>Ded=0/100, C%=30/50, OOPMax=2000/NA, Copay=$25/NA</v>
          </cell>
          <cell r="E4303">
            <v>0.71399999999999997</v>
          </cell>
        </row>
        <row r="4304">
          <cell r="D4304" t="str">
            <v>Ded=0/100, C%=30/50, OOPMax=3000/NA, Copay=NA/NA</v>
          </cell>
          <cell r="E4304">
            <v>0.73199999999999998</v>
          </cell>
        </row>
        <row r="4305">
          <cell r="D4305" t="str">
            <v>Ded=0/100, C%=30/50, OOPMax=3000/NA, Copay=$5/NA</v>
          </cell>
          <cell r="E4305">
            <v>0.76300000000000001</v>
          </cell>
        </row>
        <row r="4306">
          <cell r="D4306" t="str">
            <v>Ded=0/100, C%=30/50, OOPMax=3000/NA, Copay=$10/NA</v>
          </cell>
          <cell r="E4306">
            <v>0.74399999999999999</v>
          </cell>
        </row>
        <row r="4307">
          <cell r="D4307" t="str">
            <v>Ded=0/100, C%=30/50, OOPMax=3000/NA, Copay=$15/NA</v>
          </cell>
          <cell r="E4307">
            <v>0.72699999999999998</v>
          </cell>
        </row>
        <row r="4308">
          <cell r="D4308" t="str">
            <v>Ded=0/100, C%=30/50, OOPMax=3000/NA, Copay=$20/NA</v>
          </cell>
          <cell r="E4308">
            <v>0.71299999999999997</v>
          </cell>
        </row>
        <row r="4309">
          <cell r="D4309" t="str">
            <v>Ded=0/100, C%=30/50, OOPMax=3000/NA, Copay=$25/NA</v>
          </cell>
          <cell r="E4309">
            <v>0.7</v>
          </cell>
        </row>
        <row r="4310">
          <cell r="D4310" t="str">
            <v>Ded=0/100, C%=30/50, OOPMax=4000/NA, Copay=NA/NA</v>
          </cell>
          <cell r="E4310">
            <v>0.72099999999999997</v>
          </cell>
        </row>
        <row r="4311">
          <cell r="D4311" t="str">
            <v>Ded=0/100, C%=30/50, OOPMax=4000/NA, Copay=$5/NA</v>
          </cell>
          <cell r="E4311">
            <v>0.754</v>
          </cell>
        </row>
        <row r="4312">
          <cell r="D4312" t="str">
            <v>Ded=0/100, C%=30/50, OOPMax=4000/NA, Copay=$10/NA</v>
          </cell>
          <cell r="E4312">
            <v>0.73499999999999999</v>
          </cell>
        </row>
        <row r="4313">
          <cell r="D4313" t="str">
            <v>Ded=0/100, C%=30/50, OOPMax=4000/NA, Copay=$15/NA</v>
          </cell>
          <cell r="E4313">
            <v>0.71899999999999997</v>
          </cell>
        </row>
        <row r="4314">
          <cell r="D4314" t="str">
            <v>Ded=0/100, C%=30/50, OOPMax=4000/NA, Copay=$20/NA</v>
          </cell>
          <cell r="E4314">
            <v>0.70399999999999996</v>
          </cell>
        </row>
        <row r="4315">
          <cell r="D4315" t="str">
            <v>Ded=0/100, C%=30/50, OOPMax=4000/NA, Copay=$25/NA</v>
          </cell>
          <cell r="E4315">
            <v>0.69099999999999995</v>
          </cell>
        </row>
        <row r="4316">
          <cell r="D4316" t="str">
            <v>Ded=0/100, C%=30/50, OOPMax=5000/NA, Copay=NA/NA</v>
          </cell>
          <cell r="E4316">
            <v>0.71299999999999997</v>
          </cell>
        </row>
        <row r="4317">
          <cell r="D4317" t="str">
            <v>Ded=0/100, C%=30/50, OOPMax=5000/NA, Copay=$5/NA</v>
          </cell>
          <cell r="E4317">
            <v>0.748</v>
          </cell>
        </row>
        <row r="4318">
          <cell r="D4318" t="str">
            <v>Ded=0/100, C%=30/50, OOPMax=5000/NA, Copay=$10/NA</v>
          </cell>
          <cell r="E4318">
            <v>0.72899999999999998</v>
          </cell>
        </row>
        <row r="4319">
          <cell r="D4319" t="str">
            <v>Ded=0/100, C%=30/50, OOPMax=5000/NA, Copay=$15/NA</v>
          </cell>
          <cell r="E4319">
            <v>0.71199999999999997</v>
          </cell>
        </row>
        <row r="4320">
          <cell r="D4320" t="str">
            <v>Ded=0/100, C%=30/50, OOPMax=5000/NA, Copay=$20/NA</v>
          </cell>
          <cell r="E4320">
            <v>0.69799999999999995</v>
          </cell>
        </row>
        <row r="4321">
          <cell r="D4321" t="str">
            <v>Ded=0/100, C%=30/50, OOPMax=5000/NA, Copay=$25/NA</v>
          </cell>
          <cell r="E4321">
            <v>0.68500000000000005</v>
          </cell>
        </row>
        <row r="4322">
          <cell r="D4322" t="str">
            <v>Ded=0/200, C%=0/30, OOPMax=NA/NA, Copay=NA/NA</v>
          </cell>
          <cell r="E4322">
            <v>1.0269999999999999</v>
          </cell>
        </row>
        <row r="4323">
          <cell r="D4323" t="str">
            <v>Ded=0/200, C%=0/30, OOPMax=NA/NA, Copay=$5/NA</v>
          </cell>
          <cell r="E4323">
            <v>0.98799999999999999</v>
          </cell>
        </row>
        <row r="4324">
          <cell r="D4324" t="str">
            <v>Ded=0/200, C%=0/30, OOPMax=NA/NA, Copay=$10/NA</v>
          </cell>
          <cell r="E4324">
            <v>0.96899999999999997</v>
          </cell>
        </row>
        <row r="4325">
          <cell r="D4325" t="str">
            <v>Ded=0/200, C%=0/30, OOPMax=NA/NA, Copay=$15/NA</v>
          </cell>
          <cell r="E4325">
            <v>0.95199999999999996</v>
          </cell>
        </row>
        <row r="4326">
          <cell r="D4326" t="str">
            <v>Ded=0/200, C%=0/30, OOPMax=NA/NA, Copay=$20/NA</v>
          </cell>
          <cell r="E4326">
            <v>0.93799999999999994</v>
          </cell>
        </row>
        <row r="4327">
          <cell r="D4327" t="str">
            <v>Ded=0/200, C%=0/30, OOPMax=NA/NA, Copay=$25/NA</v>
          </cell>
          <cell r="E4327">
            <v>0.92500000000000004</v>
          </cell>
        </row>
        <row r="4328">
          <cell r="D4328" t="str">
            <v>Ded=0/200, C%=0/40, OOPMax=NA/NA, Copay=NA/NA</v>
          </cell>
          <cell r="E4328">
            <v>1.0149999999999999</v>
          </cell>
        </row>
        <row r="4329">
          <cell r="D4329" t="str">
            <v>Ded=0/200, C%=0/40, OOPMax=NA/NA, Copay=$5/NA</v>
          </cell>
          <cell r="E4329">
            <v>0.97599999999999998</v>
          </cell>
        </row>
        <row r="4330">
          <cell r="D4330" t="str">
            <v>Ded=0/200, C%=0/40, OOPMax=NA/NA, Copay=$10/NA</v>
          </cell>
          <cell r="E4330">
            <v>0.95699999999999996</v>
          </cell>
        </row>
        <row r="4331">
          <cell r="D4331" t="str">
            <v>Ded=0/200, C%=0/40, OOPMax=NA/NA, Copay=$15/NA</v>
          </cell>
          <cell r="E4331">
            <v>0.94</v>
          </cell>
        </row>
        <row r="4332">
          <cell r="D4332" t="str">
            <v>Ded=0/200, C%=0/40, OOPMax=NA/NA, Copay=$20/NA</v>
          </cell>
          <cell r="E4332">
            <v>0.92600000000000005</v>
          </cell>
        </row>
        <row r="4333">
          <cell r="D4333" t="str">
            <v>Ded=0/200, C%=0/40, OOPMax=NA/NA, Copay=$25/NA</v>
          </cell>
          <cell r="E4333">
            <v>0.91300000000000003</v>
          </cell>
        </row>
        <row r="4334">
          <cell r="D4334" t="str">
            <v>Ded=0/200, C%=0/50, OOPMax=NA/NA, Copay=NA/NA</v>
          </cell>
          <cell r="E4334">
            <v>1.004</v>
          </cell>
        </row>
        <row r="4335">
          <cell r="D4335" t="str">
            <v>Ded=0/200, C%=0/50, OOPMax=NA/NA, Copay=$5/NA</v>
          </cell>
          <cell r="E4335">
            <v>0.96499999999999997</v>
          </cell>
        </row>
        <row r="4336">
          <cell r="D4336" t="str">
            <v>Ded=0/200, C%=0/50, OOPMax=NA/NA, Copay=$10/NA</v>
          </cell>
          <cell r="E4336">
            <v>0.94599999999999995</v>
          </cell>
        </row>
        <row r="4337">
          <cell r="D4337" t="str">
            <v>Ded=0/200, C%=0/50, OOPMax=NA/NA, Copay=$15/NA</v>
          </cell>
          <cell r="E4337">
            <v>0.92900000000000005</v>
          </cell>
        </row>
        <row r="4338">
          <cell r="D4338" t="str">
            <v>Ded=0/200, C%=0/50, OOPMax=NA/NA, Copay=$20/NA</v>
          </cell>
          <cell r="E4338">
            <v>0.91400000000000003</v>
          </cell>
        </row>
        <row r="4339">
          <cell r="D4339" t="str">
            <v>Ded=0/200, C%=0/50, OOPMax=NA/NA, Copay=$25/NA</v>
          </cell>
          <cell r="E4339">
            <v>0.90100000000000002</v>
          </cell>
        </row>
        <row r="4340">
          <cell r="D4340" t="str">
            <v>Ded=0/200, C%=10/30, OOPMax=NA/NA, Copay=NA/NA</v>
          </cell>
          <cell r="E4340">
            <v>0.89200000000000002</v>
          </cell>
        </row>
        <row r="4341">
          <cell r="D4341" t="str">
            <v>Ded=0/200, C%=10/30, OOPMax=NA/NA, Copay=$5/NA</v>
          </cell>
          <cell r="E4341">
            <v>0.89300000000000002</v>
          </cell>
        </row>
        <row r="4342">
          <cell r="D4342" t="str">
            <v>Ded=0/200, C%=10/30, OOPMax=NA/NA, Copay=$10/NA</v>
          </cell>
          <cell r="E4342">
            <v>0.874</v>
          </cell>
        </row>
        <row r="4343">
          <cell r="D4343" t="str">
            <v>Ded=0/200, C%=10/30, OOPMax=NA/NA, Copay=$15/NA</v>
          </cell>
          <cell r="E4343">
            <v>0.85699999999999998</v>
          </cell>
        </row>
        <row r="4344">
          <cell r="D4344" t="str">
            <v>Ded=0/200, C%=10/30, OOPMax=NA/NA, Copay=$20/NA</v>
          </cell>
          <cell r="E4344">
            <v>0.84299999999999997</v>
          </cell>
        </row>
        <row r="4345">
          <cell r="D4345" t="str">
            <v>Ded=0/200, C%=10/30, OOPMax=NA/NA, Copay=$25/NA</v>
          </cell>
          <cell r="E4345">
            <v>0.83</v>
          </cell>
        </row>
        <row r="4346">
          <cell r="D4346" t="str">
            <v>Ded=0/200, C%=10/30, OOPMax=1000/NA, Copay=NA/NA</v>
          </cell>
          <cell r="E4346">
            <v>0.91800000000000004</v>
          </cell>
        </row>
        <row r="4347">
          <cell r="D4347" t="str">
            <v>Ded=0/200, C%=10/30, OOPMax=1000/NA, Copay=$5/NA</v>
          </cell>
          <cell r="E4347">
            <v>0.91200000000000003</v>
          </cell>
        </row>
        <row r="4348">
          <cell r="D4348" t="str">
            <v>Ded=0/200, C%=10/30, OOPMax=1000/NA, Copay=$10/NA</v>
          </cell>
          <cell r="E4348">
            <v>0.89400000000000002</v>
          </cell>
        </row>
        <row r="4349">
          <cell r="D4349" t="str">
            <v>Ded=0/200, C%=10/30, OOPMax=1000/NA, Copay=$15/NA</v>
          </cell>
          <cell r="E4349">
            <v>0.877</v>
          </cell>
        </row>
        <row r="4350">
          <cell r="D4350" t="str">
            <v>Ded=0/200, C%=10/30, OOPMax=1000/NA, Copay=$20/NA</v>
          </cell>
          <cell r="E4350">
            <v>0.86199999999999999</v>
          </cell>
        </row>
        <row r="4351">
          <cell r="D4351" t="str">
            <v>Ded=0/200, C%=10/30, OOPMax=1000/NA, Copay=$25/NA</v>
          </cell>
          <cell r="E4351">
            <v>0.84899999999999998</v>
          </cell>
        </row>
        <row r="4352">
          <cell r="D4352" t="str">
            <v>Ded=0/200, C%=10/30, OOPMax=2000/NA, Copay=NA/NA</v>
          </cell>
          <cell r="E4352">
            <v>0.90900000000000003</v>
          </cell>
        </row>
        <row r="4353">
          <cell r="D4353" t="str">
            <v>Ded=0/200, C%=10/30, OOPMax=2000/NA, Copay=$5/NA</v>
          </cell>
          <cell r="E4353">
            <v>0.90600000000000003</v>
          </cell>
        </row>
        <row r="4354">
          <cell r="D4354" t="str">
            <v>Ded=0/200, C%=10/30, OOPMax=2000/NA, Copay=$10/NA</v>
          </cell>
          <cell r="E4354">
            <v>0.88700000000000001</v>
          </cell>
        </row>
        <row r="4355">
          <cell r="D4355" t="str">
            <v>Ded=0/200, C%=10/30, OOPMax=2000/NA, Copay=$15/NA</v>
          </cell>
          <cell r="E4355">
            <v>0.87</v>
          </cell>
        </row>
        <row r="4356">
          <cell r="D4356" t="str">
            <v>Ded=0/200, C%=10/30, OOPMax=2000/NA, Copay=$20/NA</v>
          </cell>
          <cell r="E4356">
            <v>0.85499999999999998</v>
          </cell>
        </row>
        <row r="4357">
          <cell r="D4357" t="str">
            <v>Ded=0/200, C%=10/30, OOPMax=2000/NA, Copay=$25/NA</v>
          </cell>
          <cell r="E4357">
            <v>0.84199999999999997</v>
          </cell>
        </row>
        <row r="4358">
          <cell r="D4358" t="str">
            <v>Ded=0/200, C%=10/30, OOPMax=3000/NA, Copay=NA/NA</v>
          </cell>
          <cell r="E4358">
            <v>0.90500000000000003</v>
          </cell>
        </row>
        <row r="4359">
          <cell r="D4359" t="str">
            <v>Ded=0/200, C%=10/30, OOPMax=3000/NA, Copay=$5/NA</v>
          </cell>
          <cell r="E4359">
            <v>0.90200000000000002</v>
          </cell>
        </row>
        <row r="4360">
          <cell r="D4360" t="str">
            <v>Ded=0/200, C%=10/30, OOPMax=3000/NA, Copay=$10/NA</v>
          </cell>
          <cell r="E4360">
            <v>0.88400000000000001</v>
          </cell>
        </row>
        <row r="4361">
          <cell r="D4361" t="str">
            <v>Ded=0/200, C%=10/30, OOPMax=3000/NA, Copay=$15/NA</v>
          </cell>
          <cell r="E4361">
            <v>0.86699999999999999</v>
          </cell>
        </row>
        <row r="4362">
          <cell r="D4362" t="str">
            <v>Ded=0/200, C%=10/30, OOPMax=3000/NA, Copay=$20/NA</v>
          </cell>
          <cell r="E4362">
            <v>0.85199999999999998</v>
          </cell>
        </row>
        <row r="4363">
          <cell r="D4363" t="str">
            <v>Ded=0/200, C%=10/30, OOPMax=3000/NA, Copay=$25/NA</v>
          </cell>
          <cell r="E4363">
            <v>0.83899999999999997</v>
          </cell>
        </row>
        <row r="4364">
          <cell r="D4364" t="str">
            <v>Ded=0/200, C%=10/30, OOPMax=4000/NA, Copay=NA/NA</v>
          </cell>
          <cell r="E4364">
            <v>0.90200000000000002</v>
          </cell>
        </row>
        <row r="4365">
          <cell r="D4365" t="str">
            <v>Ded=0/200, C%=10/30, OOPMax=4000/NA, Copay=$5/NA</v>
          </cell>
          <cell r="E4365">
            <v>0.9</v>
          </cell>
        </row>
        <row r="4366">
          <cell r="D4366" t="str">
            <v>Ded=0/200, C%=10/30, OOPMax=4000/NA, Copay=$10/NA</v>
          </cell>
          <cell r="E4366">
            <v>0.88100000000000001</v>
          </cell>
        </row>
        <row r="4367">
          <cell r="D4367" t="str">
            <v>Ded=0/200, C%=10/30, OOPMax=4000/NA, Copay=$15/NA</v>
          </cell>
          <cell r="E4367">
            <v>0.86399999999999999</v>
          </cell>
        </row>
        <row r="4368">
          <cell r="D4368" t="str">
            <v>Ded=0/200, C%=10/30, OOPMax=4000/NA, Copay=$20/NA</v>
          </cell>
          <cell r="E4368">
            <v>0.85</v>
          </cell>
        </row>
        <row r="4369">
          <cell r="D4369" t="str">
            <v>Ded=0/200, C%=10/30, OOPMax=4000/NA, Copay=$25/NA</v>
          </cell>
          <cell r="E4369">
            <v>0.83699999999999997</v>
          </cell>
        </row>
        <row r="4370">
          <cell r="D4370" t="str">
            <v>Ded=0/200, C%=10/30, OOPMax=5000/NA, Copay=NA/NA</v>
          </cell>
          <cell r="E4370">
            <v>0.9</v>
          </cell>
        </row>
        <row r="4371">
          <cell r="D4371" t="str">
            <v>Ded=0/200, C%=10/30, OOPMax=5000/NA, Copay=$5/NA</v>
          </cell>
          <cell r="E4371">
            <v>0.89900000000000002</v>
          </cell>
        </row>
        <row r="4372">
          <cell r="D4372" t="str">
            <v>Ded=0/200, C%=10/30, OOPMax=5000/NA, Copay=$10/NA</v>
          </cell>
          <cell r="E4372">
            <v>0.88</v>
          </cell>
        </row>
        <row r="4373">
          <cell r="D4373" t="str">
            <v>Ded=0/200, C%=10/30, OOPMax=5000/NA, Copay=$15/NA</v>
          </cell>
          <cell r="E4373">
            <v>0.86299999999999999</v>
          </cell>
        </row>
        <row r="4374">
          <cell r="D4374" t="str">
            <v>Ded=0/200, C%=10/30, OOPMax=5000/NA, Copay=$20/NA</v>
          </cell>
          <cell r="E4374">
            <v>0.84799999999999998</v>
          </cell>
        </row>
        <row r="4375">
          <cell r="D4375" t="str">
            <v>Ded=0/200, C%=10/30, OOPMax=5000/NA, Copay=$25/NA</v>
          </cell>
          <cell r="E4375">
            <v>0.83499999999999996</v>
          </cell>
        </row>
        <row r="4376">
          <cell r="D4376" t="str">
            <v>Ded=0/200, C%=10/40, OOPMax=NA/NA, Copay=NA/NA</v>
          </cell>
          <cell r="E4376">
            <v>0.88</v>
          </cell>
        </row>
        <row r="4377">
          <cell r="D4377" t="str">
            <v>Ded=0/200, C%=10/40, OOPMax=NA/NA, Copay=$5/NA</v>
          </cell>
          <cell r="E4377">
            <v>0.88100000000000001</v>
          </cell>
        </row>
        <row r="4378">
          <cell r="D4378" t="str">
            <v>Ded=0/200, C%=10/40, OOPMax=NA/NA, Copay=$10/NA</v>
          </cell>
          <cell r="E4378">
            <v>0.86199999999999999</v>
          </cell>
        </row>
        <row r="4379">
          <cell r="D4379" t="str">
            <v>Ded=0/200, C%=10/40, OOPMax=NA/NA, Copay=$15/NA</v>
          </cell>
          <cell r="E4379">
            <v>0.84499999999999997</v>
          </cell>
        </row>
        <row r="4380">
          <cell r="D4380" t="str">
            <v>Ded=0/200, C%=10/40, OOPMax=NA/NA, Copay=$20/NA</v>
          </cell>
          <cell r="E4380">
            <v>0.83099999999999996</v>
          </cell>
        </row>
        <row r="4381">
          <cell r="D4381" t="str">
            <v>Ded=0/200, C%=10/40, OOPMax=NA/NA, Copay=$25/NA</v>
          </cell>
          <cell r="E4381">
            <v>0.81799999999999995</v>
          </cell>
        </row>
        <row r="4382">
          <cell r="D4382" t="str">
            <v>Ded=0/200, C%=10/40, OOPMax=1000/NA, Copay=NA/NA</v>
          </cell>
          <cell r="E4382">
            <v>0.90600000000000003</v>
          </cell>
        </row>
        <row r="4383">
          <cell r="D4383" t="str">
            <v>Ded=0/200, C%=10/40, OOPMax=1000/NA, Copay=$5/NA</v>
          </cell>
          <cell r="E4383">
            <v>0.9</v>
          </cell>
        </row>
        <row r="4384">
          <cell r="D4384" t="str">
            <v>Ded=0/200, C%=10/40, OOPMax=1000/NA, Copay=$10/NA</v>
          </cell>
          <cell r="E4384">
            <v>0.88200000000000001</v>
          </cell>
        </row>
        <row r="4385">
          <cell r="D4385" t="str">
            <v>Ded=0/200, C%=10/40, OOPMax=1000/NA, Copay=$15/NA</v>
          </cell>
          <cell r="E4385">
            <v>0.86499999999999999</v>
          </cell>
        </row>
        <row r="4386">
          <cell r="D4386" t="str">
            <v>Ded=0/200, C%=10/40, OOPMax=1000/NA, Copay=$20/NA</v>
          </cell>
          <cell r="E4386">
            <v>0.85</v>
          </cell>
        </row>
        <row r="4387">
          <cell r="D4387" t="str">
            <v>Ded=0/200, C%=10/40, OOPMax=1000/NA, Copay=$25/NA</v>
          </cell>
          <cell r="E4387">
            <v>0.83699999999999997</v>
          </cell>
        </row>
        <row r="4388">
          <cell r="D4388" t="str">
            <v>Ded=0/200, C%=10/40, OOPMax=2000/NA, Copay=NA/NA</v>
          </cell>
          <cell r="E4388">
            <v>0.89700000000000002</v>
          </cell>
        </row>
        <row r="4389">
          <cell r="D4389" t="str">
            <v>Ded=0/200, C%=10/40, OOPMax=2000/NA, Copay=$5/NA</v>
          </cell>
          <cell r="E4389">
            <v>0.89300000000000002</v>
          </cell>
        </row>
        <row r="4390">
          <cell r="D4390" t="str">
            <v>Ded=0/200, C%=10/40, OOPMax=2000/NA, Copay=$10/NA</v>
          </cell>
          <cell r="E4390">
            <v>0.875</v>
          </cell>
        </row>
        <row r="4391">
          <cell r="D4391" t="str">
            <v>Ded=0/200, C%=10/40, OOPMax=2000/NA, Copay=$15/NA</v>
          </cell>
          <cell r="E4391">
            <v>0.85799999999999998</v>
          </cell>
        </row>
        <row r="4392">
          <cell r="D4392" t="str">
            <v>Ded=0/200, C%=10/40, OOPMax=2000/NA, Copay=$20/NA</v>
          </cell>
          <cell r="E4392">
            <v>0.84299999999999997</v>
          </cell>
        </row>
        <row r="4393">
          <cell r="D4393" t="str">
            <v>Ded=0/200, C%=10/40, OOPMax=2000/NA, Copay=$25/NA</v>
          </cell>
          <cell r="E4393">
            <v>0.83</v>
          </cell>
        </row>
        <row r="4394">
          <cell r="D4394" t="str">
            <v>Ded=0/200, C%=10/40, OOPMax=3000/NA, Copay=NA/NA</v>
          </cell>
          <cell r="E4394">
            <v>0.89300000000000002</v>
          </cell>
        </row>
        <row r="4395">
          <cell r="D4395" t="str">
            <v>Ded=0/200, C%=10/40, OOPMax=3000/NA, Copay=$5/NA</v>
          </cell>
          <cell r="E4395">
            <v>0.89</v>
          </cell>
        </row>
        <row r="4396">
          <cell r="D4396" t="str">
            <v>Ded=0/200, C%=10/40, OOPMax=3000/NA, Copay=$10/NA</v>
          </cell>
          <cell r="E4396">
            <v>0.871</v>
          </cell>
        </row>
        <row r="4397">
          <cell r="D4397" t="str">
            <v>Ded=0/200, C%=10/40, OOPMax=3000/NA, Copay=$15/NA</v>
          </cell>
          <cell r="E4397">
            <v>0.85399999999999998</v>
          </cell>
        </row>
        <row r="4398">
          <cell r="D4398" t="str">
            <v>Ded=0/200, C%=10/40, OOPMax=3000/NA, Copay=$20/NA</v>
          </cell>
          <cell r="E4398">
            <v>0.84</v>
          </cell>
        </row>
        <row r="4399">
          <cell r="D4399" t="str">
            <v>Ded=0/200, C%=10/40, OOPMax=3000/NA, Copay=$25/NA</v>
          </cell>
          <cell r="E4399">
            <v>0.82699999999999996</v>
          </cell>
        </row>
        <row r="4400">
          <cell r="D4400" t="str">
            <v>Ded=0/200, C%=10/40, OOPMax=4000/NA, Copay=NA/NA</v>
          </cell>
          <cell r="E4400">
            <v>0.89</v>
          </cell>
        </row>
        <row r="4401">
          <cell r="D4401" t="str">
            <v>Ded=0/200, C%=10/40, OOPMax=4000/NA, Copay=$5/NA</v>
          </cell>
          <cell r="E4401">
            <v>0.88800000000000001</v>
          </cell>
        </row>
        <row r="4402">
          <cell r="D4402" t="str">
            <v>Ded=0/200, C%=10/40, OOPMax=4000/NA, Copay=$10/NA</v>
          </cell>
          <cell r="E4402">
            <v>0.86899999999999999</v>
          </cell>
        </row>
        <row r="4403">
          <cell r="D4403" t="str">
            <v>Ded=0/200, C%=10/40, OOPMax=4000/NA, Copay=$15/NA</v>
          </cell>
          <cell r="E4403">
            <v>0.85199999999999998</v>
          </cell>
        </row>
        <row r="4404">
          <cell r="D4404" t="str">
            <v>Ded=0/200, C%=10/40, OOPMax=4000/NA, Copay=$20/NA</v>
          </cell>
          <cell r="E4404">
            <v>0.83799999999999997</v>
          </cell>
        </row>
        <row r="4405">
          <cell r="D4405" t="str">
            <v>Ded=0/200, C%=10/40, OOPMax=4000/NA, Copay=$25/NA</v>
          </cell>
          <cell r="E4405">
            <v>0.82499999999999996</v>
          </cell>
        </row>
        <row r="4406">
          <cell r="D4406" t="str">
            <v>Ded=0/200, C%=10/40, OOPMax=5000/NA, Copay=NA/NA</v>
          </cell>
          <cell r="E4406">
            <v>0.88800000000000001</v>
          </cell>
        </row>
        <row r="4407">
          <cell r="D4407" t="str">
            <v>Ded=0/200, C%=10/40, OOPMax=5000/NA, Copay=$5/NA</v>
          </cell>
          <cell r="E4407">
            <v>0.88600000000000001</v>
          </cell>
        </row>
        <row r="4408">
          <cell r="D4408" t="str">
            <v>Ded=0/200, C%=10/40, OOPMax=5000/NA, Copay=$10/NA</v>
          </cell>
          <cell r="E4408">
            <v>0.86799999999999999</v>
          </cell>
        </row>
        <row r="4409">
          <cell r="D4409" t="str">
            <v>Ded=0/200, C%=10/40, OOPMax=5000/NA, Copay=$15/NA</v>
          </cell>
          <cell r="E4409">
            <v>0.85099999999999998</v>
          </cell>
        </row>
        <row r="4410">
          <cell r="D4410" t="str">
            <v>Ded=0/200, C%=10/40, OOPMax=5000/NA, Copay=$20/NA</v>
          </cell>
          <cell r="E4410">
            <v>0.83599999999999997</v>
          </cell>
        </row>
        <row r="4411">
          <cell r="D4411" t="str">
            <v>Ded=0/200, C%=10/40, OOPMax=5000/NA, Copay=$25/NA</v>
          </cell>
          <cell r="E4411">
            <v>0.82299999999999995</v>
          </cell>
        </row>
        <row r="4412">
          <cell r="D4412" t="str">
            <v>Ded=0/200, C%=10/50, OOPMax=NA/NA, Copay=NA/NA</v>
          </cell>
          <cell r="E4412">
            <v>0.86799999999999999</v>
          </cell>
        </row>
        <row r="4413">
          <cell r="D4413" t="str">
            <v>Ded=0/200, C%=10/50, OOPMax=NA/NA, Copay=$5/NA</v>
          </cell>
          <cell r="E4413">
            <v>0.86899999999999999</v>
          </cell>
        </row>
        <row r="4414">
          <cell r="D4414" t="str">
            <v>Ded=0/200, C%=10/50, OOPMax=NA/NA, Copay=$10/NA</v>
          </cell>
          <cell r="E4414">
            <v>0.85099999999999998</v>
          </cell>
        </row>
        <row r="4415">
          <cell r="D4415" t="str">
            <v>Ded=0/200, C%=10/50, OOPMax=NA/NA, Copay=$15/NA</v>
          </cell>
          <cell r="E4415">
            <v>0.83399999999999996</v>
          </cell>
        </row>
        <row r="4416">
          <cell r="D4416" t="str">
            <v>Ded=0/200, C%=10/50, OOPMax=NA/NA, Copay=$20/NA</v>
          </cell>
          <cell r="E4416">
            <v>0.81899999999999995</v>
          </cell>
        </row>
        <row r="4417">
          <cell r="D4417" t="str">
            <v>Ded=0/200, C%=10/50, OOPMax=NA/NA, Copay=$25/NA</v>
          </cell>
          <cell r="E4417">
            <v>0.80600000000000005</v>
          </cell>
        </row>
        <row r="4418">
          <cell r="D4418" t="str">
            <v>Ded=0/200, C%=10/50, OOPMax=1000/NA, Copay=NA/NA</v>
          </cell>
          <cell r="E4418">
            <v>0.89500000000000002</v>
          </cell>
        </row>
        <row r="4419">
          <cell r="D4419" t="str">
            <v>Ded=0/200, C%=10/50, OOPMax=1000/NA, Copay=$5/NA</v>
          </cell>
          <cell r="E4419">
            <v>0.88900000000000001</v>
          </cell>
        </row>
        <row r="4420">
          <cell r="D4420" t="str">
            <v>Ded=0/200, C%=10/50, OOPMax=1000/NA, Copay=$10/NA</v>
          </cell>
          <cell r="E4420">
            <v>0.87</v>
          </cell>
        </row>
        <row r="4421">
          <cell r="D4421" t="str">
            <v>Ded=0/200, C%=10/50, OOPMax=1000/NA, Copay=$15/NA</v>
          </cell>
          <cell r="E4421">
            <v>0.85299999999999998</v>
          </cell>
        </row>
        <row r="4422">
          <cell r="D4422" t="str">
            <v>Ded=0/200, C%=10/50, OOPMax=1000/NA, Copay=$20/NA</v>
          </cell>
          <cell r="E4422">
            <v>0.83799999999999997</v>
          </cell>
        </row>
        <row r="4423">
          <cell r="D4423" t="str">
            <v>Ded=0/200, C%=10/50, OOPMax=1000/NA, Copay=$25/NA</v>
          </cell>
          <cell r="E4423">
            <v>0.82499999999999996</v>
          </cell>
        </row>
        <row r="4424">
          <cell r="D4424" t="str">
            <v>Ded=0/200, C%=10/50, OOPMax=2000/NA, Copay=NA/NA</v>
          </cell>
          <cell r="E4424">
            <v>0.88600000000000001</v>
          </cell>
        </row>
        <row r="4425">
          <cell r="D4425" t="str">
            <v>Ded=0/200, C%=10/50, OOPMax=2000/NA, Copay=$5/NA</v>
          </cell>
          <cell r="E4425">
            <v>0.88200000000000001</v>
          </cell>
        </row>
        <row r="4426">
          <cell r="D4426" t="str">
            <v>Ded=0/200, C%=10/50, OOPMax=2000/NA, Copay=$10/NA</v>
          </cell>
          <cell r="E4426">
            <v>0.86299999999999999</v>
          </cell>
        </row>
        <row r="4427">
          <cell r="D4427" t="str">
            <v>Ded=0/200, C%=10/50, OOPMax=2000/NA, Copay=$15/NA</v>
          </cell>
          <cell r="E4427">
            <v>0.84599999999999997</v>
          </cell>
        </row>
        <row r="4428">
          <cell r="D4428" t="str">
            <v>Ded=0/200, C%=10/50, OOPMax=2000/NA, Copay=$20/NA</v>
          </cell>
          <cell r="E4428">
            <v>0.83199999999999996</v>
          </cell>
        </row>
        <row r="4429">
          <cell r="D4429" t="str">
            <v>Ded=0/200, C%=10/50, OOPMax=2000/NA, Copay=$25/NA</v>
          </cell>
          <cell r="E4429">
            <v>0.81899999999999995</v>
          </cell>
        </row>
        <row r="4430">
          <cell r="D4430" t="str">
            <v>Ded=0/200, C%=10/50, OOPMax=3000/NA, Copay=NA/NA</v>
          </cell>
          <cell r="E4430">
            <v>0.88100000000000001</v>
          </cell>
        </row>
        <row r="4431">
          <cell r="D4431" t="str">
            <v>Ded=0/200, C%=10/50, OOPMax=3000/NA, Copay=$5/NA</v>
          </cell>
          <cell r="E4431">
            <v>0.879</v>
          </cell>
        </row>
        <row r="4432">
          <cell r="D4432" t="str">
            <v>Ded=0/200, C%=10/50, OOPMax=3000/NA, Copay=$10/NA</v>
          </cell>
          <cell r="E4432">
            <v>0.86</v>
          </cell>
        </row>
        <row r="4433">
          <cell r="D4433" t="str">
            <v>Ded=0/200, C%=10/50, OOPMax=3000/NA, Copay=$15/NA</v>
          </cell>
          <cell r="E4433">
            <v>0.84299999999999997</v>
          </cell>
        </row>
        <row r="4434">
          <cell r="D4434" t="str">
            <v>Ded=0/200, C%=10/50, OOPMax=3000/NA, Copay=$20/NA</v>
          </cell>
          <cell r="E4434">
            <v>0.82799999999999996</v>
          </cell>
        </row>
        <row r="4435">
          <cell r="D4435" t="str">
            <v>Ded=0/200, C%=10/50, OOPMax=3000/NA, Copay=$25/NA</v>
          </cell>
          <cell r="E4435">
            <v>0.81499999999999995</v>
          </cell>
        </row>
        <row r="4436">
          <cell r="D4436" t="str">
            <v>Ded=0/200, C%=10/50, OOPMax=4000/NA, Copay=NA/NA</v>
          </cell>
          <cell r="E4436">
            <v>0.879</v>
          </cell>
        </row>
        <row r="4437">
          <cell r="D4437" t="str">
            <v>Ded=0/200, C%=10/50, OOPMax=4000/NA, Copay=$5/NA</v>
          </cell>
          <cell r="E4437">
            <v>0.876</v>
          </cell>
        </row>
        <row r="4438">
          <cell r="D4438" t="str">
            <v>Ded=0/200, C%=10/50, OOPMax=4000/NA, Copay=$10/NA</v>
          </cell>
          <cell r="E4438">
            <v>0.85799999999999998</v>
          </cell>
        </row>
        <row r="4439">
          <cell r="D4439" t="str">
            <v>Ded=0/200, C%=10/50, OOPMax=4000/NA, Copay=$15/NA</v>
          </cell>
          <cell r="E4439">
            <v>0.84099999999999997</v>
          </cell>
        </row>
        <row r="4440">
          <cell r="D4440" t="str">
            <v>Ded=0/200, C%=10/50, OOPMax=4000/NA, Copay=$20/NA</v>
          </cell>
          <cell r="E4440">
            <v>0.82599999999999996</v>
          </cell>
        </row>
        <row r="4441">
          <cell r="D4441" t="str">
            <v>Ded=0/200, C%=10/50, OOPMax=4000/NA, Copay=$25/NA</v>
          </cell>
          <cell r="E4441">
            <v>0.81299999999999994</v>
          </cell>
        </row>
        <row r="4442">
          <cell r="D4442" t="str">
            <v>Ded=0/200, C%=10/50, OOPMax=5000/NA, Copay=NA/NA</v>
          </cell>
          <cell r="E4442">
            <v>0.877</v>
          </cell>
        </row>
        <row r="4443">
          <cell r="D4443" t="str">
            <v>Ded=0/200, C%=10/50, OOPMax=5000/NA, Copay=$5/NA</v>
          </cell>
          <cell r="E4443">
            <v>0.875</v>
          </cell>
        </row>
        <row r="4444">
          <cell r="D4444" t="str">
            <v>Ded=0/200, C%=10/50, OOPMax=5000/NA, Copay=$10/NA</v>
          </cell>
          <cell r="E4444">
            <v>0.85599999999999998</v>
          </cell>
        </row>
        <row r="4445">
          <cell r="D4445" t="str">
            <v>Ded=0/200, C%=10/50, OOPMax=5000/NA, Copay=$15/NA</v>
          </cell>
          <cell r="E4445">
            <v>0.83899999999999997</v>
          </cell>
        </row>
        <row r="4446">
          <cell r="D4446" t="str">
            <v>Ded=0/200, C%=10/50, OOPMax=5000/NA, Copay=$20/NA</v>
          </cell>
          <cell r="E4446">
            <v>0.82499999999999996</v>
          </cell>
        </row>
        <row r="4447">
          <cell r="D4447" t="str">
            <v>Ded=0/200, C%=10/50, OOPMax=5000/NA, Copay=$25/NA</v>
          </cell>
          <cell r="E4447">
            <v>0.81200000000000006</v>
          </cell>
        </row>
        <row r="4448">
          <cell r="D4448" t="str">
            <v>Ded=0/200, C%=20/40, OOPMax=NA/NA, Copay=NA/NA</v>
          </cell>
          <cell r="E4448">
            <v>0.76700000000000002</v>
          </cell>
        </row>
        <row r="4449">
          <cell r="D4449" t="str">
            <v>Ded=0/200, C%=20/40, OOPMax=NA/NA, Copay=$5/NA</v>
          </cell>
          <cell r="E4449">
            <v>0.79400000000000004</v>
          </cell>
        </row>
        <row r="4450">
          <cell r="D4450" t="str">
            <v>Ded=0/200, C%=20/40, OOPMax=NA/NA, Copay=$10/NA</v>
          </cell>
          <cell r="E4450">
            <v>0.77600000000000002</v>
          </cell>
        </row>
        <row r="4451">
          <cell r="D4451" t="str">
            <v>Ded=0/200, C%=20/40, OOPMax=NA/NA, Copay=$15/NA</v>
          </cell>
          <cell r="E4451">
            <v>0.75900000000000001</v>
          </cell>
        </row>
        <row r="4452">
          <cell r="D4452" t="str">
            <v>Ded=0/200, C%=20/40, OOPMax=NA/NA, Copay=$20/NA</v>
          </cell>
          <cell r="E4452">
            <v>0.745</v>
          </cell>
        </row>
        <row r="4453">
          <cell r="D4453" t="str">
            <v>Ded=0/200, C%=20/40, OOPMax=NA/NA, Copay=$25/NA</v>
          </cell>
          <cell r="E4453">
            <v>0.73199999999999998</v>
          </cell>
        </row>
        <row r="4454">
          <cell r="D4454" t="str">
            <v>Ded=0/200, C%=20/40, OOPMax=1000/NA, Copay=NA/NA</v>
          </cell>
          <cell r="E4454">
            <v>0.84</v>
          </cell>
        </row>
        <row r="4455">
          <cell r="D4455" t="str">
            <v>Ded=0/200, C%=20/40, OOPMax=1000/NA, Copay=$5/NA</v>
          </cell>
          <cell r="E4455">
            <v>0.85</v>
          </cell>
        </row>
        <row r="4456">
          <cell r="D4456" t="str">
            <v>Ded=0/200, C%=20/40, OOPMax=1000/NA, Copay=$10/NA</v>
          </cell>
          <cell r="E4456">
            <v>0.83199999999999996</v>
          </cell>
        </row>
        <row r="4457">
          <cell r="D4457" t="str">
            <v>Ded=0/200, C%=20/40, OOPMax=1000/NA, Copay=$15/NA</v>
          </cell>
          <cell r="E4457">
            <v>0.81499999999999995</v>
          </cell>
        </row>
        <row r="4458">
          <cell r="D4458" t="str">
            <v>Ded=0/200, C%=20/40, OOPMax=1000/NA, Copay=$20/NA</v>
          </cell>
          <cell r="E4458">
            <v>0.8</v>
          </cell>
        </row>
        <row r="4459">
          <cell r="D4459" t="str">
            <v>Ded=0/200, C%=20/40, OOPMax=1000/NA, Copay=$25/NA</v>
          </cell>
          <cell r="E4459">
            <v>0.78700000000000003</v>
          </cell>
        </row>
        <row r="4460">
          <cell r="D4460" t="str">
            <v>Ded=0/200, C%=20/40, OOPMax=2000/NA, Copay=NA/NA</v>
          </cell>
          <cell r="E4460">
            <v>0.81799999999999995</v>
          </cell>
        </row>
        <row r="4461">
          <cell r="D4461" t="str">
            <v>Ded=0/200, C%=20/40, OOPMax=2000/NA, Copay=$5/NA</v>
          </cell>
          <cell r="E4461">
            <v>0.83299999999999996</v>
          </cell>
        </row>
        <row r="4462">
          <cell r="D4462" t="str">
            <v>Ded=0/200, C%=20/40, OOPMax=2000/NA, Copay=$10/NA</v>
          </cell>
          <cell r="E4462">
            <v>0.81399999999999995</v>
          </cell>
        </row>
        <row r="4463">
          <cell r="D4463" t="str">
            <v>Ded=0/200, C%=20/40, OOPMax=2000/NA, Copay=$15/NA</v>
          </cell>
          <cell r="E4463">
            <v>0.79700000000000004</v>
          </cell>
        </row>
        <row r="4464">
          <cell r="D4464" t="str">
            <v>Ded=0/200, C%=20/40, OOPMax=2000/NA, Copay=$20/NA</v>
          </cell>
          <cell r="E4464">
            <v>0.78200000000000003</v>
          </cell>
        </row>
        <row r="4465">
          <cell r="D4465" t="str">
            <v>Ded=0/200, C%=20/40, OOPMax=2000/NA, Copay=$25/NA</v>
          </cell>
          <cell r="E4465">
            <v>0.76900000000000002</v>
          </cell>
        </row>
        <row r="4466">
          <cell r="D4466" t="str">
            <v>Ded=0/200, C%=20/40, OOPMax=3000/NA, Copay=NA/NA</v>
          </cell>
          <cell r="E4466">
            <v>0.80700000000000005</v>
          </cell>
        </row>
        <row r="4467">
          <cell r="D4467" t="str">
            <v>Ded=0/200, C%=20/40, OOPMax=3000/NA, Copay=$5/NA</v>
          </cell>
          <cell r="E4467">
            <v>0.82399999999999995</v>
          </cell>
        </row>
        <row r="4468">
          <cell r="D4468" t="str">
            <v>Ded=0/200, C%=20/40, OOPMax=3000/NA, Copay=$10/NA</v>
          </cell>
          <cell r="E4468">
            <v>0.80600000000000005</v>
          </cell>
        </row>
        <row r="4469">
          <cell r="D4469" t="str">
            <v>Ded=0/200, C%=20/40, OOPMax=3000/NA, Copay=$15/NA</v>
          </cell>
          <cell r="E4469">
            <v>0.78900000000000003</v>
          </cell>
        </row>
        <row r="4470">
          <cell r="D4470" t="str">
            <v>Ded=0/200, C%=20/40, OOPMax=3000/NA, Copay=$20/NA</v>
          </cell>
          <cell r="E4470">
            <v>0.77400000000000002</v>
          </cell>
        </row>
        <row r="4471">
          <cell r="D4471" t="str">
            <v>Ded=0/200, C%=20/40, OOPMax=3000/NA, Copay=$25/NA</v>
          </cell>
          <cell r="E4471">
            <v>0.76100000000000001</v>
          </cell>
        </row>
        <row r="4472">
          <cell r="D4472" t="str">
            <v>Ded=0/200, C%=20/40, OOPMax=4000/NA, Copay=NA/NA</v>
          </cell>
          <cell r="E4472">
            <v>0.8</v>
          </cell>
        </row>
        <row r="4473">
          <cell r="D4473" t="str">
            <v>Ded=0/200, C%=20/40, OOPMax=4000/NA, Copay=$5/NA</v>
          </cell>
          <cell r="E4473">
            <v>0.81899999999999995</v>
          </cell>
        </row>
        <row r="4474">
          <cell r="D4474" t="str">
            <v>Ded=0/200, C%=20/40, OOPMax=4000/NA, Copay=$10/NA</v>
          </cell>
          <cell r="E4474">
            <v>0.80100000000000005</v>
          </cell>
        </row>
        <row r="4475">
          <cell r="D4475" t="str">
            <v>Ded=0/200, C%=20/40, OOPMax=4000/NA, Copay=$15/NA</v>
          </cell>
          <cell r="E4475">
            <v>0.78400000000000003</v>
          </cell>
        </row>
        <row r="4476">
          <cell r="D4476" t="str">
            <v>Ded=0/200, C%=20/40, OOPMax=4000/NA, Copay=$20/NA</v>
          </cell>
          <cell r="E4476">
            <v>0.76900000000000002</v>
          </cell>
        </row>
        <row r="4477">
          <cell r="D4477" t="str">
            <v>Ded=0/200, C%=20/40, OOPMax=4000/NA, Copay=$25/NA</v>
          </cell>
          <cell r="E4477">
            <v>0.75600000000000001</v>
          </cell>
        </row>
        <row r="4478">
          <cell r="D4478" t="str">
            <v>Ded=0/200, C%=20/40, OOPMax=5000/NA, Copay=NA/NA</v>
          </cell>
          <cell r="E4478">
            <v>0.79600000000000004</v>
          </cell>
        </row>
        <row r="4479">
          <cell r="D4479" t="str">
            <v>Ded=0/200, C%=20/40, OOPMax=5000/NA, Copay=$5/NA</v>
          </cell>
          <cell r="E4479">
            <v>0.81499999999999995</v>
          </cell>
        </row>
        <row r="4480">
          <cell r="D4480" t="str">
            <v>Ded=0/200, C%=20/40, OOPMax=5000/NA, Copay=$10/NA</v>
          </cell>
          <cell r="E4480">
            <v>0.79700000000000004</v>
          </cell>
        </row>
        <row r="4481">
          <cell r="D4481" t="str">
            <v>Ded=0/200, C%=20/40, OOPMax=5000/NA, Copay=$15/NA</v>
          </cell>
          <cell r="E4481">
            <v>0.78</v>
          </cell>
        </row>
        <row r="4482">
          <cell r="D4482" t="str">
            <v>Ded=0/200, C%=20/40, OOPMax=5000/NA, Copay=$20/NA</v>
          </cell>
          <cell r="E4482">
            <v>0.76500000000000001</v>
          </cell>
        </row>
        <row r="4483">
          <cell r="D4483" t="str">
            <v>Ded=0/200, C%=20/40, OOPMax=5000/NA, Copay=$25/NA</v>
          </cell>
          <cell r="E4483">
            <v>0.752</v>
          </cell>
        </row>
        <row r="4484">
          <cell r="D4484" t="str">
            <v>Ded=0/200, C%=20/50, OOPMax=NA/NA, Copay=NA/NA</v>
          </cell>
          <cell r="E4484">
            <v>0.755</v>
          </cell>
        </row>
        <row r="4485">
          <cell r="D4485" t="str">
            <v>Ded=0/200, C%=20/50, OOPMax=NA/NA, Copay=$5/NA</v>
          </cell>
          <cell r="E4485">
            <v>0.78300000000000003</v>
          </cell>
        </row>
        <row r="4486">
          <cell r="D4486" t="str">
            <v>Ded=0/200, C%=20/50, OOPMax=NA/NA, Copay=$10/NA</v>
          </cell>
          <cell r="E4486">
            <v>0.76500000000000001</v>
          </cell>
        </row>
        <row r="4487">
          <cell r="D4487" t="str">
            <v>Ded=0/200, C%=20/50, OOPMax=NA/NA, Copay=$15/NA</v>
          </cell>
          <cell r="E4487">
            <v>0.748</v>
          </cell>
        </row>
        <row r="4488">
          <cell r="D4488" t="str">
            <v>Ded=0/200, C%=20/50, OOPMax=NA/NA, Copay=$20/NA</v>
          </cell>
          <cell r="E4488">
            <v>0.73299999999999998</v>
          </cell>
        </row>
        <row r="4489">
          <cell r="D4489" t="str">
            <v>Ded=0/200, C%=20/50, OOPMax=NA/NA, Copay=$25/NA</v>
          </cell>
          <cell r="E4489">
            <v>0.72</v>
          </cell>
        </row>
        <row r="4490">
          <cell r="D4490" t="str">
            <v>Ded=0/200, C%=20/50, OOPMax=1000/NA, Copay=NA/NA</v>
          </cell>
          <cell r="E4490">
            <v>0.82899999999999996</v>
          </cell>
        </row>
        <row r="4491">
          <cell r="D4491" t="str">
            <v>Ded=0/200, C%=20/50, OOPMax=1000/NA, Copay=$5/NA</v>
          </cell>
          <cell r="E4491">
            <v>0.83899999999999997</v>
          </cell>
        </row>
        <row r="4492">
          <cell r="D4492" t="str">
            <v>Ded=0/200, C%=20/50, OOPMax=1000/NA, Copay=$10/NA</v>
          </cell>
          <cell r="E4492">
            <v>0.82</v>
          </cell>
        </row>
        <row r="4493">
          <cell r="D4493" t="str">
            <v>Ded=0/200, C%=20/50, OOPMax=1000/NA, Copay=$15/NA</v>
          </cell>
          <cell r="E4493">
            <v>0.80300000000000005</v>
          </cell>
        </row>
        <row r="4494">
          <cell r="D4494" t="str">
            <v>Ded=0/200, C%=20/50, OOPMax=1000/NA, Copay=$20/NA</v>
          </cell>
          <cell r="E4494">
            <v>0.78900000000000003</v>
          </cell>
        </row>
        <row r="4495">
          <cell r="D4495" t="str">
            <v>Ded=0/200, C%=20/50, OOPMax=1000/NA, Copay=$25/NA</v>
          </cell>
          <cell r="E4495">
            <v>0.77600000000000002</v>
          </cell>
        </row>
        <row r="4496">
          <cell r="D4496" t="str">
            <v>Ded=0/200, C%=20/50, OOPMax=2000/NA, Copay=NA/NA</v>
          </cell>
          <cell r="E4496">
            <v>0.80600000000000005</v>
          </cell>
        </row>
        <row r="4497">
          <cell r="D4497" t="str">
            <v>Ded=0/200, C%=20/50, OOPMax=2000/NA, Copay=$5/NA</v>
          </cell>
          <cell r="E4497">
            <v>0.82099999999999995</v>
          </cell>
        </row>
        <row r="4498">
          <cell r="D4498" t="str">
            <v>Ded=0/200, C%=20/50, OOPMax=2000/NA, Copay=$10/NA</v>
          </cell>
          <cell r="E4498">
            <v>0.80200000000000005</v>
          </cell>
        </row>
        <row r="4499">
          <cell r="D4499" t="str">
            <v>Ded=0/200, C%=20/50, OOPMax=2000/NA, Copay=$15/NA</v>
          </cell>
          <cell r="E4499">
            <v>0.78500000000000003</v>
          </cell>
        </row>
        <row r="4500">
          <cell r="D4500" t="str">
            <v>Ded=0/200, C%=20/50, OOPMax=2000/NA, Copay=$20/NA</v>
          </cell>
          <cell r="E4500">
            <v>0.77100000000000002</v>
          </cell>
        </row>
        <row r="4501">
          <cell r="D4501" t="str">
            <v>Ded=0/200, C%=20/50, OOPMax=2000/NA, Copay=$25/NA</v>
          </cell>
          <cell r="E4501">
            <v>0.75800000000000001</v>
          </cell>
        </row>
        <row r="4502">
          <cell r="D4502" t="str">
            <v>Ded=0/200, C%=20/50, OOPMax=3000/NA, Copay=NA/NA</v>
          </cell>
          <cell r="E4502">
            <v>0.79500000000000004</v>
          </cell>
        </row>
        <row r="4503">
          <cell r="D4503" t="str">
            <v>Ded=0/200, C%=20/50, OOPMax=3000/NA, Copay=$5/NA</v>
          </cell>
          <cell r="E4503">
            <v>0.81299999999999994</v>
          </cell>
        </row>
        <row r="4504">
          <cell r="D4504" t="str">
            <v>Ded=0/200, C%=20/50, OOPMax=3000/NA, Copay=$10/NA</v>
          </cell>
          <cell r="E4504">
            <v>0.79400000000000004</v>
          </cell>
        </row>
        <row r="4505">
          <cell r="D4505" t="str">
            <v>Ded=0/200, C%=20/50, OOPMax=3000/NA, Copay=$15/NA</v>
          </cell>
          <cell r="E4505">
            <v>0.77700000000000002</v>
          </cell>
        </row>
        <row r="4506">
          <cell r="D4506" t="str">
            <v>Ded=0/200, C%=20/50, OOPMax=3000/NA, Copay=$20/NA</v>
          </cell>
          <cell r="E4506">
            <v>0.76300000000000001</v>
          </cell>
        </row>
        <row r="4507">
          <cell r="D4507" t="str">
            <v>Ded=0/200, C%=20/50, OOPMax=3000/NA, Copay=$25/NA</v>
          </cell>
          <cell r="E4507">
            <v>0.75</v>
          </cell>
        </row>
        <row r="4508">
          <cell r="D4508" t="str">
            <v>Ded=0/200, C%=20/50, OOPMax=4000/NA, Copay=NA/NA</v>
          </cell>
          <cell r="E4508">
            <v>0.78900000000000003</v>
          </cell>
        </row>
        <row r="4509">
          <cell r="D4509" t="str">
            <v>Ded=0/200, C%=20/50, OOPMax=4000/NA, Copay=$5/NA</v>
          </cell>
          <cell r="E4509">
            <v>0.80700000000000005</v>
          </cell>
        </row>
        <row r="4510">
          <cell r="D4510" t="str">
            <v>Ded=0/200, C%=20/50, OOPMax=4000/NA, Copay=$10/NA</v>
          </cell>
          <cell r="E4510">
            <v>0.78900000000000003</v>
          </cell>
        </row>
        <row r="4511">
          <cell r="D4511" t="str">
            <v>Ded=0/200, C%=20/50, OOPMax=4000/NA, Copay=$15/NA</v>
          </cell>
          <cell r="E4511">
            <v>0.77200000000000002</v>
          </cell>
        </row>
        <row r="4512">
          <cell r="D4512" t="str">
            <v>Ded=0/200, C%=20/50, OOPMax=4000/NA, Copay=$20/NA</v>
          </cell>
          <cell r="E4512">
            <v>0.75700000000000001</v>
          </cell>
        </row>
        <row r="4513">
          <cell r="D4513" t="str">
            <v>Ded=0/200, C%=20/50, OOPMax=4000/NA, Copay=$25/NA</v>
          </cell>
          <cell r="E4513">
            <v>0.745</v>
          </cell>
        </row>
        <row r="4514">
          <cell r="D4514" t="str">
            <v>Ded=0/200, C%=20/50, OOPMax=5000/NA, Copay=NA/NA</v>
          </cell>
          <cell r="E4514">
            <v>0.78400000000000003</v>
          </cell>
        </row>
        <row r="4515">
          <cell r="D4515" t="str">
            <v>Ded=0/200, C%=20/50, OOPMax=5000/NA, Copay=$5/NA</v>
          </cell>
          <cell r="E4515">
            <v>0.80400000000000005</v>
          </cell>
        </row>
        <row r="4516">
          <cell r="D4516" t="str">
            <v>Ded=0/200, C%=20/50, OOPMax=5000/NA, Copay=$10/NA</v>
          </cell>
          <cell r="E4516">
            <v>0.78500000000000003</v>
          </cell>
        </row>
        <row r="4517">
          <cell r="D4517" t="str">
            <v>Ded=0/200, C%=20/50, OOPMax=5000/NA, Copay=$15/NA</v>
          </cell>
          <cell r="E4517">
            <v>0.76800000000000002</v>
          </cell>
        </row>
        <row r="4518">
          <cell r="D4518" t="str">
            <v>Ded=0/200, C%=20/50, OOPMax=5000/NA, Copay=$20/NA</v>
          </cell>
          <cell r="E4518">
            <v>0.754</v>
          </cell>
        </row>
        <row r="4519">
          <cell r="D4519" t="str">
            <v>Ded=0/200, C%=20/50, OOPMax=5000/NA, Copay=$25/NA</v>
          </cell>
          <cell r="E4519">
            <v>0.74099999999999999</v>
          </cell>
        </row>
        <row r="4520">
          <cell r="D4520" t="str">
            <v>Ded=0/200, C%=30/50, OOPMax=NA/NA, Copay=NA/NA</v>
          </cell>
          <cell r="E4520">
            <v>0.65500000000000003</v>
          </cell>
        </row>
        <row r="4521">
          <cell r="D4521" t="str">
            <v>Ded=0/200, C%=30/50, OOPMax=NA/NA, Copay=$5/NA</v>
          </cell>
          <cell r="E4521">
            <v>0.70299999999999996</v>
          </cell>
        </row>
        <row r="4522">
          <cell r="D4522" t="str">
            <v>Ded=0/200, C%=30/50, OOPMax=NA/NA, Copay=$10/NA</v>
          </cell>
          <cell r="E4522">
            <v>0.68500000000000005</v>
          </cell>
        </row>
        <row r="4523">
          <cell r="D4523" t="str">
            <v>Ded=0/200, C%=30/50, OOPMax=NA/NA, Copay=$15/NA</v>
          </cell>
          <cell r="E4523">
            <v>0.66800000000000004</v>
          </cell>
        </row>
        <row r="4524">
          <cell r="D4524" t="str">
            <v>Ded=0/200, C%=30/50, OOPMax=NA/NA, Copay=$20/NA</v>
          </cell>
          <cell r="E4524">
            <v>0.65400000000000003</v>
          </cell>
        </row>
        <row r="4525">
          <cell r="D4525" t="str">
            <v>Ded=0/200, C%=30/50, OOPMax=NA/NA, Copay=$25/NA</v>
          </cell>
          <cell r="E4525">
            <v>0.64100000000000001</v>
          </cell>
        </row>
        <row r="4526">
          <cell r="D4526" t="str">
            <v>Ded=0/200, C%=30/50, OOPMax=1000/NA, Copay=NA/NA</v>
          </cell>
          <cell r="E4526">
            <v>0.78300000000000003</v>
          </cell>
        </row>
        <row r="4527">
          <cell r="D4527" t="str">
            <v>Ded=0/200, C%=30/50, OOPMax=1000/NA, Copay=$5/NA</v>
          </cell>
          <cell r="E4527">
            <v>0.80300000000000005</v>
          </cell>
        </row>
        <row r="4528">
          <cell r="D4528" t="str">
            <v>Ded=0/200, C%=30/50, OOPMax=1000/NA, Copay=$10/NA</v>
          </cell>
          <cell r="E4528">
            <v>0.78500000000000003</v>
          </cell>
        </row>
        <row r="4529">
          <cell r="D4529" t="str">
            <v>Ded=0/200, C%=30/50, OOPMax=1000/NA, Copay=$15/NA</v>
          </cell>
          <cell r="E4529">
            <v>0.76800000000000002</v>
          </cell>
        </row>
        <row r="4530">
          <cell r="D4530" t="str">
            <v>Ded=0/200, C%=30/50, OOPMax=1000/NA, Copay=$20/NA</v>
          </cell>
          <cell r="E4530">
            <v>0.753</v>
          </cell>
        </row>
        <row r="4531">
          <cell r="D4531" t="str">
            <v>Ded=0/200, C%=30/50, OOPMax=1000/NA, Copay=$25/NA</v>
          </cell>
          <cell r="E4531">
            <v>0.74</v>
          </cell>
        </row>
        <row r="4532">
          <cell r="D4532" t="str">
            <v>Ded=0/200, C%=30/50, OOPMax=2000/NA, Copay=NA/NA</v>
          </cell>
          <cell r="E4532">
            <v>0.748</v>
          </cell>
        </row>
        <row r="4533">
          <cell r="D4533" t="str">
            <v>Ded=0/200, C%=30/50, OOPMax=2000/NA, Copay=$5/NA</v>
          </cell>
          <cell r="E4533">
            <v>0.77400000000000002</v>
          </cell>
        </row>
        <row r="4534">
          <cell r="D4534" t="str">
            <v>Ded=0/200, C%=30/50, OOPMax=2000/NA, Copay=$10/NA</v>
          </cell>
          <cell r="E4534">
            <v>0.755</v>
          </cell>
        </row>
        <row r="4535">
          <cell r="D4535" t="str">
            <v>Ded=0/200, C%=30/50, OOPMax=2000/NA, Copay=$15/NA</v>
          </cell>
          <cell r="E4535">
            <v>0.73799999999999999</v>
          </cell>
        </row>
        <row r="4536">
          <cell r="D4536" t="str">
            <v>Ded=0/200, C%=30/50, OOPMax=2000/NA, Copay=$20/NA</v>
          </cell>
          <cell r="E4536">
            <v>0.72399999999999998</v>
          </cell>
        </row>
        <row r="4537">
          <cell r="D4537" t="str">
            <v>Ded=0/200, C%=30/50, OOPMax=2000/NA, Copay=$25/NA</v>
          </cell>
          <cell r="E4537">
            <v>0.71099999999999997</v>
          </cell>
        </row>
        <row r="4538">
          <cell r="D4538" t="str">
            <v>Ded=0/200, C%=30/50, OOPMax=3000/NA, Copay=NA/NA</v>
          </cell>
          <cell r="E4538">
            <v>0.72899999999999998</v>
          </cell>
        </row>
        <row r="4539">
          <cell r="D4539" t="str">
            <v>Ded=0/200, C%=30/50, OOPMax=3000/NA, Copay=$5/NA</v>
          </cell>
          <cell r="E4539">
            <v>0.75900000000000001</v>
          </cell>
        </row>
        <row r="4540">
          <cell r="D4540" t="str">
            <v>Ded=0/200, C%=30/50, OOPMax=3000/NA, Copay=$10/NA</v>
          </cell>
          <cell r="E4540">
            <v>0.74099999999999999</v>
          </cell>
        </row>
        <row r="4541">
          <cell r="D4541" t="str">
            <v>Ded=0/200, C%=30/50, OOPMax=3000/NA, Copay=$15/NA</v>
          </cell>
          <cell r="E4541">
            <v>0.72399999999999998</v>
          </cell>
        </row>
        <row r="4542">
          <cell r="D4542" t="str">
            <v>Ded=0/200, C%=30/50, OOPMax=3000/NA, Copay=$20/NA</v>
          </cell>
          <cell r="E4542">
            <v>0.70899999999999996</v>
          </cell>
        </row>
        <row r="4543">
          <cell r="D4543" t="str">
            <v>Ded=0/200, C%=30/50, OOPMax=3000/NA, Copay=$25/NA</v>
          </cell>
          <cell r="E4543">
            <v>0.69699999999999995</v>
          </cell>
        </row>
        <row r="4544">
          <cell r="D4544" t="str">
            <v>Ded=0/200, C%=30/50, OOPMax=4000/NA, Copay=NA/NA</v>
          </cell>
          <cell r="E4544">
            <v>0.71799999999999997</v>
          </cell>
        </row>
        <row r="4545">
          <cell r="D4545" t="str">
            <v>Ded=0/200, C%=30/50, OOPMax=4000/NA, Copay=$5/NA</v>
          </cell>
          <cell r="E4545">
            <v>0.75</v>
          </cell>
        </row>
        <row r="4546">
          <cell r="D4546" t="str">
            <v>Ded=0/200, C%=30/50, OOPMax=4000/NA, Copay=$10/NA</v>
          </cell>
          <cell r="E4546">
            <v>0.73199999999999998</v>
          </cell>
        </row>
        <row r="4547">
          <cell r="D4547" t="str">
            <v>Ded=0/200, C%=30/50, OOPMax=4000/NA, Copay=$15/NA</v>
          </cell>
          <cell r="E4547">
            <v>0.71499999999999997</v>
          </cell>
        </row>
        <row r="4548">
          <cell r="D4548" t="str">
            <v>Ded=0/200, C%=30/50, OOPMax=4000/NA, Copay=$20/NA</v>
          </cell>
          <cell r="E4548">
            <v>0.70099999999999996</v>
          </cell>
        </row>
        <row r="4549">
          <cell r="D4549" t="str">
            <v>Ded=0/200, C%=30/50, OOPMax=4000/NA, Copay=$25/NA</v>
          </cell>
          <cell r="E4549">
            <v>0.68799999999999994</v>
          </cell>
        </row>
        <row r="4550">
          <cell r="D4550" t="str">
            <v>Ded=0/200, C%=30/50, OOPMax=5000/NA, Copay=NA/NA</v>
          </cell>
          <cell r="E4550">
            <v>0.71</v>
          </cell>
        </row>
        <row r="4551">
          <cell r="D4551" t="str">
            <v>Ded=0/200, C%=30/50, OOPMax=5000/NA, Copay=$5/NA</v>
          </cell>
          <cell r="E4551">
            <v>0.74399999999999999</v>
          </cell>
        </row>
        <row r="4552">
          <cell r="D4552" t="str">
            <v>Ded=0/200, C%=30/50, OOPMax=5000/NA, Copay=$10/NA</v>
          </cell>
          <cell r="E4552">
            <v>0.72599999999999998</v>
          </cell>
        </row>
        <row r="4553">
          <cell r="D4553" t="str">
            <v>Ded=0/200, C%=30/50, OOPMax=5000/NA, Copay=$15/NA</v>
          </cell>
          <cell r="E4553">
            <v>0.70899999999999996</v>
          </cell>
        </row>
        <row r="4554">
          <cell r="D4554" t="str">
            <v>Ded=0/200, C%=30/50, OOPMax=5000/NA, Copay=$20/NA</v>
          </cell>
          <cell r="E4554">
            <v>0.69399999999999995</v>
          </cell>
        </row>
        <row r="4555">
          <cell r="D4555" t="str">
            <v>Ded=0/200, C%=30/50, OOPMax=5000/NA, Copay=$25/NA</v>
          </cell>
          <cell r="E4555">
            <v>0.68200000000000005</v>
          </cell>
        </row>
        <row r="4556">
          <cell r="D4556" t="str">
            <v>Ded=0/300, C%=0/30, OOPMax=NA/NA, Copay=NA/NA</v>
          </cell>
          <cell r="E4556">
            <v>1.0229999999999999</v>
          </cell>
        </row>
        <row r="4557">
          <cell r="D4557" t="str">
            <v>Ded=0/300, C%=0/30, OOPMax=NA/NA, Copay=$5/NA</v>
          </cell>
          <cell r="E4557">
            <v>0.98399999999999999</v>
          </cell>
        </row>
        <row r="4558">
          <cell r="D4558" t="str">
            <v>Ded=0/300, C%=0/30, OOPMax=NA/NA, Copay=$10/NA</v>
          </cell>
          <cell r="E4558">
            <v>0.96499999999999997</v>
          </cell>
        </row>
        <row r="4559">
          <cell r="D4559" t="str">
            <v>Ded=0/300, C%=0/30, OOPMax=NA/NA, Copay=$15/NA</v>
          </cell>
          <cell r="E4559">
            <v>0.94799999999999995</v>
          </cell>
        </row>
        <row r="4560">
          <cell r="D4560" t="str">
            <v>Ded=0/300, C%=0/30, OOPMax=NA/NA, Copay=$20/NA</v>
          </cell>
          <cell r="E4560">
            <v>0.93300000000000005</v>
          </cell>
        </row>
        <row r="4561">
          <cell r="D4561" t="str">
            <v>Ded=0/300, C%=0/30, OOPMax=NA/NA, Copay=$25/NA</v>
          </cell>
          <cell r="E4561">
            <v>0.92</v>
          </cell>
        </row>
        <row r="4562">
          <cell r="D4562" t="str">
            <v>Ded=0/300, C%=0/40, OOPMax=NA/NA, Copay=NA/NA</v>
          </cell>
          <cell r="E4562">
            <v>1.012</v>
          </cell>
        </row>
        <row r="4563">
          <cell r="D4563" t="str">
            <v>Ded=0/300, C%=0/40, OOPMax=NA/NA, Copay=$5/NA</v>
          </cell>
          <cell r="E4563">
            <v>0.97299999999999998</v>
          </cell>
        </row>
        <row r="4564">
          <cell r="D4564" t="str">
            <v>Ded=0/300, C%=0/40, OOPMax=NA/NA, Copay=$10/NA</v>
          </cell>
          <cell r="E4564">
            <v>0.95399999999999996</v>
          </cell>
        </row>
        <row r="4565">
          <cell r="D4565" t="str">
            <v>Ded=0/300, C%=0/40, OOPMax=NA/NA, Copay=$15/NA</v>
          </cell>
          <cell r="E4565">
            <v>0.93700000000000006</v>
          </cell>
        </row>
        <row r="4566">
          <cell r="D4566" t="str">
            <v>Ded=0/300, C%=0/40, OOPMax=NA/NA, Copay=$20/NA</v>
          </cell>
          <cell r="E4566">
            <v>0.92200000000000004</v>
          </cell>
        </row>
        <row r="4567">
          <cell r="D4567" t="str">
            <v>Ded=0/300, C%=0/40, OOPMax=NA/NA, Copay=$25/NA</v>
          </cell>
          <cell r="E4567">
            <v>0.90900000000000003</v>
          </cell>
        </row>
        <row r="4568">
          <cell r="D4568" t="str">
            <v>Ded=0/300, C%=0/50, OOPMax=NA/NA, Copay=NA/NA</v>
          </cell>
          <cell r="E4568">
            <v>1.0009999999999999</v>
          </cell>
        </row>
        <row r="4569">
          <cell r="D4569" t="str">
            <v>Ded=0/300, C%=0/50, OOPMax=NA/NA, Copay=$5/NA</v>
          </cell>
          <cell r="E4569">
            <v>0.96199999999999997</v>
          </cell>
        </row>
        <row r="4570">
          <cell r="D4570" t="str">
            <v>Ded=0/300, C%=0/50, OOPMax=NA/NA, Copay=$10/NA</v>
          </cell>
          <cell r="E4570">
            <v>0.94299999999999995</v>
          </cell>
        </row>
        <row r="4571">
          <cell r="D4571" t="str">
            <v>Ded=0/300, C%=0/50, OOPMax=NA/NA, Copay=$15/NA</v>
          </cell>
          <cell r="E4571">
            <v>0.92600000000000005</v>
          </cell>
        </row>
        <row r="4572">
          <cell r="D4572" t="str">
            <v>Ded=0/300, C%=0/50, OOPMax=NA/NA, Copay=$20/NA</v>
          </cell>
          <cell r="E4572">
            <v>0.91100000000000003</v>
          </cell>
        </row>
        <row r="4573">
          <cell r="D4573" t="str">
            <v>Ded=0/300, C%=0/50, OOPMax=NA/NA, Copay=$25/NA</v>
          </cell>
          <cell r="E4573">
            <v>0.89800000000000002</v>
          </cell>
        </row>
        <row r="4574">
          <cell r="D4574" t="str">
            <v>Ded=0/300, C%=10/30, OOPMax=NA/NA, Copay=NA/NA</v>
          </cell>
          <cell r="E4574">
            <v>0.88800000000000001</v>
          </cell>
        </row>
        <row r="4575">
          <cell r="D4575" t="str">
            <v>Ded=0/300, C%=10/30, OOPMax=NA/NA, Copay=$5/NA</v>
          </cell>
          <cell r="E4575">
            <v>0.88900000000000001</v>
          </cell>
        </row>
        <row r="4576">
          <cell r="D4576" t="str">
            <v>Ded=0/300, C%=10/30, OOPMax=NA/NA, Copay=$10/NA</v>
          </cell>
          <cell r="E4576">
            <v>0.87</v>
          </cell>
        </row>
        <row r="4577">
          <cell r="D4577" t="str">
            <v>Ded=0/300, C%=10/30, OOPMax=NA/NA, Copay=$15/NA</v>
          </cell>
          <cell r="E4577">
            <v>0.85299999999999998</v>
          </cell>
        </row>
        <row r="4578">
          <cell r="D4578" t="str">
            <v>Ded=0/300, C%=10/30, OOPMax=NA/NA, Copay=$20/NA</v>
          </cell>
          <cell r="E4578">
            <v>0.83899999999999997</v>
          </cell>
        </row>
        <row r="4579">
          <cell r="D4579" t="str">
            <v>Ded=0/300, C%=10/30, OOPMax=NA/NA, Copay=$25/NA</v>
          </cell>
          <cell r="E4579">
            <v>0.82599999999999996</v>
          </cell>
        </row>
        <row r="4580">
          <cell r="D4580" t="str">
            <v>Ded=0/300, C%=10/30, OOPMax=1000/NA, Copay=NA/NA</v>
          </cell>
          <cell r="E4580">
            <v>0.91400000000000003</v>
          </cell>
        </row>
        <row r="4581">
          <cell r="D4581" t="str">
            <v>Ded=0/300, C%=10/30, OOPMax=1000/NA, Copay=$5/NA</v>
          </cell>
          <cell r="E4581">
            <v>0.90800000000000003</v>
          </cell>
        </row>
        <row r="4582">
          <cell r="D4582" t="str">
            <v>Ded=0/300, C%=10/30, OOPMax=1000/NA, Copay=$10/NA</v>
          </cell>
          <cell r="E4582">
            <v>0.89</v>
          </cell>
        </row>
        <row r="4583">
          <cell r="D4583" t="str">
            <v>Ded=0/300, C%=10/30, OOPMax=1000/NA, Copay=$15/NA</v>
          </cell>
          <cell r="E4583">
            <v>0.872</v>
          </cell>
        </row>
        <row r="4584">
          <cell r="D4584" t="str">
            <v>Ded=0/300, C%=10/30, OOPMax=1000/NA, Copay=$20/NA</v>
          </cell>
          <cell r="E4584">
            <v>0.85799999999999998</v>
          </cell>
        </row>
        <row r="4585">
          <cell r="D4585" t="str">
            <v>Ded=0/300, C%=10/30, OOPMax=1000/NA, Copay=$25/NA</v>
          </cell>
          <cell r="E4585">
            <v>0.84499999999999997</v>
          </cell>
        </row>
        <row r="4586">
          <cell r="D4586" t="str">
            <v>Ded=0/300, C%=10/30, OOPMax=2000/NA, Copay=NA/NA</v>
          </cell>
          <cell r="E4586">
            <v>0.90500000000000003</v>
          </cell>
        </row>
        <row r="4587">
          <cell r="D4587" t="str">
            <v>Ded=0/300, C%=10/30, OOPMax=2000/NA, Copay=$5/NA</v>
          </cell>
          <cell r="E4587">
            <v>0.90100000000000002</v>
          </cell>
        </row>
        <row r="4588">
          <cell r="D4588" t="str">
            <v>Ded=0/300, C%=10/30, OOPMax=2000/NA, Copay=$10/NA</v>
          </cell>
          <cell r="E4588">
            <v>0.88300000000000001</v>
          </cell>
        </row>
        <row r="4589">
          <cell r="D4589" t="str">
            <v>Ded=0/300, C%=10/30, OOPMax=2000/NA, Copay=$15/NA</v>
          </cell>
          <cell r="E4589">
            <v>0.86599999999999999</v>
          </cell>
        </row>
        <row r="4590">
          <cell r="D4590" t="str">
            <v>Ded=0/300, C%=10/30, OOPMax=2000/NA, Copay=$20/NA</v>
          </cell>
          <cell r="E4590">
            <v>0.85099999999999998</v>
          </cell>
        </row>
        <row r="4591">
          <cell r="D4591" t="str">
            <v>Ded=0/300, C%=10/30, OOPMax=2000/NA, Copay=$25/NA</v>
          </cell>
          <cell r="E4591">
            <v>0.83799999999999997</v>
          </cell>
        </row>
        <row r="4592">
          <cell r="D4592" t="str">
            <v>Ded=0/300, C%=10/30, OOPMax=3000/NA, Copay=NA/NA</v>
          </cell>
          <cell r="E4592">
            <v>0.90100000000000002</v>
          </cell>
        </row>
        <row r="4593">
          <cell r="D4593" t="str">
            <v>Ded=0/300, C%=10/30, OOPMax=3000/NA, Copay=$5/NA</v>
          </cell>
          <cell r="E4593">
            <v>0.89800000000000002</v>
          </cell>
        </row>
        <row r="4594">
          <cell r="D4594" t="str">
            <v>Ded=0/300, C%=10/30, OOPMax=3000/NA, Copay=$10/NA</v>
          </cell>
          <cell r="E4594">
            <v>0.879</v>
          </cell>
        </row>
        <row r="4595">
          <cell r="D4595" t="str">
            <v>Ded=0/300, C%=10/30, OOPMax=3000/NA, Copay=$15/NA</v>
          </cell>
          <cell r="E4595">
            <v>0.86199999999999999</v>
          </cell>
        </row>
        <row r="4596">
          <cell r="D4596" t="str">
            <v>Ded=0/300, C%=10/30, OOPMax=3000/NA, Copay=$20/NA</v>
          </cell>
          <cell r="E4596">
            <v>0.84799999999999998</v>
          </cell>
        </row>
        <row r="4597">
          <cell r="D4597" t="str">
            <v>Ded=0/300, C%=10/30, OOPMax=3000/NA, Copay=$25/NA</v>
          </cell>
          <cell r="E4597">
            <v>0.83499999999999996</v>
          </cell>
        </row>
        <row r="4598">
          <cell r="D4598" t="str">
            <v>Ded=0/300, C%=10/30, OOPMax=4000/NA, Copay=NA/NA</v>
          </cell>
          <cell r="E4598">
            <v>0.89800000000000002</v>
          </cell>
        </row>
        <row r="4599">
          <cell r="D4599" t="str">
            <v>Ded=0/300, C%=10/30, OOPMax=4000/NA, Copay=$5/NA</v>
          </cell>
          <cell r="E4599">
            <v>0.89600000000000002</v>
          </cell>
        </row>
        <row r="4600">
          <cell r="D4600" t="str">
            <v>Ded=0/300, C%=10/30, OOPMax=4000/NA, Copay=$10/NA</v>
          </cell>
          <cell r="E4600">
            <v>0.877</v>
          </cell>
        </row>
        <row r="4601">
          <cell r="D4601" t="str">
            <v>Ded=0/300, C%=10/30, OOPMax=4000/NA, Copay=$15/NA</v>
          </cell>
          <cell r="E4601">
            <v>0.86</v>
          </cell>
        </row>
        <row r="4602">
          <cell r="D4602" t="str">
            <v>Ded=0/300, C%=10/30, OOPMax=4000/NA, Copay=$20/NA</v>
          </cell>
          <cell r="E4602">
            <v>0.84499999999999997</v>
          </cell>
        </row>
        <row r="4603">
          <cell r="D4603" t="str">
            <v>Ded=0/300, C%=10/30, OOPMax=4000/NA, Copay=$25/NA</v>
          </cell>
          <cell r="E4603">
            <v>0.83299999999999996</v>
          </cell>
        </row>
        <row r="4604">
          <cell r="D4604" t="str">
            <v>Ded=0/300, C%=10/30, OOPMax=5000/NA, Copay=NA/NA</v>
          </cell>
          <cell r="E4604">
            <v>0.89600000000000002</v>
          </cell>
        </row>
        <row r="4605">
          <cell r="D4605" t="str">
            <v>Ded=0/300, C%=10/30, OOPMax=5000/NA, Copay=$5/NA</v>
          </cell>
          <cell r="E4605">
            <v>0.89400000000000002</v>
          </cell>
        </row>
        <row r="4606">
          <cell r="D4606" t="str">
            <v>Ded=0/300, C%=10/30, OOPMax=5000/NA, Copay=$10/NA</v>
          </cell>
          <cell r="E4606">
            <v>0.876</v>
          </cell>
        </row>
        <row r="4607">
          <cell r="D4607" t="str">
            <v>Ded=0/300, C%=10/30, OOPMax=5000/NA, Copay=$15/NA</v>
          </cell>
          <cell r="E4607">
            <v>0.85899999999999999</v>
          </cell>
        </row>
        <row r="4608">
          <cell r="D4608" t="str">
            <v>Ded=0/300, C%=10/30, OOPMax=5000/NA, Copay=$20/NA</v>
          </cell>
          <cell r="E4608">
            <v>0.84399999999999997</v>
          </cell>
        </row>
        <row r="4609">
          <cell r="D4609" t="str">
            <v>Ded=0/300, C%=10/30, OOPMax=5000/NA, Copay=$25/NA</v>
          </cell>
          <cell r="E4609">
            <v>0.83099999999999996</v>
          </cell>
        </row>
        <row r="4610">
          <cell r="D4610" t="str">
            <v>Ded=0/300, C%=10/40, OOPMax=NA/NA, Copay=NA/NA</v>
          </cell>
          <cell r="E4610">
            <v>0.876</v>
          </cell>
        </row>
        <row r="4611">
          <cell r="D4611" t="str">
            <v>Ded=0/300, C%=10/40, OOPMax=NA/NA, Copay=$5/NA</v>
          </cell>
          <cell r="E4611">
            <v>0.877</v>
          </cell>
        </row>
        <row r="4612">
          <cell r="D4612" t="str">
            <v>Ded=0/300, C%=10/40, OOPMax=NA/NA, Copay=$10/NA</v>
          </cell>
          <cell r="E4612">
            <v>0.85899999999999999</v>
          </cell>
        </row>
        <row r="4613">
          <cell r="D4613" t="str">
            <v>Ded=0/300, C%=10/40, OOPMax=NA/NA, Copay=$15/NA</v>
          </cell>
          <cell r="E4613">
            <v>0.84199999999999997</v>
          </cell>
        </row>
        <row r="4614">
          <cell r="D4614" t="str">
            <v>Ded=0/300, C%=10/40, OOPMax=NA/NA, Copay=$20/NA</v>
          </cell>
          <cell r="E4614">
            <v>0.82699999999999996</v>
          </cell>
        </row>
        <row r="4615">
          <cell r="D4615" t="str">
            <v>Ded=0/300, C%=10/40, OOPMax=NA/NA, Copay=$25/NA</v>
          </cell>
          <cell r="E4615">
            <v>0.81399999999999995</v>
          </cell>
        </row>
        <row r="4616">
          <cell r="D4616" t="str">
            <v>Ded=0/300, C%=10/40, OOPMax=1000/NA, Copay=NA/NA</v>
          </cell>
          <cell r="E4616">
            <v>0.90300000000000002</v>
          </cell>
        </row>
        <row r="4617">
          <cell r="D4617" t="str">
            <v>Ded=0/300, C%=10/40, OOPMax=1000/NA, Copay=$5/NA</v>
          </cell>
          <cell r="E4617">
            <v>0.89700000000000002</v>
          </cell>
        </row>
        <row r="4618">
          <cell r="D4618" t="str">
            <v>Ded=0/300, C%=10/40, OOPMax=1000/NA, Copay=$10/NA</v>
          </cell>
          <cell r="E4618">
            <v>0.878</v>
          </cell>
        </row>
        <row r="4619">
          <cell r="D4619" t="str">
            <v>Ded=0/300, C%=10/40, OOPMax=1000/NA, Copay=$15/NA</v>
          </cell>
          <cell r="E4619">
            <v>0.86099999999999999</v>
          </cell>
        </row>
        <row r="4620">
          <cell r="D4620" t="str">
            <v>Ded=0/300, C%=10/40, OOPMax=1000/NA, Copay=$20/NA</v>
          </cell>
          <cell r="E4620">
            <v>0.84599999999999997</v>
          </cell>
        </row>
        <row r="4621">
          <cell r="D4621" t="str">
            <v>Ded=0/300, C%=10/40, OOPMax=1000/NA, Copay=$25/NA</v>
          </cell>
          <cell r="E4621">
            <v>0.83299999999999996</v>
          </cell>
        </row>
        <row r="4622">
          <cell r="D4622" t="str">
            <v>Ded=0/300, C%=10/40, OOPMax=2000/NA, Copay=NA/NA</v>
          </cell>
          <cell r="E4622">
            <v>0.89400000000000002</v>
          </cell>
        </row>
        <row r="4623">
          <cell r="D4623" t="str">
            <v>Ded=0/300, C%=10/40, OOPMax=2000/NA, Copay=$5/NA</v>
          </cell>
          <cell r="E4623">
            <v>0.89</v>
          </cell>
        </row>
        <row r="4624">
          <cell r="D4624" t="str">
            <v>Ded=0/300, C%=10/40, OOPMax=2000/NA, Copay=$10/NA</v>
          </cell>
          <cell r="E4624">
            <v>0.871</v>
          </cell>
        </row>
        <row r="4625">
          <cell r="D4625" t="str">
            <v>Ded=0/300, C%=10/40, OOPMax=2000/NA, Copay=$15/NA</v>
          </cell>
          <cell r="E4625">
            <v>0.85399999999999998</v>
          </cell>
        </row>
        <row r="4626">
          <cell r="D4626" t="str">
            <v>Ded=0/300, C%=10/40, OOPMax=2000/NA, Copay=$20/NA</v>
          </cell>
          <cell r="E4626">
            <v>0.83899999999999997</v>
          </cell>
        </row>
        <row r="4627">
          <cell r="D4627" t="str">
            <v>Ded=0/300, C%=10/40, OOPMax=2000/NA, Copay=$25/NA</v>
          </cell>
          <cell r="E4627">
            <v>0.82699999999999996</v>
          </cell>
        </row>
        <row r="4628">
          <cell r="D4628" t="str">
            <v>Ded=0/300, C%=10/40, OOPMax=3000/NA, Copay=NA/NA</v>
          </cell>
          <cell r="E4628">
            <v>0.88900000000000001</v>
          </cell>
        </row>
        <row r="4629">
          <cell r="D4629" t="str">
            <v>Ded=0/300, C%=10/40, OOPMax=3000/NA, Copay=$5/NA</v>
          </cell>
          <cell r="E4629">
            <v>0.88600000000000001</v>
          </cell>
        </row>
        <row r="4630">
          <cell r="D4630" t="str">
            <v>Ded=0/300, C%=10/40, OOPMax=3000/NA, Copay=$10/NA</v>
          </cell>
          <cell r="E4630">
            <v>0.86799999999999999</v>
          </cell>
        </row>
        <row r="4631">
          <cell r="D4631" t="str">
            <v>Ded=0/300, C%=10/40, OOPMax=3000/NA, Copay=$15/NA</v>
          </cell>
          <cell r="E4631">
            <v>0.85099999999999998</v>
          </cell>
        </row>
        <row r="4632">
          <cell r="D4632" t="str">
            <v>Ded=0/300, C%=10/40, OOPMax=3000/NA, Copay=$20/NA</v>
          </cell>
          <cell r="E4632">
            <v>0.83599999999999997</v>
          </cell>
        </row>
        <row r="4633">
          <cell r="D4633" t="str">
            <v>Ded=0/300, C%=10/40, OOPMax=3000/NA, Copay=$25/NA</v>
          </cell>
          <cell r="E4633">
            <v>0.82299999999999995</v>
          </cell>
        </row>
        <row r="4634">
          <cell r="D4634" t="str">
            <v>Ded=0/300, C%=10/40, OOPMax=4000/NA, Copay=NA/NA</v>
          </cell>
          <cell r="E4634">
            <v>0.88700000000000001</v>
          </cell>
        </row>
        <row r="4635">
          <cell r="D4635" t="str">
            <v>Ded=0/300, C%=10/40, OOPMax=4000/NA, Copay=$5/NA</v>
          </cell>
          <cell r="E4635">
            <v>0.88400000000000001</v>
          </cell>
        </row>
        <row r="4636">
          <cell r="D4636" t="str">
            <v>Ded=0/300, C%=10/40, OOPMax=4000/NA, Copay=$10/NA</v>
          </cell>
          <cell r="E4636">
            <v>0.86599999999999999</v>
          </cell>
        </row>
        <row r="4637">
          <cell r="D4637" t="str">
            <v>Ded=0/300, C%=10/40, OOPMax=4000/NA, Copay=$15/NA</v>
          </cell>
          <cell r="E4637">
            <v>0.84899999999999998</v>
          </cell>
        </row>
        <row r="4638">
          <cell r="D4638" t="str">
            <v>Ded=0/300, C%=10/40, OOPMax=4000/NA, Copay=$20/NA</v>
          </cell>
          <cell r="E4638">
            <v>0.83399999999999996</v>
          </cell>
        </row>
        <row r="4639">
          <cell r="D4639" t="str">
            <v>Ded=0/300, C%=10/40, OOPMax=4000/NA, Copay=$25/NA</v>
          </cell>
          <cell r="E4639">
            <v>0.82099999999999995</v>
          </cell>
        </row>
        <row r="4640">
          <cell r="D4640" t="str">
            <v>Ded=0/300, C%=10/40, OOPMax=5000/NA, Copay=NA/NA</v>
          </cell>
          <cell r="E4640">
            <v>0.88500000000000001</v>
          </cell>
        </row>
        <row r="4641">
          <cell r="D4641" t="str">
            <v>Ded=0/300, C%=10/40, OOPMax=5000/NA, Copay=$5/NA</v>
          </cell>
          <cell r="E4641">
            <v>0.88300000000000001</v>
          </cell>
        </row>
        <row r="4642">
          <cell r="D4642" t="str">
            <v>Ded=0/300, C%=10/40, OOPMax=5000/NA, Copay=$10/NA</v>
          </cell>
          <cell r="E4642">
            <v>0.86399999999999999</v>
          </cell>
        </row>
        <row r="4643">
          <cell r="D4643" t="str">
            <v>Ded=0/300, C%=10/40, OOPMax=5000/NA, Copay=$15/NA</v>
          </cell>
          <cell r="E4643">
            <v>0.84699999999999998</v>
          </cell>
        </row>
        <row r="4644">
          <cell r="D4644" t="str">
            <v>Ded=0/300, C%=10/40, OOPMax=5000/NA, Copay=$20/NA</v>
          </cell>
          <cell r="E4644">
            <v>0.83299999999999996</v>
          </cell>
        </row>
        <row r="4645">
          <cell r="D4645" t="str">
            <v>Ded=0/300, C%=10/40, OOPMax=5000/NA, Copay=$25/NA</v>
          </cell>
          <cell r="E4645">
            <v>0.82</v>
          </cell>
        </row>
        <row r="4646">
          <cell r="D4646" t="str">
            <v>Ded=0/300, C%=10/50, OOPMax=NA/NA, Copay=NA/NA</v>
          </cell>
          <cell r="E4646">
            <v>0.86499999999999999</v>
          </cell>
        </row>
        <row r="4647">
          <cell r="D4647" t="str">
            <v>Ded=0/300, C%=10/50, OOPMax=NA/NA, Copay=$5/NA</v>
          </cell>
          <cell r="E4647">
            <v>0.86599999999999999</v>
          </cell>
        </row>
        <row r="4648">
          <cell r="D4648" t="str">
            <v>Ded=0/300, C%=10/50, OOPMax=NA/NA, Copay=$10/NA</v>
          </cell>
          <cell r="E4648">
            <v>0.84799999999999998</v>
          </cell>
        </row>
        <row r="4649">
          <cell r="D4649" t="str">
            <v>Ded=0/300, C%=10/50, OOPMax=NA/NA, Copay=$15/NA</v>
          </cell>
          <cell r="E4649">
            <v>0.83099999999999996</v>
          </cell>
        </row>
        <row r="4650">
          <cell r="D4650" t="str">
            <v>Ded=0/300, C%=10/50, OOPMax=NA/NA, Copay=$20/NA</v>
          </cell>
          <cell r="E4650">
            <v>0.81599999999999995</v>
          </cell>
        </row>
        <row r="4651">
          <cell r="D4651" t="str">
            <v>Ded=0/300, C%=10/50, OOPMax=NA/NA, Copay=$25/NA</v>
          </cell>
          <cell r="E4651">
            <v>0.80300000000000005</v>
          </cell>
        </row>
        <row r="4652">
          <cell r="D4652" t="str">
            <v>Ded=0/300, C%=10/50, OOPMax=1000/NA, Copay=NA/NA</v>
          </cell>
          <cell r="E4652">
            <v>0.89200000000000002</v>
          </cell>
        </row>
        <row r="4653">
          <cell r="D4653" t="str">
            <v>Ded=0/300, C%=10/50, OOPMax=1000/NA, Copay=$5/NA</v>
          </cell>
          <cell r="E4653">
            <v>0.88600000000000001</v>
          </cell>
        </row>
        <row r="4654">
          <cell r="D4654" t="str">
            <v>Ded=0/300, C%=10/50, OOPMax=1000/NA, Copay=$10/NA</v>
          </cell>
          <cell r="E4654">
            <v>0.86699999999999999</v>
          </cell>
        </row>
        <row r="4655">
          <cell r="D4655" t="str">
            <v>Ded=0/300, C%=10/50, OOPMax=1000/NA, Copay=$15/NA</v>
          </cell>
          <cell r="E4655">
            <v>0.85</v>
          </cell>
        </row>
        <row r="4656">
          <cell r="D4656" t="str">
            <v>Ded=0/300, C%=10/50, OOPMax=1000/NA, Copay=$20/NA</v>
          </cell>
          <cell r="E4656">
            <v>0.83499999999999996</v>
          </cell>
        </row>
        <row r="4657">
          <cell r="D4657" t="str">
            <v>Ded=0/300, C%=10/50, OOPMax=1000/NA, Copay=$25/NA</v>
          </cell>
          <cell r="E4657">
            <v>0.82299999999999995</v>
          </cell>
        </row>
        <row r="4658">
          <cell r="D4658" t="str">
            <v>Ded=0/300, C%=10/50, OOPMax=2000/NA, Copay=NA/NA</v>
          </cell>
          <cell r="E4658">
            <v>0.88300000000000001</v>
          </cell>
        </row>
        <row r="4659">
          <cell r="D4659" t="str">
            <v>Ded=0/300, C%=10/50, OOPMax=2000/NA, Copay=$5/NA</v>
          </cell>
          <cell r="E4659">
            <v>0.879</v>
          </cell>
        </row>
        <row r="4660">
          <cell r="D4660" t="str">
            <v>Ded=0/300, C%=10/50, OOPMax=2000/NA, Copay=$10/NA</v>
          </cell>
          <cell r="E4660">
            <v>0.86</v>
          </cell>
        </row>
        <row r="4661">
          <cell r="D4661" t="str">
            <v>Ded=0/300, C%=10/50, OOPMax=2000/NA, Copay=$15/NA</v>
          </cell>
          <cell r="E4661">
            <v>0.84299999999999997</v>
          </cell>
        </row>
        <row r="4662">
          <cell r="D4662" t="str">
            <v>Ded=0/300, C%=10/50, OOPMax=2000/NA, Copay=$20/NA</v>
          </cell>
          <cell r="E4662">
            <v>0.82899999999999996</v>
          </cell>
        </row>
        <row r="4663">
          <cell r="D4663" t="str">
            <v>Ded=0/300, C%=10/50, OOPMax=2000/NA, Copay=$25/NA</v>
          </cell>
          <cell r="E4663">
            <v>0.81599999999999995</v>
          </cell>
        </row>
        <row r="4664">
          <cell r="D4664" t="str">
            <v>Ded=0/300, C%=10/50, OOPMax=3000/NA, Copay=NA/NA</v>
          </cell>
          <cell r="E4664">
            <v>0.878</v>
          </cell>
        </row>
        <row r="4665">
          <cell r="D4665" t="str">
            <v>Ded=0/300, C%=10/50, OOPMax=3000/NA, Copay=$5/NA</v>
          </cell>
          <cell r="E4665">
            <v>0.876</v>
          </cell>
        </row>
        <row r="4666">
          <cell r="D4666" t="str">
            <v>Ded=0/300, C%=10/50, OOPMax=3000/NA, Copay=$10/NA</v>
          </cell>
          <cell r="E4666">
            <v>0.85699999999999998</v>
          </cell>
        </row>
        <row r="4667">
          <cell r="D4667" t="str">
            <v>Ded=0/300, C%=10/50, OOPMax=3000/NA, Copay=$15/NA</v>
          </cell>
          <cell r="E4667">
            <v>0.84</v>
          </cell>
        </row>
        <row r="4668">
          <cell r="D4668" t="str">
            <v>Ded=0/300, C%=10/50, OOPMax=3000/NA, Copay=$20/NA</v>
          </cell>
          <cell r="E4668">
            <v>0.82499999999999996</v>
          </cell>
        </row>
        <row r="4669">
          <cell r="D4669" t="str">
            <v>Ded=0/300, C%=10/50, OOPMax=3000/NA, Copay=$25/NA</v>
          </cell>
          <cell r="E4669">
            <v>0.81200000000000006</v>
          </cell>
        </row>
        <row r="4670">
          <cell r="D4670" t="str">
            <v>Ded=0/300, C%=10/50, OOPMax=4000/NA, Copay=NA/NA</v>
          </cell>
          <cell r="E4670">
            <v>0.876</v>
          </cell>
        </row>
        <row r="4671">
          <cell r="D4671" t="str">
            <v>Ded=0/300, C%=10/50, OOPMax=4000/NA, Copay=$5/NA</v>
          </cell>
          <cell r="E4671">
            <v>0.873</v>
          </cell>
        </row>
        <row r="4672">
          <cell r="D4672" t="str">
            <v>Ded=0/300, C%=10/50, OOPMax=4000/NA, Copay=$10/NA</v>
          </cell>
          <cell r="E4672">
            <v>0.85499999999999998</v>
          </cell>
        </row>
        <row r="4673">
          <cell r="D4673" t="str">
            <v>Ded=0/300, C%=10/50, OOPMax=4000/NA, Copay=$15/NA</v>
          </cell>
          <cell r="E4673">
            <v>0.83799999999999997</v>
          </cell>
        </row>
        <row r="4674">
          <cell r="D4674" t="str">
            <v>Ded=0/300, C%=10/50, OOPMax=4000/NA, Copay=$20/NA</v>
          </cell>
          <cell r="E4674">
            <v>0.82299999999999995</v>
          </cell>
        </row>
        <row r="4675">
          <cell r="D4675" t="str">
            <v>Ded=0/300, C%=10/50, OOPMax=4000/NA, Copay=$25/NA</v>
          </cell>
          <cell r="E4675">
            <v>0.81</v>
          </cell>
        </row>
        <row r="4676">
          <cell r="D4676" t="str">
            <v>Ded=0/300, C%=10/50, OOPMax=5000/NA, Copay=NA/NA</v>
          </cell>
          <cell r="E4676">
            <v>0.874</v>
          </cell>
        </row>
        <row r="4677">
          <cell r="D4677" t="str">
            <v>Ded=0/300, C%=10/50, OOPMax=5000/NA, Copay=$5/NA</v>
          </cell>
          <cell r="E4677">
            <v>0.872</v>
          </cell>
        </row>
        <row r="4678">
          <cell r="D4678" t="str">
            <v>Ded=0/300, C%=10/50, OOPMax=5000/NA, Copay=$10/NA</v>
          </cell>
          <cell r="E4678">
            <v>0.85299999999999998</v>
          </cell>
        </row>
        <row r="4679">
          <cell r="D4679" t="str">
            <v>Ded=0/300, C%=10/50, OOPMax=5000/NA, Copay=$15/NA</v>
          </cell>
          <cell r="E4679">
            <v>0.83599999999999997</v>
          </cell>
        </row>
        <row r="4680">
          <cell r="D4680" t="str">
            <v>Ded=0/300, C%=10/50, OOPMax=5000/NA, Copay=$20/NA</v>
          </cell>
          <cell r="E4680">
            <v>0.82199999999999995</v>
          </cell>
        </row>
        <row r="4681">
          <cell r="D4681" t="str">
            <v>Ded=0/300, C%=10/50, OOPMax=5000/NA, Copay=$25/NA</v>
          </cell>
          <cell r="E4681">
            <v>0.80900000000000005</v>
          </cell>
        </row>
        <row r="4682">
          <cell r="D4682" t="str">
            <v>Ded=0/300, C%=20/40, OOPMax=NA/NA, Copay=NA/NA</v>
          </cell>
          <cell r="E4682">
            <v>0.76300000000000001</v>
          </cell>
        </row>
        <row r="4683">
          <cell r="D4683" t="str">
            <v>Ded=0/300, C%=20/40, OOPMax=NA/NA, Copay=$5/NA</v>
          </cell>
          <cell r="E4683">
            <v>0.79100000000000004</v>
          </cell>
        </row>
        <row r="4684">
          <cell r="D4684" t="str">
            <v>Ded=0/300, C%=20/40, OOPMax=NA/NA, Copay=$10/NA</v>
          </cell>
          <cell r="E4684">
            <v>0.77300000000000002</v>
          </cell>
        </row>
        <row r="4685">
          <cell r="D4685" t="str">
            <v>Ded=0/300, C%=20/40, OOPMax=NA/NA, Copay=$15/NA</v>
          </cell>
          <cell r="E4685">
            <v>0.75600000000000001</v>
          </cell>
        </row>
        <row r="4686">
          <cell r="D4686" t="str">
            <v>Ded=0/300, C%=20/40, OOPMax=NA/NA, Copay=$20/NA</v>
          </cell>
          <cell r="E4686">
            <v>0.74099999999999999</v>
          </cell>
        </row>
        <row r="4687">
          <cell r="D4687" t="str">
            <v>Ded=0/300, C%=20/40, OOPMax=NA/NA, Copay=$25/NA</v>
          </cell>
          <cell r="E4687">
            <v>0.72799999999999998</v>
          </cell>
        </row>
        <row r="4688">
          <cell r="D4688" t="str">
            <v>Ded=0/300, C%=20/40, OOPMax=1000/NA, Copay=NA/NA</v>
          </cell>
          <cell r="E4688">
            <v>0.83699999999999997</v>
          </cell>
        </row>
        <row r="4689">
          <cell r="D4689" t="str">
            <v>Ded=0/300, C%=20/40, OOPMax=1000/NA, Copay=$5/NA</v>
          </cell>
          <cell r="E4689">
            <v>0.84699999999999998</v>
          </cell>
        </row>
        <row r="4690">
          <cell r="D4690" t="str">
            <v>Ded=0/300, C%=20/40, OOPMax=1000/NA, Copay=$10/NA</v>
          </cell>
          <cell r="E4690">
            <v>0.82799999999999996</v>
          </cell>
        </row>
        <row r="4691">
          <cell r="D4691" t="str">
            <v>Ded=0/300, C%=20/40, OOPMax=1000/NA, Copay=$15/NA</v>
          </cell>
          <cell r="E4691">
            <v>0.81100000000000005</v>
          </cell>
        </row>
        <row r="4692">
          <cell r="D4692" t="str">
            <v>Ded=0/300, C%=20/40, OOPMax=1000/NA, Copay=$20/NA</v>
          </cell>
          <cell r="E4692">
            <v>0.79600000000000004</v>
          </cell>
        </row>
        <row r="4693">
          <cell r="D4693" t="str">
            <v>Ded=0/300, C%=20/40, OOPMax=1000/NA, Copay=$25/NA</v>
          </cell>
          <cell r="E4693">
            <v>0.78400000000000003</v>
          </cell>
        </row>
        <row r="4694">
          <cell r="D4694" t="str">
            <v>Ded=0/300, C%=20/40, OOPMax=2000/NA, Copay=NA/NA</v>
          </cell>
          <cell r="E4694">
            <v>0.81399999999999995</v>
          </cell>
        </row>
        <row r="4695">
          <cell r="D4695" t="str">
            <v>Ded=0/300, C%=20/40, OOPMax=2000/NA, Copay=$5/NA</v>
          </cell>
          <cell r="E4695">
            <v>0.82899999999999996</v>
          </cell>
        </row>
        <row r="4696">
          <cell r="D4696" t="str">
            <v>Ded=0/300, C%=20/40, OOPMax=2000/NA, Copay=$10/NA</v>
          </cell>
          <cell r="E4696">
            <v>0.81</v>
          </cell>
        </row>
        <row r="4697">
          <cell r="D4697" t="str">
            <v>Ded=0/300, C%=20/40, OOPMax=2000/NA, Copay=$15/NA</v>
          </cell>
          <cell r="E4697">
            <v>0.79300000000000004</v>
          </cell>
        </row>
        <row r="4698">
          <cell r="D4698" t="str">
            <v>Ded=0/300, C%=20/40, OOPMax=2000/NA, Copay=$20/NA</v>
          </cell>
          <cell r="E4698">
            <v>0.77900000000000003</v>
          </cell>
        </row>
        <row r="4699">
          <cell r="D4699" t="str">
            <v>Ded=0/300, C%=20/40, OOPMax=2000/NA, Copay=$25/NA</v>
          </cell>
          <cell r="E4699">
            <v>0.76600000000000001</v>
          </cell>
        </row>
        <row r="4700">
          <cell r="D4700" t="str">
            <v>Ded=0/300, C%=20/40, OOPMax=3000/NA, Copay=NA/NA</v>
          </cell>
          <cell r="E4700">
            <v>0.80300000000000005</v>
          </cell>
        </row>
        <row r="4701">
          <cell r="D4701" t="str">
            <v>Ded=0/300, C%=20/40, OOPMax=3000/NA, Copay=$5/NA</v>
          </cell>
          <cell r="E4701">
            <v>0.82099999999999995</v>
          </cell>
        </row>
        <row r="4702">
          <cell r="D4702" t="str">
            <v>Ded=0/300, C%=20/40, OOPMax=3000/NA, Copay=$10/NA</v>
          </cell>
          <cell r="E4702">
            <v>0.80200000000000005</v>
          </cell>
        </row>
        <row r="4703">
          <cell r="D4703" t="str">
            <v>Ded=0/300, C%=20/40, OOPMax=3000/NA, Copay=$15/NA</v>
          </cell>
          <cell r="E4703">
            <v>0.78500000000000003</v>
          </cell>
        </row>
        <row r="4704">
          <cell r="D4704" t="str">
            <v>Ded=0/300, C%=20/40, OOPMax=3000/NA, Copay=$20/NA</v>
          </cell>
          <cell r="E4704">
            <v>0.77100000000000002</v>
          </cell>
        </row>
        <row r="4705">
          <cell r="D4705" t="str">
            <v>Ded=0/300, C%=20/40, OOPMax=3000/NA, Copay=$25/NA</v>
          </cell>
          <cell r="E4705">
            <v>0.75800000000000001</v>
          </cell>
        </row>
        <row r="4706">
          <cell r="D4706" t="str">
            <v>Ded=0/300, C%=20/40, OOPMax=4000/NA, Copay=NA/NA</v>
          </cell>
          <cell r="E4706">
            <v>0.79700000000000004</v>
          </cell>
        </row>
        <row r="4707">
          <cell r="D4707" t="str">
            <v>Ded=0/300, C%=20/40, OOPMax=4000/NA, Copay=$5/NA</v>
          </cell>
          <cell r="E4707">
            <v>0.81499999999999995</v>
          </cell>
        </row>
        <row r="4708">
          <cell r="D4708" t="str">
            <v>Ded=0/300, C%=20/40, OOPMax=4000/NA, Copay=$10/NA</v>
          </cell>
          <cell r="E4708">
            <v>0.79700000000000004</v>
          </cell>
        </row>
        <row r="4709">
          <cell r="D4709" t="str">
            <v>Ded=0/300, C%=20/40, OOPMax=4000/NA, Copay=$15/NA</v>
          </cell>
          <cell r="E4709">
            <v>0.78</v>
          </cell>
        </row>
        <row r="4710">
          <cell r="D4710" t="str">
            <v>Ded=0/300, C%=20/40, OOPMax=4000/NA, Copay=$20/NA</v>
          </cell>
          <cell r="E4710">
            <v>0.76500000000000001</v>
          </cell>
        </row>
        <row r="4711">
          <cell r="D4711" t="str">
            <v>Ded=0/300, C%=20/40, OOPMax=4000/NA, Copay=$25/NA</v>
          </cell>
          <cell r="E4711">
            <v>0.753</v>
          </cell>
        </row>
        <row r="4712">
          <cell r="D4712" t="str">
            <v>Ded=0/300, C%=20/40, OOPMax=5000/NA, Copay=NA/NA</v>
          </cell>
          <cell r="E4712">
            <v>0.79200000000000004</v>
          </cell>
        </row>
        <row r="4713">
          <cell r="D4713" t="str">
            <v>Ded=0/300, C%=20/40, OOPMax=5000/NA, Copay=$5/NA</v>
          </cell>
          <cell r="E4713">
            <v>0.81200000000000006</v>
          </cell>
        </row>
        <row r="4714">
          <cell r="D4714" t="str">
            <v>Ded=0/300, C%=20/40, OOPMax=5000/NA, Copay=$10/NA</v>
          </cell>
          <cell r="E4714">
            <v>0.79300000000000004</v>
          </cell>
        </row>
        <row r="4715">
          <cell r="D4715" t="str">
            <v>Ded=0/300, C%=20/40, OOPMax=5000/NA, Copay=$15/NA</v>
          </cell>
          <cell r="E4715">
            <v>0.77600000000000002</v>
          </cell>
        </row>
        <row r="4716">
          <cell r="D4716" t="str">
            <v>Ded=0/300, C%=20/40, OOPMax=5000/NA, Copay=$20/NA</v>
          </cell>
          <cell r="E4716">
            <v>0.76200000000000001</v>
          </cell>
        </row>
        <row r="4717">
          <cell r="D4717" t="str">
            <v>Ded=0/300, C%=20/40, OOPMax=5000/NA, Copay=$25/NA</v>
          </cell>
          <cell r="E4717">
            <v>0.749</v>
          </cell>
        </row>
        <row r="4718">
          <cell r="D4718" t="str">
            <v>Ded=0/300, C%=20/50, OOPMax=NA/NA, Copay=NA/NA</v>
          </cell>
          <cell r="E4718">
            <v>0.752</v>
          </cell>
        </row>
        <row r="4719">
          <cell r="D4719" t="str">
            <v>Ded=0/300, C%=20/50, OOPMax=NA/NA, Copay=$5/NA</v>
          </cell>
          <cell r="E4719">
            <v>0.78</v>
          </cell>
        </row>
        <row r="4720">
          <cell r="D4720" t="str">
            <v>Ded=0/300, C%=20/50, OOPMax=NA/NA, Copay=$10/NA</v>
          </cell>
          <cell r="E4720">
            <v>0.76200000000000001</v>
          </cell>
        </row>
        <row r="4721">
          <cell r="D4721" t="str">
            <v>Ded=0/300, C%=20/50, OOPMax=NA/NA, Copay=$15/NA</v>
          </cell>
          <cell r="E4721">
            <v>0.745</v>
          </cell>
        </row>
        <row r="4722">
          <cell r="D4722" t="str">
            <v>Ded=0/300, C%=20/50, OOPMax=NA/NA, Copay=$20/NA</v>
          </cell>
          <cell r="E4722">
            <v>0.73</v>
          </cell>
        </row>
        <row r="4723">
          <cell r="D4723" t="str">
            <v>Ded=0/300, C%=20/50, OOPMax=NA/NA, Copay=$25/NA</v>
          </cell>
          <cell r="E4723">
            <v>0.71699999999999997</v>
          </cell>
        </row>
        <row r="4724">
          <cell r="D4724" t="str">
            <v>Ded=0/300, C%=20/50, OOPMax=1000/NA, Copay=NA/NA</v>
          </cell>
          <cell r="E4724">
            <v>0.82599999999999996</v>
          </cell>
        </row>
        <row r="4725">
          <cell r="D4725" t="str">
            <v>Ded=0/300, C%=20/50, OOPMax=1000/NA, Copay=$5/NA</v>
          </cell>
          <cell r="E4725">
            <v>0.83599999999999997</v>
          </cell>
        </row>
        <row r="4726">
          <cell r="D4726" t="str">
            <v>Ded=0/300, C%=20/50, OOPMax=1000/NA, Copay=$10/NA</v>
          </cell>
          <cell r="E4726">
            <v>0.81699999999999995</v>
          </cell>
        </row>
        <row r="4727">
          <cell r="D4727" t="str">
            <v>Ded=0/300, C%=20/50, OOPMax=1000/NA, Copay=$15/NA</v>
          </cell>
          <cell r="E4727">
            <v>0.8</v>
          </cell>
        </row>
        <row r="4728">
          <cell r="D4728" t="str">
            <v>Ded=0/300, C%=20/50, OOPMax=1000/NA, Copay=$20/NA</v>
          </cell>
          <cell r="E4728">
            <v>0.78600000000000003</v>
          </cell>
        </row>
        <row r="4729">
          <cell r="D4729" t="str">
            <v>Ded=0/300, C%=20/50, OOPMax=1000/NA, Copay=$25/NA</v>
          </cell>
          <cell r="E4729">
            <v>0.77300000000000002</v>
          </cell>
        </row>
        <row r="4730">
          <cell r="D4730" t="str">
            <v>Ded=0/300, C%=20/50, OOPMax=2000/NA, Copay=NA/NA</v>
          </cell>
          <cell r="E4730">
            <v>0.80300000000000005</v>
          </cell>
        </row>
        <row r="4731">
          <cell r="D4731" t="str">
            <v>Ded=0/300, C%=20/50, OOPMax=2000/NA, Copay=$5/NA</v>
          </cell>
          <cell r="E4731">
            <v>0.81799999999999995</v>
          </cell>
        </row>
        <row r="4732">
          <cell r="D4732" t="str">
            <v>Ded=0/300, C%=20/50, OOPMax=2000/NA, Copay=$10/NA</v>
          </cell>
          <cell r="E4732">
            <v>0.79900000000000004</v>
          </cell>
        </row>
        <row r="4733">
          <cell r="D4733" t="str">
            <v>Ded=0/300, C%=20/50, OOPMax=2000/NA, Copay=$15/NA</v>
          </cell>
          <cell r="E4733">
            <v>0.78300000000000003</v>
          </cell>
        </row>
        <row r="4734">
          <cell r="D4734" t="str">
            <v>Ded=0/300, C%=20/50, OOPMax=2000/NA, Copay=$20/NA</v>
          </cell>
          <cell r="E4734">
            <v>0.76800000000000002</v>
          </cell>
        </row>
        <row r="4735">
          <cell r="D4735" t="str">
            <v>Ded=0/300, C%=20/50, OOPMax=2000/NA, Copay=$25/NA</v>
          </cell>
          <cell r="E4735">
            <v>0.755</v>
          </cell>
        </row>
        <row r="4736">
          <cell r="D4736" t="str">
            <v>Ded=0/300, C%=20/50, OOPMax=3000/NA, Copay=NA/NA</v>
          </cell>
          <cell r="E4736">
            <v>0.79300000000000004</v>
          </cell>
        </row>
        <row r="4737">
          <cell r="D4737" t="str">
            <v>Ded=0/300, C%=20/50, OOPMax=3000/NA, Copay=$5/NA</v>
          </cell>
          <cell r="E4737">
            <v>0.81</v>
          </cell>
        </row>
        <row r="4738">
          <cell r="D4738" t="str">
            <v>Ded=0/300, C%=20/50, OOPMax=3000/NA, Copay=$10/NA</v>
          </cell>
          <cell r="E4738">
            <v>0.79100000000000004</v>
          </cell>
        </row>
        <row r="4739">
          <cell r="D4739" t="str">
            <v>Ded=0/300, C%=20/50, OOPMax=3000/NA, Copay=$15/NA</v>
          </cell>
          <cell r="E4739">
            <v>0.77400000000000002</v>
          </cell>
        </row>
        <row r="4740">
          <cell r="D4740" t="str">
            <v>Ded=0/300, C%=20/50, OOPMax=3000/NA, Copay=$20/NA</v>
          </cell>
          <cell r="E4740">
            <v>0.76</v>
          </cell>
        </row>
        <row r="4741">
          <cell r="D4741" t="str">
            <v>Ded=0/300, C%=20/50, OOPMax=3000/NA, Copay=$25/NA</v>
          </cell>
          <cell r="E4741">
            <v>0.747</v>
          </cell>
        </row>
        <row r="4742">
          <cell r="D4742" t="str">
            <v>Ded=0/300, C%=20/50, OOPMax=4000/NA, Copay=NA/NA</v>
          </cell>
          <cell r="E4742">
            <v>0.78600000000000003</v>
          </cell>
        </row>
        <row r="4743">
          <cell r="D4743" t="str">
            <v>Ded=0/300, C%=20/50, OOPMax=4000/NA, Copay=$5/NA</v>
          </cell>
          <cell r="E4743">
            <v>0.80500000000000005</v>
          </cell>
        </row>
        <row r="4744">
          <cell r="D4744" t="str">
            <v>Ded=0/300, C%=20/50, OOPMax=4000/NA, Copay=$10/NA</v>
          </cell>
          <cell r="E4744">
            <v>0.78600000000000003</v>
          </cell>
        </row>
        <row r="4745">
          <cell r="D4745" t="str">
            <v>Ded=0/300, C%=20/50, OOPMax=4000/NA, Copay=$15/NA</v>
          </cell>
          <cell r="E4745">
            <v>0.76900000000000002</v>
          </cell>
        </row>
        <row r="4746">
          <cell r="D4746" t="str">
            <v>Ded=0/300, C%=20/50, OOPMax=4000/NA, Copay=$20/NA</v>
          </cell>
          <cell r="E4746">
            <v>0.754</v>
          </cell>
        </row>
        <row r="4747">
          <cell r="D4747" t="str">
            <v>Ded=0/300, C%=20/50, OOPMax=4000/NA, Copay=$25/NA</v>
          </cell>
          <cell r="E4747">
            <v>0.74199999999999999</v>
          </cell>
        </row>
        <row r="4748">
          <cell r="D4748" t="str">
            <v>Ded=0/300, C%=20/50, OOPMax=5000/NA, Copay=NA/NA</v>
          </cell>
          <cell r="E4748">
            <v>0.78100000000000003</v>
          </cell>
        </row>
        <row r="4749">
          <cell r="D4749" t="str">
            <v>Ded=0/300, C%=20/50, OOPMax=5000/NA, Copay=$5/NA</v>
          </cell>
          <cell r="E4749">
            <v>0.80100000000000005</v>
          </cell>
        </row>
        <row r="4750">
          <cell r="D4750" t="str">
            <v>Ded=0/300, C%=20/50, OOPMax=5000/NA, Copay=$10/NA</v>
          </cell>
          <cell r="E4750">
            <v>0.78200000000000003</v>
          </cell>
        </row>
        <row r="4751">
          <cell r="D4751" t="str">
            <v>Ded=0/300, C%=20/50, OOPMax=5000/NA, Copay=$15/NA</v>
          </cell>
          <cell r="E4751">
            <v>0.76500000000000001</v>
          </cell>
        </row>
        <row r="4752">
          <cell r="D4752" t="str">
            <v>Ded=0/300, C%=20/50, OOPMax=5000/NA, Copay=$20/NA</v>
          </cell>
          <cell r="E4752">
            <v>0.751</v>
          </cell>
        </row>
        <row r="4753">
          <cell r="D4753" t="str">
            <v>Ded=0/300, C%=20/50, OOPMax=5000/NA, Copay=$25/NA</v>
          </cell>
          <cell r="E4753">
            <v>0.73799999999999999</v>
          </cell>
        </row>
        <row r="4754">
          <cell r="D4754" t="str">
            <v>Ded=0/300, C%=30/50, OOPMax=NA/NA, Copay=NA/NA</v>
          </cell>
          <cell r="E4754">
            <v>0.65200000000000002</v>
          </cell>
        </row>
        <row r="4755">
          <cell r="D4755" t="str">
            <v>Ded=0/300, C%=30/50, OOPMax=NA/NA, Copay=$5/NA</v>
          </cell>
          <cell r="E4755">
            <v>0.7</v>
          </cell>
        </row>
        <row r="4756">
          <cell r="D4756" t="str">
            <v>Ded=0/300, C%=30/50, OOPMax=NA/NA, Copay=$10/NA</v>
          </cell>
          <cell r="E4756">
            <v>0.68200000000000005</v>
          </cell>
        </row>
        <row r="4757">
          <cell r="D4757" t="str">
            <v>Ded=0/300, C%=30/50, OOPMax=NA/NA, Copay=$15/NA</v>
          </cell>
          <cell r="E4757">
            <v>0.66500000000000004</v>
          </cell>
        </row>
        <row r="4758">
          <cell r="D4758" t="str">
            <v>Ded=0/300, C%=30/50, OOPMax=NA/NA, Copay=$20/NA</v>
          </cell>
          <cell r="E4758">
            <v>0.65100000000000002</v>
          </cell>
        </row>
        <row r="4759">
          <cell r="D4759" t="str">
            <v>Ded=0/300, C%=30/50, OOPMax=NA/NA, Copay=$25/NA</v>
          </cell>
          <cell r="E4759">
            <v>0.63800000000000001</v>
          </cell>
        </row>
        <row r="4760">
          <cell r="D4760" t="str">
            <v>Ded=0/300, C%=30/50, OOPMax=1000/NA, Copay=NA/NA</v>
          </cell>
          <cell r="E4760">
            <v>0.78</v>
          </cell>
        </row>
        <row r="4761">
          <cell r="D4761" t="str">
            <v>Ded=0/300, C%=30/50, OOPMax=1000/NA, Copay=$5/NA</v>
          </cell>
          <cell r="E4761">
            <v>0.8</v>
          </cell>
        </row>
        <row r="4762">
          <cell r="D4762" t="str">
            <v>Ded=0/300, C%=30/50, OOPMax=1000/NA, Copay=$10/NA</v>
          </cell>
          <cell r="E4762">
            <v>0.78200000000000003</v>
          </cell>
        </row>
        <row r="4763">
          <cell r="D4763" t="str">
            <v>Ded=0/300, C%=30/50, OOPMax=1000/NA, Copay=$15/NA</v>
          </cell>
          <cell r="E4763">
            <v>0.76500000000000001</v>
          </cell>
        </row>
        <row r="4764">
          <cell r="D4764" t="str">
            <v>Ded=0/300, C%=30/50, OOPMax=1000/NA, Copay=$20/NA</v>
          </cell>
          <cell r="E4764">
            <v>0.75</v>
          </cell>
        </row>
        <row r="4765">
          <cell r="D4765" t="str">
            <v>Ded=0/300, C%=30/50, OOPMax=1000/NA, Copay=$25/NA</v>
          </cell>
          <cell r="E4765">
            <v>0.73699999999999999</v>
          </cell>
        </row>
        <row r="4766">
          <cell r="D4766" t="str">
            <v>Ded=0/300, C%=30/50, OOPMax=2000/NA, Copay=NA/NA</v>
          </cell>
          <cell r="E4766">
            <v>0.745</v>
          </cell>
        </row>
        <row r="4767">
          <cell r="D4767" t="str">
            <v>Ded=0/300, C%=30/50, OOPMax=2000/NA, Copay=$5/NA</v>
          </cell>
          <cell r="E4767">
            <v>0.77100000000000002</v>
          </cell>
        </row>
        <row r="4768">
          <cell r="D4768" t="str">
            <v>Ded=0/300, C%=30/50, OOPMax=2000/NA, Copay=$10/NA</v>
          </cell>
          <cell r="E4768">
            <v>0.752</v>
          </cell>
        </row>
        <row r="4769">
          <cell r="D4769" t="str">
            <v>Ded=0/300, C%=30/50, OOPMax=2000/NA, Copay=$15/NA</v>
          </cell>
          <cell r="E4769">
            <v>0.73499999999999999</v>
          </cell>
        </row>
        <row r="4770">
          <cell r="D4770" t="str">
            <v>Ded=0/300, C%=30/50, OOPMax=2000/NA, Copay=$20/NA</v>
          </cell>
          <cell r="E4770">
            <v>0.72099999999999997</v>
          </cell>
        </row>
        <row r="4771">
          <cell r="D4771" t="str">
            <v>Ded=0/300, C%=30/50, OOPMax=2000/NA, Copay=$25/NA</v>
          </cell>
          <cell r="E4771">
            <v>0.70799999999999996</v>
          </cell>
        </row>
        <row r="4772">
          <cell r="D4772" t="str">
            <v>Ded=0/300, C%=30/50, OOPMax=3000/NA, Copay=NA/NA</v>
          </cell>
          <cell r="E4772">
            <v>0.72599999999999998</v>
          </cell>
        </row>
        <row r="4773">
          <cell r="D4773" t="str">
            <v>Ded=0/300, C%=30/50, OOPMax=3000/NA, Copay=$5/NA</v>
          </cell>
          <cell r="E4773">
            <v>0.75600000000000001</v>
          </cell>
        </row>
        <row r="4774">
          <cell r="D4774" t="str">
            <v>Ded=0/300, C%=30/50, OOPMax=3000/NA, Copay=$10/NA</v>
          </cell>
          <cell r="E4774">
            <v>0.73799999999999999</v>
          </cell>
        </row>
        <row r="4775">
          <cell r="D4775" t="str">
            <v>Ded=0/300, C%=30/50, OOPMax=3000/NA, Copay=$15/NA</v>
          </cell>
          <cell r="E4775">
            <v>0.72099999999999997</v>
          </cell>
        </row>
        <row r="4776">
          <cell r="D4776" t="str">
            <v>Ded=0/300, C%=30/50, OOPMax=3000/NA, Copay=$20/NA</v>
          </cell>
          <cell r="E4776">
            <v>0.70599999999999996</v>
          </cell>
        </row>
        <row r="4777">
          <cell r="D4777" t="str">
            <v>Ded=0/300, C%=30/50, OOPMax=3000/NA, Copay=$25/NA</v>
          </cell>
          <cell r="E4777">
            <v>0.69399999999999995</v>
          </cell>
        </row>
        <row r="4778">
          <cell r="D4778" t="str">
            <v>Ded=0/300, C%=30/50, OOPMax=4000/NA, Copay=NA/NA</v>
          </cell>
          <cell r="E4778">
            <v>0.71499999999999997</v>
          </cell>
        </row>
        <row r="4779">
          <cell r="D4779" t="str">
            <v>Ded=0/300, C%=30/50, OOPMax=4000/NA, Copay=$5/NA</v>
          </cell>
          <cell r="E4779">
            <v>0.747</v>
          </cell>
        </row>
        <row r="4780">
          <cell r="D4780" t="str">
            <v>Ded=0/300, C%=30/50, OOPMax=4000/NA, Copay=$10/NA</v>
          </cell>
          <cell r="E4780">
            <v>0.72899999999999998</v>
          </cell>
        </row>
        <row r="4781">
          <cell r="D4781" t="str">
            <v>Ded=0/300, C%=30/50, OOPMax=4000/NA, Copay=$15/NA</v>
          </cell>
          <cell r="E4781">
            <v>0.71199999999999997</v>
          </cell>
        </row>
        <row r="4782">
          <cell r="D4782" t="str">
            <v>Ded=0/300, C%=30/50, OOPMax=4000/NA, Copay=$20/NA</v>
          </cell>
          <cell r="E4782">
            <v>0.69799999999999995</v>
          </cell>
        </row>
        <row r="4783">
          <cell r="D4783" t="str">
            <v>Ded=0/300, C%=30/50, OOPMax=4000/NA, Copay=$25/NA</v>
          </cell>
          <cell r="E4783">
            <v>0.68500000000000005</v>
          </cell>
        </row>
        <row r="4784">
          <cell r="D4784" t="str">
            <v>Ded=0/300, C%=30/50, OOPMax=5000/NA, Copay=NA/NA</v>
          </cell>
          <cell r="E4784">
            <v>0.70699999999999996</v>
          </cell>
        </row>
        <row r="4785">
          <cell r="D4785" t="str">
            <v>Ded=0/300, C%=30/50, OOPMax=5000/NA, Copay=$5/NA</v>
          </cell>
          <cell r="E4785">
            <v>0.74099999999999999</v>
          </cell>
        </row>
        <row r="4786">
          <cell r="D4786" t="str">
            <v>Ded=0/300, C%=30/50, OOPMax=5000/NA, Copay=$10/NA</v>
          </cell>
          <cell r="E4786">
            <v>0.72299999999999998</v>
          </cell>
        </row>
        <row r="4787">
          <cell r="D4787" t="str">
            <v>Ded=0/300, C%=30/50, OOPMax=5000/NA, Copay=$15/NA</v>
          </cell>
          <cell r="E4787">
            <v>0.70599999999999996</v>
          </cell>
        </row>
        <row r="4788">
          <cell r="D4788" t="str">
            <v>Ded=0/300, C%=30/50, OOPMax=5000/NA, Copay=$20/NA</v>
          </cell>
          <cell r="E4788">
            <v>0.69099999999999995</v>
          </cell>
        </row>
        <row r="4789">
          <cell r="D4789" t="str">
            <v>Ded=0/300, C%=30/50, OOPMax=5000/NA, Copay=$25/NA</v>
          </cell>
          <cell r="E4789">
            <v>0.67900000000000005</v>
          </cell>
        </row>
        <row r="4790">
          <cell r="D4790" t="str">
            <v>Ded=0/500, C%=0/30, OOPMax=NA/NA, Copay=NA/NA</v>
          </cell>
          <cell r="E4790">
            <v>1.016</v>
          </cell>
        </row>
        <row r="4791">
          <cell r="D4791" t="str">
            <v>Ded=0/500, C%=0/30, OOPMax=NA/NA, Copay=$5/NA</v>
          </cell>
          <cell r="E4791">
            <v>0.97699999999999998</v>
          </cell>
        </row>
        <row r="4792">
          <cell r="D4792" t="str">
            <v>Ded=0/500, C%=0/30, OOPMax=NA/NA, Copay=$10/NA</v>
          </cell>
          <cell r="E4792">
            <v>0.95799999999999996</v>
          </cell>
        </row>
        <row r="4793">
          <cell r="D4793" t="str">
            <v>Ded=0/500, C%=0/30, OOPMax=NA/NA, Copay=$15/NA</v>
          </cell>
          <cell r="E4793">
            <v>0.94099999999999995</v>
          </cell>
        </row>
        <row r="4794">
          <cell r="D4794" t="str">
            <v>Ded=0/500, C%=0/30, OOPMax=NA/NA, Copay=$20/NA</v>
          </cell>
          <cell r="E4794">
            <v>0.92700000000000005</v>
          </cell>
        </row>
        <row r="4795">
          <cell r="D4795" t="str">
            <v>Ded=0/500, C%=0/30, OOPMax=NA/NA, Copay=$25/NA</v>
          </cell>
          <cell r="E4795">
            <v>0.91400000000000003</v>
          </cell>
        </row>
        <row r="4796">
          <cell r="D4796" t="str">
            <v>Ded=0/500, C%=0/40, OOPMax=NA/NA, Copay=NA/NA</v>
          </cell>
          <cell r="E4796">
            <v>1.006</v>
          </cell>
        </row>
        <row r="4797">
          <cell r="D4797" t="str">
            <v>Ded=0/500, C%=0/40, OOPMax=NA/NA, Copay=$5/NA</v>
          </cell>
          <cell r="E4797">
            <v>0.96699999999999997</v>
          </cell>
        </row>
        <row r="4798">
          <cell r="D4798" t="str">
            <v>Ded=0/500, C%=0/40, OOPMax=NA/NA, Copay=$10/NA</v>
          </cell>
          <cell r="E4798">
            <v>0.94799999999999995</v>
          </cell>
        </row>
        <row r="4799">
          <cell r="D4799" t="str">
            <v>Ded=0/500, C%=0/40, OOPMax=NA/NA, Copay=$15/NA</v>
          </cell>
          <cell r="E4799">
            <v>0.93100000000000005</v>
          </cell>
        </row>
        <row r="4800">
          <cell r="D4800" t="str">
            <v>Ded=0/500, C%=0/40, OOPMax=NA/NA, Copay=$20/NA</v>
          </cell>
          <cell r="E4800">
            <v>0.91600000000000004</v>
          </cell>
        </row>
        <row r="4801">
          <cell r="D4801" t="str">
            <v>Ded=0/500, C%=0/40, OOPMax=NA/NA, Copay=$25/NA</v>
          </cell>
          <cell r="E4801">
            <v>0.90300000000000002</v>
          </cell>
        </row>
        <row r="4802">
          <cell r="D4802" t="str">
            <v>Ded=0/500, C%=0/50, OOPMax=NA/NA, Copay=NA/NA</v>
          </cell>
          <cell r="E4802">
            <v>0.996</v>
          </cell>
        </row>
        <row r="4803">
          <cell r="D4803" t="str">
            <v>Ded=0/500, C%=0/50, OOPMax=NA/NA, Copay=$5/NA</v>
          </cell>
          <cell r="E4803">
            <v>0.95699999999999996</v>
          </cell>
        </row>
        <row r="4804">
          <cell r="D4804" t="str">
            <v>Ded=0/500, C%=0/50, OOPMax=NA/NA, Copay=$10/NA</v>
          </cell>
          <cell r="E4804">
            <v>0.93799999999999994</v>
          </cell>
        </row>
        <row r="4805">
          <cell r="D4805" t="str">
            <v>Ded=0/500, C%=0/50, OOPMax=NA/NA, Copay=$15/NA</v>
          </cell>
          <cell r="E4805">
            <v>0.92100000000000004</v>
          </cell>
        </row>
        <row r="4806">
          <cell r="D4806" t="str">
            <v>Ded=0/500, C%=0/50, OOPMax=NA/NA, Copay=$20/NA</v>
          </cell>
          <cell r="E4806">
            <v>0.90600000000000003</v>
          </cell>
        </row>
        <row r="4807">
          <cell r="D4807" t="str">
            <v>Ded=0/500, C%=0/50, OOPMax=NA/NA, Copay=$25/NA</v>
          </cell>
          <cell r="E4807">
            <v>0.89400000000000002</v>
          </cell>
        </row>
        <row r="4808">
          <cell r="D4808" t="str">
            <v>Ded=0/500, C%=10/30, OOPMax=NA/NA, Copay=NA/NA</v>
          </cell>
          <cell r="E4808">
            <v>0.88100000000000001</v>
          </cell>
        </row>
        <row r="4809">
          <cell r="D4809" t="str">
            <v>Ded=0/500, C%=10/30, OOPMax=NA/NA, Copay=$5/NA</v>
          </cell>
          <cell r="E4809">
            <v>0.88200000000000001</v>
          </cell>
        </row>
        <row r="4810">
          <cell r="D4810" t="str">
            <v>Ded=0/500, C%=10/30, OOPMax=NA/NA, Copay=$10/NA</v>
          </cell>
          <cell r="E4810">
            <v>0.86299999999999999</v>
          </cell>
        </row>
        <row r="4811">
          <cell r="D4811" t="str">
            <v>Ded=0/500, C%=10/30, OOPMax=NA/NA, Copay=$15/NA</v>
          </cell>
          <cell r="E4811">
            <v>0.84599999999999997</v>
          </cell>
        </row>
        <row r="4812">
          <cell r="D4812" t="str">
            <v>Ded=0/500, C%=10/30, OOPMax=NA/NA, Copay=$20/NA</v>
          </cell>
          <cell r="E4812">
            <v>0.83199999999999996</v>
          </cell>
        </row>
        <row r="4813">
          <cell r="D4813" t="str">
            <v>Ded=0/500, C%=10/30, OOPMax=NA/NA, Copay=$25/NA</v>
          </cell>
          <cell r="E4813">
            <v>0.81899999999999995</v>
          </cell>
        </row>
        <row r="4814">
          <cell r="D4814" t="str">
            <v>Ded=0/500, C%=10/30, OOPMax=1000/NA, Copay=NA/NA</v>
          </cell>
          <cell r="E4814">
            <v>0.90700000000000003</v>
          </cell>
        </row>
        <row r="4815">
          <cell r="D4815" t="str">
            <v>Ded=0/500, C%=10/30, OOPMax=1000/NA, Copay=$5/NA</v>
          </cell>
          <cell r="E4815">
            <v>0.90100000000000002</v>
          </cell>
        </row>
        <row r="4816">
          <cell r="D4816" t="str">
            <v>Ded=0/500, C%=10/30, OOPMax=1000/NA, Copay=$10/NA</v>
          </cell>
          <cell r="E4816">
            <v>0.88300000000000001</v>
          </cell>
        </row>
        <row r="4817">
          <cell r="D4817" t="str">
            <v>Ded=0/500, C%=10/30, OOPMax=1000/NA, Copay=$15/NA</v>
          </cell>
          <cell r="E4817">
            <v>0.86599999999999999</v>
          </cell>
        </row>
        <row r="4818">
          <cell r="D4818" t="str">
            <v>Ded=0/500, C%=10/30, OOPMax=1000/NA, Copay=$20/NA</v>
          </cell>
          <cell r="E4818">
            <v>0.85099999999999998</v>
          </cell>
        </row>
        <row r="4819">
          <cell r="D4819" t="str">
            <v>Ded=0/500, C%=10/30, OOPMax=1000/NA, Copay=$25/NA</v>
          </cell>
          <cell r="E4819">
            <v>0.83799999999999997</v>
          </cell>
        </row>
        <row r="4820">
          <cell r="D4820" t="str">
            <v>Ded=0/500, C%=10/30, OOPMax=2000/NA, Copay=NA/NA</v>
          </cell>
          <cell r="E4820">
            <v>0.89800000000000002</v>
          </cell>
        </row>
        <row r="4821">
          <cell r="D4821" t="str">
            <v>Ded=0/500, C%=10/30, OOPMax=2000/NA, Copay=$5/NA</v>
          </cell>
          <cell r="E4821">
            <v>0.89400000000000002</v>
          </cell>
        </row>
        <row r="4822">
          <cell r="D4822" t="str">
            <v>Ded=0/500, C%=10/30, OOPMax=2000/NA, Copay=$10/NA</v>
          </cell>
          <cell r="E4822">
            <v>0.876</v>
          </cell>
        </row>
        <row r="4823">
          <cell r="D4823" t="str">
            <v>Ded=0/500, C%=10/30, OOPMax=2000/NA, Copay=$15/NA</v>
          </cell>
          <cell r="E4823">
            <v>0.85899999999999999</v>
          </cell>
        </row>
        <row r="4824">
          <cell r="D4824" t="str">
            <v>Ded=0/500, C%=10/30, OOPMax=2000/NA, Copay=$20/NA</v>
          </cell>
          <cell r="E4824">
            <v>0.84399999999999997</v>
          </cell>
        </row>
        <row r="4825">
          <cell r="D4825" t="str">
            <v>Ded=0/500, C%=10/30, OOPMax=2000/NA, Copay=$25/NA</v>
          </cell>
          <cell r="E4825">
            <v>0.83099999999999996</v>
          </cell>
        </row>
        <row r="4826">
          <cell r="D4826" t="str">
            <v>Ded=0/500, C%=10/30, OOPMax=3000/NA, Copay=NA/NA</v>
          </cell>
          <cell r="E4826">
            <v>0.89400000000000002</v>
          </cell>
        </row>
        <row r="4827">
          <cell r="D4827" t="str">
            <v>Ded=0/500, C%=10/30, OOPMax=3000/NA, Copay=$5/NA</v>
          </cell>
          <cell r="E4827">
            <v>0.89100000000000001</v>
          </cell>
        </row>
        <row r="4828">
          <cell r="D4828" t="str">
            <v>Ded=0/500, C%=10/30, OOPMax=3000/NA, Copay=$10/NA</v>
          </cell>
          <cell r="E4828">
            <v>0.872</v>
          </cell>
        </row>
        <row r="4829">
          <cell r="D4829" t="str">
            <v>Ded=0/500, C%=10/30, OOPMax=3000/NA, Copay=$15/NA</v>
          </cell>
          <cell r="E4829">
            <v>0.85499999999999998</v>
          </cell>
        </row>
        <row r="4830">
          <cell r="D4830" t="str">
            <v>Ded=0/500, C%=10/30, OOPMax=3000/NA, Copay=$20/NA</v>
          </cell>
          <cell r="E4830">
            <v>0.84099999999999997</v>
          </cell>
        </row>
        <row r="4831">
          <cell r="D4831" t="str">
            <v>Ded=0/500, C%=10/30, OOPMax=3000/NA, Copay=$25/NA</v>
          </cell>
          <cell r="E4831">
            <v>0.82799999999999996</v>
          </cell>
        </row>
        <row r="4832">
          <cell r="D4832" t="str">
            <v>Ded=0/500, C%=10/30, OOPMax=4000/NA, Copay=NA/NA</v>
          </cell>
          <cell r="E4832">
            <v>0.89100000000000001</v>
          </cell>
        </row>
        <row r="4833">
          <cell r="D4833" t="str">
            <v>Ded=0/500, C%=10/30, OOPMax=4000/NA, Copay=$5/NA</v>
          </cell>
          <cell r="E4833">
            <v>0.88900000000000001</v>
          </cell>
        </row>
        <row r="4834">
          <cell r="D4834" t="str">
            <v>Ded=0/500, C%=10/30, OOPMax=4000/NA, Copay=$10/NA</v>
          </cell>
          <cell r="E4834">
            <v>0.87</v>
          </cell>
        </row>
        <row r="4835">
          <cell r="D4835" t="str">
            <v>Ded=0/500, C%=10/30, OOPMax=4000/NA, Copay=$15/NA</v>
          </cell>
          <cell r="E4835">
            <v>0.85299999999999998</v>
          </cell>
        </row>
        <row r="4836">
          <cell r="D4836" t="str">
            <v>Ded=0/500, C%=10/30, OOPMax=4000/NA, Copay=$20/NA</v>
          </cell>
          <cell r="E4836">
            <v>0.83899999999999997</v>
          </cell>
        </row>
        <row r="4837">
          <cell r="D4837" t="str">
            <v>Ded=0/500, C%=10/30, OOPMax=4000/NA, Copay=$25/NA</v>
          </cell>
          <cell r="E4837">
            <v>0.82599999999999996</v>
          </cell>
        </row>
        <row r="4838">
          <cell r="D4838" t="str">
            <v>Ded=0/500, C%=10/30, OOPMax=5000/NA, Copay=NA/NA</v>
          </cell>
          <cell r="E4838">
            <v>0.88900000000000001</v>
          </cell>
        </row>
        <row r="4839">
          <cell r="D4839" t="str">
            <v>Ded=0/500, C%=10/30, OOPMax=5000/NA, Copay=$5/NA</v>
          </cell>
          <cell r="E4839">
            <v>0.88800000000000001</v>
          </cell>
        </row>
        <row r="4840">
          <cell r="D4840" t="str">
            <v>Ded=0/500, C%=10/30, OOPMax=5000/NA, Copay=$10/NA</v>
          </cell>
          <cell r="E4840">
            <v>0.86899999999999999</v>
          </cell>
        </row>
        <row r="4841">
          <cell r="D4841" t="str">
            <v>Ded=0/500, C%=10/30, OOPMax=5000/NA, Copay=$15/NA</v>
          </cell>
          <cell r="E4841">
            <v>0.85199999999999998</v>
          </cell>
        </row>
        <row r="4842">
          <cell r="D4842" t="str">
            <v>Ded=0/500, C%=10/30, OOPMax=5000/NA, Copay=$20/NA</v>
          </cell>
          <cell r="E4842">
            <v>0.83699999999999997</v>
          </cell>
        </row>
        <row r="4843">
          <cell r="D4843" t="str">
            <v>Ded=0/500, C%=10/30, OOPMax=5000/NA, Copay=$25/NA</v>
          </cell>
          <cell r="E4843">
            <v>0.82399999999999995</v>
          </cell>
        </row>
        <row r="4844">
          <cell r="D4844" t="str">
            <v>Ded=0/500, C%=10/40, OOPMax=NA/NA, Copay=NA/NA</v>
          </cell>
          <cell r="E4844">
            <v>0.87</v>
          </cell>
        </row>
        <row r="4845">
          <cell r="D4845" t="str">
            <v>Ded=0/500, C%=10/40, OOPMax=NA/NA, Copay=$5/NA</v>
          </cell>
          <cell r="E4845">
            <v>0.871</v>
          </cell>
        </row>
        <row r="4846">
          <cell r="D4846" t="str">
            <v>Ded=0/500, C%=10/40, OOPMax=NA/NA, Copay=$10/NA</v>
          </cell>
          <cell r="E4846">
            <v>0.85299999999999998</v>
          </cell>
        </row>
        <row r="4847">
          <cell r="D4847" t="str">
            <v>Ded=0/500, C%=10/40, OOPMax=NA/NA, Copay=$15/NA</v>
          </cell>
          <cell r="E4847">
            <v>0.83599999999999997</v>
          </cell>
        </row>
        <row r="4848">
          <cell r="D4848" t="str">
            <v>Ded=0/500, C%=10/40, OOPMax=NA/NA, Copay=$20/NA</v>
          </cell>
          <cell r="E4848">
            <v>0.82099999999999995</v>
          </cell>
        </row>
        <row r="4849">
          <cell r="D4849" t="str">
            <v>Ded=0/500, C%=10/40, OOPMax=NA/NA, Copay=$25/NA</v>
          </cell>
          <cell r="E4849">
            <v>0.80800000000000005</v>
          </cell>
        </row>
        <row r="4850">
          <cell r="D4850" t="str">
            <v>Ded=0/500, C%=10/40, OOPMax=1000/NA, Copay=NA/NA</v>
          </cell>
          <cell r="E4850">
            <v>0.89700000000000002</v>
          </cell>
        </row>
        <row r="4851">
          <cell r="D4851" t="str">
            <v>Ded=0/500, C%=10/40, OOPMax=1000/NA, Copay=$5/NA</v>
          </cell>
          <cell r="E4851">
            <v>0.89100000000000001</v>
          </cell>
        </row>
        <row r="4852">
          <cell r="D4852" t="str">
            <v>Ded=0/500, C%=10/40, OOPMax=1000/NA, Copay=$10/NA</v>
          </cell>
          <cell r="E4852">
            <v>0.872</v>
          </cell>
        </row>
        <row r="4853">
          <cell r="D4853" t="str">
            <v>Ded=0/500, C%=10/40, OOPMax=1000/NA, Copay=$15/NA</v>
          </cell>
          <cell r="E4853">
            <v>0.85499999999999998</v>
          </cell>
        </row>
        <row r="4854">
          <cell r="D4854" t="str">
            <v>Ded=0/500, C%=10/40, OOPMax=1000/NA, Copay=$20/NA</v>
          </cell>
          <cell r="E4854">
            <v>0.84</v>
          </cell>
        </row>
        <row r="4855">
          <cell r="D4855" t="str">
            <v>Ded=0/500, C%=10/40, OOPMax=1000/NA, Copay=$25/NA</v>
          </cell>
          <cell r="E4855">
            <v>0.82799999999999996</v>
          </cell>
        </row>
        <row r="4856">
          <cell r="D4856" t="str">
            <v>Ded=0/500, C%=10/40, OOPMax=2000/NA, Copay=NA/NA</v>
          </cell>
          <cell r="E4856">
            <v>0.88800000000000001</v>
          </cell>
        </row>
        <row r="4857">
          <cell r="D4857" t="str">
            <v>Ded=0/500, C%=10/40, OOPMax=2000/NA, Copay=$5/NA</v>
          </cell>
          <cell r="E4857">
            <v>0.88400000000000001</v>
          </cell>
        </row>
        <row r="4858">
          <cell r="D4858" t="str">
            <v>Ded=0/500, C%=10/40, OOPMax=2000/NA, Copay=$10/NA</v>
          </cell>
          <cell r="E4858">
            <v>0.86499999999999999</v>
          </cell>
        </row>
        <row r="4859">
          <cell r="D4859" t="str">
            <v>Ded=0/500, C%=10/40, OOPMax=2000/NA, Copay=$15/NA</v>
          </cell>
          <cell r="E4859">
            <v>0.84799999999999998</v>
          </cell>
        </row>
        <row r="4860">
          <cell r="D4860" t="str">
            <v>Ded=0/500, C%=10/40, OOPMax=2000/NA, Copay=$20/NA</v>
          </cell>
          <cell r="E4860">
            <v>0.83399999999999996</v>
          </cell>
        </row>
        <row r="4861">
          <cell r="D4861" t="str">
            <v>Ded=0/500, C%=10/40, OOPMax=2000/NA, Copay=$25/NA</v>
          </cell>
          <cell r="E4861">
            <v>0.82099999999999995</v>
          </cell>
        </row>
        <row r="4862">
          <cell r="D4862" t="str">
            <v>Ded=0/500, C%=10/40, OOPMax=3000/NA, Copay=NA/NA</v>
          </cell>
          <cell r="E4862">
            <v>0.88400000000000001</v>
          </cell>
        </row>
        <row r="4863">
          <cell r="D4863" t="str">
            <v>Ded=0/500, C%=10/40, OOPMax=3000/NA, Copay=$5/NA</v>
          </cell>
          <cell r="E4863">
            <v>0.88100000000000001</v>
          </cell>
        </row>
        <row r="4864">
          <cell r="D4864" t="str">
            <v>Ded=0/500, C%=10/40, OOPMax=3000/NA, Copay=$10/NA</v>
          </cell>
          <cell r="E4864">
            <v>0.86199999999999999</v>
          </cell>
        </row>
        <row r="4865">
          <cell r="D4865" t="str">
            <v>Ded=0/500, C%=10/40, OOPMax=3000/NA, Copay=$15/NA</v>
          </cell>
          <cell r="E4865">
            <v>0.84499999999999997</v>
          </cell>
        </row>
        <row r="4866">
          <cell r="D4866" t="str">
            <v>Ded=0/500, C%=10/40, OOPMax=3000/NA, Copay=$20/NA</v>
          </cell>
          <cell r="E4866">
            <v>0.83</v>
          </cell>
        </row>
        <row r="4867">
          <cell r="D4867" t="str">
            <v>Ded=0/500, C%=10/40, OOPMax=3000/NA, Copay=$25/NA</v>
          </cell>
          <cell r="E4867">
            <v>0.81699999999999995</v>
          </cell>
        </row>
        <row r="4868">
          <cell r="D4868" t="str">
            <v>Ded=0/500, C%=10/40, OOPMax=4000/NA, Copay=NA/NA</v>
          </cell>
          <cell r="E4868">
            <v>0.88100000000000001</v>
          </cell>
        </row>
        <row r="4869">
          <cell r="D4869" t="str">
            <v>Ded=0/500, C%=10/40, OOPMax=4000/NA, Copay=$5/NA</v>
          </cell>
          <cell r="E4869">
            <v>0.879</v>
          </cell>
        </row>
        <row r="4870">
          <cell r="D4870" t="str">
            <v>Ded=0/500, C%=10/40, OOPMax=4000/NA, Copay=$10/NA</v>
          </cell>
          <cell r="E4870">
            <v>0.86</v>
          </cell>
        </row>
        <row r="4871">
          <cell r="D4871" t="str">
            <v>Ded=0/500, C%=10/40, OOPMax=4000/NA, Copay=$15/NA</v>
          </cell>
          <cell r="E4871">
            <v>0.84299999999999997</v>
          </cell>
        </row>
        <row r="4872">
          <cell r="D4872" t="str">
            <v>Ded=0/500, C%=10/40, OOPMax=4000/NA, Copay=$20/NA</v>
          </cell>
          <cell r="E4872">
            <v>0.82799999999999996</v>
          </cell>
        </row>
        <row r="4873">
          <cell r="D4873" t="str">
            <v>Ded=0/500, C%=10/40, OOPMax=4000/NA, Copay=$25/NA</v>
          </cell>
          <cell r="E4873">
            <v>0.81499999999999995</v>
          </cell>
        </row>
        <row r="4874">
          <cell r="D4874" t="str">
            <v>Ded=0/500, C%=10/40, OOPMax=5000/NA, Copay=NA/NA</v>
          </cell>
          <cell r="E4874">
            <v>0.879</v>
          </cell>
        </row>
        <row r="4875">
          <cell r="D4875" t="str">
            <v>Ded=0/500, C%=10/40, OOPMax=5000/NA, Copay=$5/NA</v>
          </cell>
          <cell r="E4875">
            <v>0.877</v>
          </cell>
        </row>
        <row r="4876">
          <cell r="D4876" t="str">
            <v>Ded=0/500, C%=10/40, OOPMax=5000/NA, Copay=$10/NA</v>
          </cell>
          <cell r="E4876">
            <v>0.85799999999999998</v>
          </cell>
        </row>
        <row r="4877">
          <cell r="D4877" t="str">
            <v>Ded=0/500, C%=10/40, OOPMax=5000/NA, Copay=$15/NA</v>
          </cell>
          <cell r="E4877">
            <v>0.84099999999999997</v>
          </cell>
        </row>
        <row r="4878">
          <cell r="D4878" t="str">
            <v>Ded=0/500, C%=10/40, OOPMax=5000/NA, Copay=$20/NA</v>
          </cell>
          <cell r="E4878">
            <v>0.82699999999999996</v>
          </cell>
        </row>
        <row r="4879">
          <cell r="D4879" t="str">
            <v>Ded=0/500, C%=10/40, OOPMax=5000/NA, Copay=$25/NA</v>
          </cell>
          <cell r="E4879">
            <v>0.81399999999999995</v>
          </cell>
        </row>
        <row r="4880">
          <cell r="D4880" t="str">
            <v>Ded=0/500, C%=10/50, OOPMax=NA/NA, Copay=NA/NA</v>
          </cell>
          <cell r="E4880">
            <v>0.86099999999999999</v>
          </cell>
        </row>
        <row r="4881">
          <cell r="D4881" t="str">
            <v>Ded=0/500, C%=10/50, OOPMax=NA/NA, Copay=$5/NA</v>
          </cell>
          <cell r="E4881">
            <v>0.86199999999999999</v>
          </cell>
        </row>
        <row r="4882">
          <cell r="D4882" t="str">
            <v>Ded=0/500, C%=10/50, OOPMax=NA/NA, Copay=$10/NA</v>
          </cell>
          <cell r="E4882">
            <v>0.84299999999999997</v>
          </cell>
        </row>
        <row r="4883">
          <cell r="D4883" t="str">
            <v>Ded=0/500, C%=10/50, OOPMax=NA/NA, Copay=$15/NA</v>
          </cell>
          <cell r="E4883">
            <v>0.82599999999999996</v>
          </cell>
        </row>
        <row r="4884">
          <cell r="D4884" t="str">
            <v>Ded=0/500, C%=10/50, OOPMax=NA/NA, Copay=$20/NA</v>
          </cell>
          <cell r="E4884">
            <v>0.81100000000000005</v>
          </cell>
        </row>
        <row r="4885">
          <cell r="D4885" t="str">
            <v>Ded=0/500, C%=10/50, OOPMax=NA/NA, Copay=$25/NA</v>
          </cell>
          <cell r="E4885">
            <v>0.79900000000000004</v>
          </cell>
        </row>
        <row r="4886">
          <cell r="D4886" t="str">
            <v>Ded=0/500, C%=10/50, OOPMax=1000/NA, Copay=NA/NA</v>
          </cell>
          <cell r="E4886">
            <v>0.88700000000000001</v>
          </cell>
        </row>
        <row r="4887">
          <cell r="D4887" t="str">
            <v>Ded=0/500, C%=10/50, OOPMax=1000/NA, Copay=$5/NA</v>
          </cell>
          <cell r="E4887">
            <v>0.88100000000000001</v>
          </cell>
        </row>
        <row r="4888">
          <cell r="D4888" t="str">
            <v>Ded=0/500, C%=10/50, OOPMax=1000/NA, Copay=$10/NA</v>
          </cell>
          <cell r="E4888">
            <v>0.86199999999999999</v>
          </cell>
        </row>
        <row r="4889">
          <cell r="D4889" t="str">
            <v>Ded=0/500, C%=10/50, OOPMax=1000/NA, Copay=$15/NA</v>
          </cell>
          <cell r="E4889">
            <v>0.84499999999999997</v>
          </cell>
        </row>
        <row r="4890">
          <cell r="D4890" t="str">
            <v>Ded=0/500, C%=10/50, OOPMax=1000/NA, Copay=$20/NA</v>
          </cell>
          <cell r="E4890">
            <v>0.83099999999999996</v>
          </cell>
        </row>
        <row r="4891">
          <cell r="D4891" t="str">
            <v>Ded=0/500, C%=10/50, OOPMax=1000/NA, Copay=$25/NA</v>
          </cell>
          <cell r="E4891">
            <v>0.81799999999999995</v>
          </cell>
        </row>
        <row r="4892">
          <cell r="D4892" t="str">
            <v>Ded=0/500, C%=10/50, OOPMax=2000/NA, Copay=NA/NA</v>
          </cell>
          <cell r="E4892">
            <v>0.878</v>
          </cell>
        </row>
        <row r="4893">
          <cell r="D4893" t="str">
            <v>Ded=0/500, C%=10/50, OOPMax=2000/NA, Copay=$5/NA</v>
          </cell>
          <cell r="E4893">
            <v>0.874</v>
          </cell>
        </row>
        <row r="4894">
          <cell r="D4894" t="str">
            <v>Ded=0/500, C%=10/50, OOPMax=2000/NA, Copay=$10/NA</v>
          </cell>
          <cell r="E4894">
            <v>0.85599999999999998</v>
          </cell>
        </row>
        <row r="4895">
          <cell r="D4895" t="str">
            <v>Ded=0/500, C%=10/50, OOPMax=2000/NA, Copay=$15/NA</v>
          </cell>
          <cell r="E4895">
            <v>0.83899999999999997</v>
          </cell>
        </row>
        <row r="4896">
          <cell r="D4896" t="str">
            <v>Ded=0/500, C%=10/50, OOPMax=2000/NA, Copay=$20/NA</v>
          </cell>
          <cell r="E4896">
            <v>0.82399999999999995</v>
          </cell>
        </row>
        <row r="4897">
          <cell r="D4897" t="str">
            <v>Ded=0/500, C%=10/50, OOPMax=2000/NA, Copay=$25/NA</v>
          </cell>
          <cell r="E4897">
            <v>0.81100000000000005</v>
          </cell>
        </row>
        <row r="4898">
          <cell r="D4898" t="str">
            <v>Ded=0/500, C%=10/50, OOPMax=3000/NA, Copay=NA/NA</v>
          </cell>
          <cell r="E4898">
            <v>0.874</v>
          </cell>
        </row>
        <row r="4899">
          <cell r="D4899" t="str">
            <v>Ded=0/500, C%=10/50, OOPMax=3000/NA, Copay=$5/NA</v>
          </cell>
          <cell r="E4899">
            <v>0.871</v>
          </cell>
        </row>
        <row r="4900">
          <cell r="D4900" t="str">
            <v>Ded=0/500, C%=10/50, OOPMax=3000/NA, Copay=$10/NA</v>
          </cell>
          <cell r="E4900">
            <v>0.85199999999999998</v>
          </cell>
        </row>
        <row r="4901">
          <cell r="D4901" t="str">
            <v>Ded=0/500, C%=10/50, OOPMax=3000/NA, Copay=$15/NA</v>
          </cell>
          <cell r="E4901">
            <v>0.83499999999999996</v>
          </cell>
        </row>
        <row r="4902">
          <cell r="D4902" t="str">
            <v>Ded=0/500, C%=10/50, OOPMax=3000/NA, Copay=$20/NA</v>
          </cell>
          <cell r="E4902">
            <v>0.82</v>
          </cell>
        </row>
        <row r="4903">
          <cell r="D4903" t="str">
            <v>Ded=0/500, C%=10/50, OOPMax=3000/NA, Copay=$25/NA</v>
          </cell>
          <cell r="E4903">
            <v>0.80800000000000005</v>
          </cell>
        </row>
        <row r="4904">
          <cell r="D4904" t="str">
            <v>Ded=0/500, C%=10/50, OOPMax=4000/NA, Copay=NA/NA</v>
          </cell>
          <cell r="E4904">
            <v>0.871</v>
          </cell>
        </row>
        <row r="4905">
          <cell r="D4905" t="str">
            <v>Ded=0/500, C%=10/50, OOPMax=4000/NA, Copay=$5/NA</v>
          </cell>
          <cell r="E4905">
            <v>0.86899999999999999</v>
          </cell>
        </row>
        <row r="4906">
          <cell r="D4906" t="str">
            <v>Ded=0/500, C%=10/50, OOPMax=4000/NA, Copay=$10/NA</v>
          </cell>
          <cell r="E4906">
            <v>0.85</v>
          </cell>
        </row>
        <row r="4907">
          <cell r="D4907" t="str">
            <v>Ded=0/500, C%=10/50, OOPMax=4000/NA, Copay=$15/NA</v>
          </cell>
          <cell r="E4907">
            <v>0.83299999999999996</v>
          </cell>
        </row>
        <row r="4908">
          <cell r="D4908" t="str">
            <v>Ded=0/500, C%=10/50, OOPMax=4000/NA, Copay=$20/NA</v>
          </cell>
          <cell r="E4908">
            <v>0.81799999999999995</v>
          </cell>
        </row>
        <row r="4909">
          <cell r="D4909" t="str">
            <v>Ded=0/500, C%=10/50, OOPMax=4000/NA, Copay=$25/NA</v>
          </cell>
          <cell r="E4909">
            <v>0.80600000000000005</v>
          </cell>
        </row>
        <row r="4910">
          <cell r="D4910" t="str">
            <v>Ded=0/500, C%=10/50, OOPMax=5000/NA, Copay=NA/NA</v>
          </cell>
          <cell r="E4910">
            <v>0.86899999999999999</v>
          </cell>
        </row>
        <row r="4911">
          <cell r="D4911" t="str">
            <v>Ded=0/500, C%=10/50, OOPMax=5000/NA, Copay=$5/NA</v>
          </cell>
          <cell r="E4911">
            <v>0.86699999999999999</v>
          </cell>
        </row>
        <row r="4912">
          <cell r="D4912" t="str">
            <v>Ded=0/500, C%=10/50, OOPMax=5000/NA, Copay=$10/NA</v>
          </cell>
          <cell r="E4912">
            <v>0.84899999999999998</v>
          </cell>
        </row>
        <row r="4913">
          <cell r="D4913" t="str">
            <v>Ded=0/500, C%=10/50, OOPMax=5000/NA, Copay=$15/NA</v>
          </cell>
          <cell r="E4913">
            <v>0.83199999999999996</v>
          </cell>
        </row>
        <row r="4914">
          <cell r="D4914" t="str">
            <v>Ded=0/500, C%=10/50, OOPMax=5000/NA, Copay=$20/NA</v>
          </cell>
          <cell r="E4914">
            <v>0.81699999999999995</v>
          </cell>
        </row>
        <row r="4915">
          <cell r="D4915" t="str">
            <v>Ded=0/500, C%=10/50, OOPMax=5000/NA, Copay=$25/NA</v>
          </cell>
          <cell r="E4915">
            <v>0.80400000000000005</v>
          </cell>
        </row>
        <row r="4916">
          <cell r="D4916" t="str">
            <v>Ded=0/500, C%=20/40, OOPMax=NA/NA, Copay=NA/NA</v>
          </cell>
          <cell r="E4916">
            <v>0.75800000000000001</v>
          </cell>
        </row>
        <row r="4917">
          <cell r="D4917" t="str">
            <v>Ded=0/500, C%=20/40, OOPMax=NA/NA, Copay=$5/NA</v>
          </cell>
          <cell r="E4917">
            <v>0.78500000000000003</v>
          </cell>
        </row>
        <row r="4918">
          <cell r="D4918" t="str">
            <v>Ded=0/500, C%=20/40, OOPMax=NA/NA, Copay=$10/NA</v>
          </cell>
          <cell r="E4918">
            <v>0.76700000000000002</v>
          </cell>
        </row>
        <row r="4919">
          <cell r="D4919" t="str">
            <v>Ded=0/500, C%=20/40, OOPMax=NA/NA, Copay=$15/NA</v>
          </cell>
          <cell r="E4919">
            <v>0.75</v>
          </cell>
        </row>
        <row r="4920">
          <cell r="D4920" t="str">
            <v>Ded=0/500, C%=20/40, OOPMax=NA/NA, Copay=$20/NA</v>
          </cell>
          <cell r="E4920">
            <v>0.73499999999999999</v>
          </cell>
        </row>
        <row r="4921">
          <cell r="D4921" t="str">
            <v>Ded=0/500, C%=20/40, OOPMax=NA/NA, Copay=$25/NA</v>
          </cell>
          <cell r="E4921">
            <v>0.72299999999999998</v>
          </cell>
        </row>
        <row r="4922">
          <cell r="D4922" t="str">
            <v>Ded=0/500, C%=20/40, OOPMax=1000/NA, Copay=NA/NA</v>
          </cell>
          <cell r="E4922">
            <v>0.83099999999999996</v>
          </cell>
        </row>
        <row r="4923">
          <cell r="D4923" t="str">
            <v>Ded=0/500, C%=20/40, OOPMax=1000/NA, Copay=$5/NA</v>
          </cell>
          <cell r="E4923">
            <v>0.84099999999999997</v>
          </cell>
        </row>
        <row r="4924">
          <cell r="D4924" t="str">
            <v>Ded=0/500, C%=20/40, OOPMax=1000/NA, Copay=$10/NA</v>
          </cell>
          <cell r="E4924">
            <v>0.82199999999999995</v>
          </cell>
        </row>
        <row r="4925">
          <cell r="D4925" t="str">
            <v>Ded=0/500, C%=20/40, OOPMax=1000/NA, Copay=$15/NA</v>
          </cell>
          <cell r="E4925">
            <v>0.80500000000000005</v>
          </cell>
        </row>
        <row r="4926">
          <cell r="D4926" t="str">
            <v>Ded=0/500, C%=20/40, OOPMax=1000/NA, Copay=$20/NA</v>
          </cell>
          <cell r="E4926">
            <v>0.79100000000000004</v>
          </cell>
        </row>
        <row r="4927">
          <cell r="D4927" t="str">
            <v>Ded=0/500, C%=20/40, OOPMax=1000/NA, Copay=$25/NA</v>
          </cell>
          <cell r="E4927">
            <v>0.77800000000000002</v>
          </cell>
        </row>
        <row r="4928">
          <cell r="D4928" t="str">
            <v>Ded=0/500, C%=20/40, OOPMax=2000/NA, Copay=NA/NA</v>
          </cell>
          <cell r="E4928">
            <v>0.80800000000000005</v>
          </cell>
        </row>
        <row r="4929">
          <cell r="D4929" t="str">
            <v>Ded=0/500, C%=20/40, OOPMax=2000/NA, Copay=$5/NA</v>
          </cell>
          <cell r="E4929">
            <v>0.82299999999999995</v>
          </cell>
        </row>
        <row r="4930">
          <cell r="D4930" t="str">
            <v>Ded=0/500, C%=20/40, OOPMax=2000/NA, Copay=$10/NA</v>
          </cell>
          <cell r="E4930">
            <v>0.80500000000000005</v>
          </cell>
        </row>
        <row r="4931">
          <cell r="D4931" t="str">
            <v>Ded=0/500, C%=20/40, OOPMax=2000/NA, Copay=$15/NA</v>
          </cell>
          <cell r="E4931">
            <v>0.78800000000000003</v>
          </cell>
        </row>
        <row r="4932">
          <cell r="D4932" t="str">
            <v>Ded=0/500, C%=20/40, OOPMax=2000/NA, Copay=$20/NA</v>
          </cell>
          <cell r="E4932">
            <v>0.77300000000000002</v>
          </cell>
        </row>
        <row r="4933">
          <cell r="D4933" t="str">
            <v>Ded=0/500, C%=20/40, OOPMax=2000/NA, Copay=$25/NA</v>
          </cell>
          <cell r="E4933">
            <v>0.76</v>
          </cell>
        </row>
        <row r="4934">
          <cell r="D4934" t="str">
            <v>Ded=0/500, C%=20/40, OOPMax=3000/NA, Copay=NA/NA</v>
          </cell>
          <cell r="E4934">
            <v>0.79800000000000004</v>
          </cell>
        </row>
        <row r="4935">
          <cell r="D4935" t="str">
            <v>Ded=0/500, C%=20/40, OOPMax=3000/NA, Copay=$5/NA</v>
          </cell>
          <cell r="E4935">
            <v>0.81499999999999995</v>
          </cell>
        </row>
        <row r="4936">
          <cell r="D4936" t="str">
            <v>Ded=0/500, C%=20/40, OOPMax=3000/NA, Copay=$10/NA</v>
          </cell>
          <cell r="E4936">
            <v>0.79600000000000004</v>
          </cell>
        </row>
        <row r="4937">
          <cell r="D4937" t="str">
            <v>Ded=0/500, C%=20/40, OOPMax=3000/NA, Copay=$15/NA</v>
          </cell>
          <cell r="E4937">
            <v>0.77900000000000003</v>
          </cell>
        </row>
        <row r="4938">
          <cell r="D4938" t="str">
            <v>Ded=0/500, C%=20/40, OOPMax=3000/NA, Copay=$20/NA</v>
          </cell>
          <cell r="E4938">
            <v>0.76500000000000001</v>
          </cell>
        </row>
        <row r="4939">
          <cell r="D4939" t="str">
            <v>Ded=0/500, C%=20/40, OOPMax=3000/NA, Copay=$25/NA</v>
          </cell>
          <cell r="E4939">
            <v>0.752</v>
          </cell>
        </row>
        <row r="4940">
          <cell r="D4940" t="str">
            <v>Ded=0/500, C%=20/40, OOPMax=4000/NA, Copay=NA/NA</v>
          </cell>
          <cell r="E4940">
            <v>0.79100000000000004</v>
          </cell>
        </row>
        <row r="4941">
          <cell r="D4941" t="str">
            <v>Ded=0/500, C%=20/40, OOPMax=4000/NA, Copay=$5/NA</v>
          </cell>
          <cell r="E4941">
            <v>0.81</v>
          </cell>
        </row>
        <row r="4942">
          <cell r="D4942" t="str">
            <v>Ded=0/500, C%=20/40, OOPMax=4000/NA, Copay=$10/NA</v>
          </cell>
          <cell r="E4942">
            <v>0.79100000000000004</v>
          </cell>
        </row>
        <row r="4943">
          <cell r="D4943" t="str">
            <v>Ded=0/500, C%=20/40, OOPMax=4000/NA, Copay=$15/NA</v>
          </cell>
          <cell r="E4943">
            <v>0.77400000000000002</v>
          </cell>
        </row>
        <row r="4944">
          <cell r="D4944" t="str">
            <v>Ded=0/500, C%=20/40, OOPMax=4000/NA, Copay=$20/NA</v>
          </cell>
          <cell r="E4944">
            <v>0.76</v>
          </cell>
        </row>
        <row r="4945">
          <cell r="D4945" t="str">
            <v>Ded=0/500, C%=20/40, OOPMax=4000/NA, Copay=$25/NA</v>
          </cell>
          <cell r="E4945">
            <v>0.747</v>
          </cell>
        </row>
        <row r="4946">
          <cell r="D4946" t="str">
            <v>Ded=0/500, C%=20/40, OOPMax=5000/NA, Copay=NA/NA</v>
          </cell>
          <cell r="E4946">
            <v>0.78600000000000003</v>
          </cell>
        </row>
        <row r="4947">
          <cell r="D4947" t="str">
            <v>Ded=0/500, C%=20/40, OOPMax=5000/NA, Copay=$5/NA</v>
          </cell>
          <cell r="E4947">
            <v>0.80600000000000005</v>
          </cell>
        </row>
        <row r="4948">
          <cell r="D4948" t="str">
            <v>Ded=0/500, C%=20/40, OOPMax=5000/NA, Copay=$10/NA</v>
          </cell>
          <cell r="E4948">
            <v>0.78700000000000003</v>
          </cell>
        </row>
        <row r="4949">
          <cell r="D4949" t="str">
            <v>Ded=0/500, C%=20/40, OOPMax=5000/NA, Copay=$15/NA</v>
          </cell>
          <cell r="E4949">
            <v>0.77</v>
          </cell>
        </row>
        <row r="4950">
          <cell r="D4950" t="str">
            <v>Ded=0/500, C%=20/40, OOPMax=5000/NA, Copay=$20/NA</v>
          </cell>
          <cell r="E4950">
            <v>0.75600000000000001</v>
          </cell>
        </row>
        <row r="4951">
          <cell r="D4951" t="str">
            <v>Ded=0/500, C%=20/40, OOPMax=5000/NA, Copay=$25/NA</v>
          </cell>
          <cell r="E4951">
            <v>0.74299999999999999</v>
          </cell>
        </row>
        <row r="4952">
          <cell r="D4952" t="str">
            <v>Ded=0/500, C%=20/50, OOPMax=NA/NA, Copay=NA/NA</v>
          </cell>
          <cell r="E4952">
            <v>0.748</v>
          </cell>
        </row>
        <row r="4953">
          <cell r="D4953" t="str">
            <v>Ded=0/500, C%=20/50, OOPMax=NA/NA, Copay=$5/NA</v>
          </cell>
          <cell r="E4953">
            <v>0.77500000000000002</v>
          </cell>
        </row>
        <row r="4954">
          <cell r="D4954" t="str">
            <v>Ded=0/500, C%=20/50, OOPMax=NA/NA, Copay=$10/NA</v>
          </cell>
          <cell r="E4954">
            <v>0.75700000000000001</v>
          </cell>
        </row>
        <row r="4955">
          <cell r="D4955" t="str">
            <v>Ded=0/500, C%=20/50, OOPMax=NA/NA, Copay=$15/NA</v>
          </cell>
          <cell r="E4955">
            <v>0.74</v>
          </cell>
        </row>
        <row r="4956">
          <cell r="D4956" t="str">
            <v>Ded=0/500, C%=20/50, OOPMax=NA/NA, Copay=$20/NA</v>
          </cell>
          <cell r="E4956">
            <v>0.72599999999999998</v>
          </cell>
        </row>
        <row r="4957">
          <cell r="D4957" t="str">
            <v>Ded=0/500, C%=20/50, OOPMax=NA/NA, Copay=$25/NA</v>
          </cell>
          <cell r="E4957">
            <v>0.71299999999999997</v>
          </cell>
        </row>
        <row r="4958">
          <cell r="D4958" t="str">
            <v>Ded=0/500, C%=20/50, OOPMax=1000/NA, Copay=NA/NA</v>
          </cell>
          <cell r="E4958">
            <v>0.82099999999999995</v>
          </cell>
        </row>
        <row r="4959">
          <cell r="D4959" t="str">
            <v>Ded=0/500, C%=20/50, OOPMax=1000/NA, Copay=$5/NA</v>
          </cell>
          <cell r="E4959">
            <v>0.83099999999999996</v>
          </cell>
        </row>
        <row r="4960">
          <cell r="D4960" t="str">
            <v>Ded=0/500, C%=20/50, OOPMax=1000/NA, Copay=$10/NA</v>
          </cell>
          <cell r="E4960">
            <v>0.81299999999999994</v>
          </cell>
        </row>
        <row r="4961">
          <cell r="D4961" t="str">
            <v>Ded=0/500, C%=20/50, OOPMax=1000/NA, Copay=$15/NA</v>
          </cell>
          <cell r="E4961">
            <v>0.79500000000000004</v>
          </cell>
        </row>
        <row r="4962">
          <cell r="D4962" t="str">
            <v>Ded=0/500, C%=20/50, OOPMax=1000/NA, Copay=$20/NA</v>
          </cell>
          <cell r="E4962">
            <v>0.78100000000000003</v>
          </cell>
        </row>
        <row r="4963">
          <cell r="D4963" t="str">
            <v>Ded=0/500, C%=20/50, OOPMax=1000/NA, Copay=$25/NA</v>
          </cell>
          <cell r="E4963">
            <v>0.76800000000000002</v>
          </cell>
        </row>
        <row r="4964">
          <cell r="D4964" t="str">
            <v>Ded=0/500, C%=20/50, OOPMax=2000/NA, Copay=NA/NA</v>
          </cell>
          <cell r="E4964">
            <v>0.79800000000000004</v>
          </cell>
        </row>
        <row r="4965">
          <cell r="D4965" t="str">
            <v>Ded=0/500, C%=20/50, OOPMax=2000/NA, Copay=$5/NA</v>
          </cell>
          <cell r="E4965">
            <v>0.81299999999999994</v>
          </cell>
        </row>
        <row r="4966">
          <cell r="D4966" t="str">
            <v>Ded=0/500, C%=20/50, OOPMax=2000/NA, Copay=$10/NA</v>
          </cell>
          <cell r="E4966">
            <v>0.79500000000000004</v>
          </cell>
        </row>
        <row r="4967">
          <cell r="D4967" t="str">
            <v>Ded=0/500, C%=20/50, OOPMax=2000/NA, Copay=$15/NA</v>
          </cell>
          <cell r="E4967">
            <v>0.77800000000000002</v>
          </cell>
        </row>
        <row r="4968">
          <cell r="D4968" t="str">
            <v>Ded=0/500, C%=20/50, OOPMax=2000/NA, Copay=$20/NA</v>
          </cell>
          <cell r="E4968">
            <v>0.76300000000000001</v>
          </cell>
        </row>
        <row r="4969">
          <cell r="D4969" t="str">
            <v>Ded=0/500, C%=20/50, OOPMax=2000/NA, Copay=$25/NA</v>
          </cell>
          <cell r="E4969">
            <v>0.75</v>
          </cell>
        </row>
        <row r="4970">
          <cell r="D4970" t="str">
            <v>Ded=0/500, C%=20/50, OOPMax=3000/NA, Copay=NA/NA</v>
          </cell>
          <cell r="E4970">
            <v>0.78800000000000003</v>
          </cell>
        </row>
        <row r="4971">
          <cell r="D4971" t="str">
            <v>Ded=0/500, C%=20/50, OOPMax=3000/NA, Copay=$5/NA</v>
          </cell>
          <cell r="E4971">
            <v>0.80500000000000005</v>
          </cell>
        </row>
        <row r="4972">
          <cell r="D4972" t="str">
            <v>Ded=0/500, C%=20/50, OOPMax=3000/NA, Copay=$10/NA</v>
          </cell>
          <cell r="E4972">
            <v>0.78600000000000003</v>
          </cell>
        </row>
        <row r="4973">
          <cell r="D4973" t="str">
            <v>Ded=0/500, C%=20/50, OOPMax=3000/NA, Copay=$15/NA</v>
          </cell>
          <cell r="E4973">
            <v>0.77</v>
          </cell>
        </row>
        <row r="4974">
          <cell r="D4974" t="str">
            <v>Ded=0/500, C%=20/50, OOPMax=3000/NA, Copay=$20/NA</v>
          </cell>
          <cell r="E4974">
            <v>0.755</v>
          </cell>
        </row>
        <row r="4975">
          <cell r="D4975" t="str">
            <v>Ded=0/500, C%=20/50, OOPMax=3000/NA, Copay=$25/NA</v>
          </cell>
          <cell r="E4975">
            <v>0.74199999999999999</v>
          </cell>
        </row>
        <row r="4976">
          <cell r="D4976" t="str">
            <v>Ded=0/500, C%=20/50, OOPMax=4000/NA, Copay=NA/NA</v>
          </cell>
          <cell r="E4976">
            <v>0.78100000000000003</v>
          </cell>
        </row>
        <row r="4977">
          <cell r="D4977" t="str">
            <v>Ded=0/500, C%=20/50, OOPMax=4000/NA, Copay=$5/NA</v>
          </cell>
          <cell r="E4977">
            <v>0.8</v>
          </cell>
        </row>
        <row r="4978">
          <cell r="D4978" t="str">
            <v>Ded=0/500, C%=20/50, OOPMax=4000/NA, Copay=$10/NA</v>
          </cell>
          <cell r="E4978">
            <v>0.78100000000000003</v>
          </cell>
        </row>
        <row r="4979">
          <cell r="D4979" t="str">
            <v>Ded=0/500, C%=20/50, OOPMax=4000/NA, Copay=$15/NA</v>
          </cell>
          <cell r="E4979">
            <v>0.76400000000000001</v>
          </cell>
        </row>
        <row r="4980">
          <cell r="D4980" t="str">
            <v>Ded=0/500, C%=20/50, OOPMax=4000/NA, Copay=$20/NA</v>
          </cell>
          <cell r="E4980">
            <v>0.75</v>
          </cell>
        </row>
        <row r="4981">
          <cell r="D4981" t="str">
            <v>Ded=0/500, C%=20/50, OOPMax=4000/NA, Copay=$25/NA</v>
          </cell>
          <cell r="E4981">
            <v>0.73699999999999999</v>
          </cell>
        </row>
        <row r="4982">
          <cell r="D4982" t="str">
            <v>Ded=0/500, C%=20/50, OOPMax=5000/NA, Copay=NA/NA</v>
          </cell>
          <cell r="E4982">
            <v>0.77600000000000002</v>
          </cell>
        </row>
        <row r="4983">
          <cell r="D4983" t="str">
            <v>Ded=0/500, C%=20/50, OOPMax=5000/NA, Copay=$5/NA</v>
          </cell>
          <cell r="E4983">
            <v>0.79600000000000004</v>
          </cell>
        </row>
        <row r="4984">
          <cell r="D4984" t="str">
            <v>Ded=0/500, C%=20/50, OOPMax=5000/NA, Copay=$10/NA</v>
          </cell>
          <cell r="E4984">
            <v>0.77800000000000002</v>
          </cell>
        </row>
        <row r="4985">
          <cell r="D4985" t="str">
            <v>Ded=0/500, C%=20/50, OOPMax=5000/NA, Copay=$15/NA</v>
          </cell>
          <cell r="E4985">
            <v>0.76100000000000001</v>
          </cell>
        </row>
        <row r="4986">
          <cell r="D4986" t="str">
            <v>Ded=0/500, C%=20/50, OOPMax=5000/NA, Copay=$20/NA</v>
          </cell>
          <cell r="E4986">
            <v>0.746</v>
          </cell>
        </row>
        <row r="4987">
          <cell r="D4987" t="str">
            <v>Ded=0/500, C%=20/50, OOPMax=5000/NA, Copay=$25/NA</v>
          </cell>
          <cell r="E4987">
            <v>0.73299999999999998</v>
          </cell>
        </row>
        <row r="4988">
          <cell r="D4988" t="str">
            <v>Ded=0/500, C%=30/50, OOPMax=NA/NA, Copay=NA/NA</v>
          </cell>
          <cell r="E4988">
            <v>0.64700000000000002</v>
          </cell>
        </row>
        <row r="4989">
          <cell r="D4989" t="str">
            <v>Ded=0/500, C%=30/50, OOPMax=NA/NA, Copay=$5/NA</v>
          </cell>
          <cell r="E4989">
            <v>0.69499999999999995</v>
          </cell>
        </row>
        <row r="4990">
          <cell r="D4990" t="str">
            <v>Ded=0/500, C%=30/50, OOPMax=NA/NA, Copay=$10/NA</v>
          </cell>
          <cell r="E4990">
            <v>0.67700000000000005</v>
          </cell>
        </row>
        <row r="4991">
          <cell r="D4991" t="str">
            <v>Ded=0/500, C%=30/50, OOPMax=NA/NA, Copay=$15/NA</v>
          </cell>
          <cell r="E4991">
            <v>0.66100000000000003</v>
          </cell>
        </row>
        <row r="4992">
          <cell r="D4992" t="str">
            <v>Ded=0/500, C%=30/50, OOPMax=NA/NA, Copay=$20/NA</v>
          </cell>
          <cell r="E4992">
            <v>0.64600000000000002</v>
          </cell>
        </row>
        <row r="4993">
          <cell r="D4993" t="str">
            <v>Ded=0/500, C%=30/50, OOPMax=NA/NA, Copay=$25/NA</v>
          </cell>
          <cell r="E4993">
            <v>0.63300000000000001</v>
          </cell>
        </row>
        <row r="4994">
          <cell r="D4994" t="str">
            <v>Ded=0/500, C%=30/50, OOPMax=1000/NA, Copay=NA/NA</v>
          </cell>
          <cell r="E4994">
            <v>0.77600000000000002</v>
          </cell>
        </row>
        <row r="4995">
          <cell r="D4995" t="str">
            <v>Ded=0/500, C%=30/50, OOPMax=1000/NA, Copay=$5/NA</v>
          </cell>
          <cell r="E4995">
            <v>0.79600000000000004</v>
          </cell>
        </row>
        <row r="4996">
          <cell r="D4996" t="str">
            <v>Ded=0/500, C%=30/50, OOPMax=1000/NA, Copay=$10/NA</v>
          </cell>
          <cell r="E4996">
            <v>0.77700000000000002</v>
          </cell>
        </row>
        <row r="4997">
          <cell r="D4997" t="str">
            <v>Ded=0/500, C%=30/50, OOPMax=1000/NA, Copay=$15/NA</v>
          </cell>
          <cell r="E4997">
            <v>0.76</v>
          </cell>
        </row>
        <row r="4998">
          <cell r="D4998" t="str">
            <v>Ded=0/500, C%=30/50, OOPMax=1000/NA, Copay=$20/NA</v>
          </cell>
          <cell r="E4998">
            <v>0.745</v>
          </cell>
        </row>
        <row r="4999">
          <cell r="D4999" t="str">
            <v>Ded=0/500, C%=30/50, OOPMax=1000/NA, Copay=$25/NA</v>
          </cell>
          <cell r="E4999">
            <v>0.73199999999999998</v>
          </cell>
        </row>
        <row r="5000">
          <cell r="D5000" t="str">
            <v>Ded=0/500, C%=30/50, OOPMax=2000/NA, Copay=NA/NA</v>
          </cell>
          <cell r="E5000">
            <v>0.74</v>
          </cell>
        </row>
        <row r="5001">
          <cell r="D5001" t="str">
            <v>Ded=0/500, C%=30/50, OOPMax=2000/NA, Copay=$5/NA</v>
          </cell>
          <cell r="E5001">
            <v>0.76600000000000001</v>
          </cell>
        </row>
        <row r="5002">
          <cell r="D5002" t="str">
            <v>Ded=0/500, C%=30/50, OOPMax=2000/NA, Copay=$10/NA</v>
          </cell>
          <cell r="E5002">
            <v>0.748</v>
          </cell>
        </row>
        <row r="5003">
          <cell r="D5003" t="str">
            <v>Ded=0/500, C%=30/50, OOPMax=2000/NA, Copay=$15/NA</v>
          </cell>
          <cell r="E5003">
            <v>0.73099999999999998</v>
          </cell>
        </row>
        <row r="5004">
          <cell r="D5004" t="str">
            <v>Ded=0/500, C%=30/50, OOPMax=2000/NA, Copay=$20/NA</v>
          </cell>
          <cell r="E5004">
            <v>0.71599999999999997</v>
          </cell>
        </row>
        <row r="5005">
          <cell r="D5005" t="str">
            <v>Ded=0/500, C%=30/50, OOPMax=2000/NA, Copay=$25/NA</v>
          </cell>
          <cell r="E5005">
            <v>0.70299999999999996</v>
          </cell>
        </row>
        <row r="5006">
          <cell r="D5006" t="str">
            <v>Ded=0/500, C%=30/50, OOPMax=3000/NA, Copay=NA/NA</v>
          </cell>
          <cell r="E5006">
            <v>0.72099999999999997</v>
          </cell>
        </row>
        <row r="5007">
          <cell r="D5007" t="str">
            <v>Ded=0/500, C%=30/50, OOPMax=3000/NA, Copay=$5/NA</v>
          </cell>
          <cell r="E5007">
            <v>0.751</v>
          </cell>
        </row>
        <row r="5008">
          <cell r="D5008" t="str">
            <v>Ded=0/500, C%=30/50, OOPMax=3000/NA, Copay=$10/NA</v>
          </cell>
          <cell r="E5008">
            <v>0.73299999999999998</v>
          </cell>
        </row>
        <row r="5009">
          <cell r="D5009" t="str">
            <v>Ded=0/500, C%=30/50, OOPMax=3000/NA, Copay=$15/NA</v>
          </cell>
          <cell r="E5009">
            <v>0.71599999999999997</v>
          </cell>
        </row>
        <row r="5010">
          <cell r="D5010" t="str">
            <v>Ded=0/500, C%=30/50, OOPMax=3000/NA, Copay=$20/NA</v>
          </cell>
          <cell r="E5010">
            <v>0.70199999999999996</v>
          </cell>
        </row>
        <row r="5011">
          <cell r="D5011" t="str">
            <v>Ded=0/500, C%=30/50, OOPMax=3000/NA, Copay=$25/NA</v>
          </cell>
          <cell r="E5011">
            <v>0.68899999999999995</v>
          </cell>
        </row>
        <row r="5012">
          <cell r="D5012" t="str">
            <v>Ded=0/500, C%=30/50, OOPMax=4000/NA, Copay=NA/NA</v>
          </cell>
          <cell r="E5012">
            <v>0.71</v>
          </cell>
        </row>
        <row r="5013">
          <cell r="D5013" t="str">
            <v>Ded=0/500, C%=30/50, OOPMax=4000/NA, Copay=$5/NA</v>
          </cell>
          <cell r="E5013">
            <v>0.74299999999999999</v>
          </cell>
        </row>
        <row r="5014">
          <cell r="D5014" t="str">
            <v>Ded=0/500, C%=30/50, OOPMax=4000/NA, Copay=$10/NA</v>
          </cell>
          <cell r="E5014">
            <v>0.72399999999999998</v>
          </cell>
        </row>
        <row r="5015">
          <cell r="D5015" t="str">
            <v>Ded=0/500, C%=30/50, OOPMax=4000/NA, Copay=$15/NA</v>
          </cell>
          <cell r="E5015">
            <v>0.70699999999999996</v>
          </cell>
        </row>
        <row r="5016">
          <cell r="D5016" t="str">
            <v>Ded=0/500, C%=30/50, OOPMax=4000/NA, Copay=$20/NA</v>
          </cell>
          <cell r="E5016">
            <v>0.69299999999999995</v>
          </cell>
        </row>
        <row r="5017">
          <cell r="D5017" t="str">
            <v>Ded=0/500, C%=30/50, OOPMax=4000/NA, Copay=$25/NA</v>
          </cell>
          <cell r="E5017">
            <v>0.68</v>
          </cell>
        </row>
        <row r="5018">
          <cell r="D5018" t="str">
            <v>Ded=0/500, C%=30/50, OOPMax=5000/NA, Copay=NA/NA</v>
          </cell>
          <cell r="E5018">
            <v>0.70199999999999996</v>
          </cell>
        </row>
        <row r="5019">
          <cell r="D5019" t="str">
            <v>Ded=0/500, C%=30/50, OOPMax=5000/NA, Copay=$5/NA</v>
          </cell>
          <cell r="E5019">
            <v>0.73599999999999999</v>
          </cell>
        </row>
        <row r="5020">
          <cell r="D5020" t="str">
            <v>Ded=0/500, C%=30/50, OOPMax=5000/NA, Copay=$10/NA</v>
          </cell>
          <cell r="E5020">
            <v>0.71799999999999997</v>
          </cell>
        </row>
        <row r="5021">
          <cell r="D5021" t="str">
            <v>Ded=0/500, C%=30/50, OOPMax=5000/NA, Copay=$15/NA</v>
          </cell>
          <cell r="E5021">
            <v>0.70099999999999996</v>
          </cell>
        </row>
        <row r="5022">
          <cell r="D5022" t="str">
            <v>Ded=0/500, C%=30/50, OOPMax=5000/NA, Copay=$20/NA</v>
          </cell>
          <cell r="E5022">
            <v>0.68700000000000006</v>
          </cell>
        </row>
        <row r="5023">
          <cell r="D5023" t="str">
            <v>Ded=0/500, C%=30/50, OOPMax=5000/NA, Copay=$25/NA</v>
          </cell>
          <cell r="E5023">
            <v>0.67400000000000004</v>
          </cell>
        </row>
        <row r="5024">
          <cell r="D5024" t="str">
            <v>Ded=0/750, C%=0/30, OOPMax=NA/NA, Copay=NA/NA</v>
          </cell>
          <cell r="E5024">
            <v>1.01</v>
          </cell>
        </row>
        <row r="5025">
          <cell r="D5025" t="str">
            <v>Ded=0/750, C%=0/30, OOPMax=NA/NA, Copay=$5/NA</v>
          </cell>
          <cell r="E5025">
            <v>0.97099999999999997</v>
          </cell>
        </row>
        <row r="5026">
          <cell r="D5026" t="str">
            <v>Ded=0/750, C%=0/30, OOPMax=NA/NA, Copay=$10/NA</v>
          </cell>
          <cell r="E5026">
            <v>0.95199999999999996</v>
          </cell>
        </row>
        <row r="5027">
          <cell r="D5027" t="str">
            <v>Ded=0/750, C%=0/30, OOPMax=NA/NA, Copay=$15/NA</v>
          </cell>
          <cell r="E5027">
            <v>0.93500000000000005</v>
          </cell>
        </row>
        <row r="5028">
          <cell r="D5028" t="str">
            <v>Ded=0/750, C%=0/30, OOPMax=NA/NA, Copay=$20/NA</v>
          </cell>
          <cell r="E5028">
            <v>0.92</v>
          </cell>
        </row>
        <row r="5029">
          <cell r="D5029" t="str">
            <v>Ded=0/750, C%=0/30, OOPMax=NA/NA, Copay=$25/NA</v>
          </cell>
          <cell r="E5029">
            <v>0.90700000000000003</v>
          </cell>
        </row>
        <row r="5030">
          <cell r="D5030" t="str">
            <v>Ded=0/750, C%=0/40, OOPMax=NA/NA, Copay=NA/NA</v>
          </cell>
          <cell r="E5030">
            <v>1.0009999999999999</v>
          </cell>
        </row>
        <row r="5031">
          <cell r="D5031" t="str">
            <v>Ded=0/750, C%=0/40, OOPMax=NA/NA, Copay=$5/NA</v>
          </cell>
          <cell r="E5031">
            <v>0.96199999999999997</v>
          </cell>
        </row>
        <row r="5032">
          <cell r="D5032" t="str">
            <v>Ded=0/750, C%=0/40, OOPMax=NA/NA, Copay=$10/NA</v>
          </cell>
          <cell r="E5032">
            <v>0.94299999999999995</v>
          </cell>
        </row>
        <row r="5033">
          <cell r="D5033" t="str">
            <v>Ded=0/750, C%=0/40, OOPMax=NA/NA, Copay=$15/NA</v>
          </cell>
          <cell r="E5033">
            <v>0.92600000000000005</v>
          </cell>
        </row>
        <row r="5034">
          <cell r="D5034" t="str">
            <v>Ded=0/750, C%=0/40, OOPMax=NA/NA, Copay=$20/NA</v>
          </cell>
          <cell r="E5034">
            <v>0.91100000000000003</v>
          </cell>
        </row>
        <row r="5035">
          <cell r="D5035" t="str">
            <v>Ded=0/750, C%=0/40, OOPMax=NA/NA, Copay=$25/NA</v>
          </cell>
          <cell r="E5035">
            <v>0.89800000000000002</v>
          </cell>
        </row>
        <row r="5036">
          <cell r="D5036" t="str">
            <v>Ded=0/750, C%=0/50, OOPMax=NA/NA, Copay=NA/NA</v>
          </cell>
          <cell r="E5036">
            <v>0.99199999999999999</v>
          </cell>
        </row>
        <row r="5037">
          <cell r="D5037" t="str">
            <v>Ded=0/750, C%=0/50, OOPMax=NA/NA, Copay=$5/NA</v>
          </cell>
          <cell r="E5037">
            <v>0.95299999999999996</v>
          </cell>
        </row>
        <row r="5038">
          <cell r="D5038" t="str">
            <v>Ded=0/750, C%=0/50, OOPMax=NA/NA, Copay=$10/NA</v>
          </cell>
          <cell r="E5038">
            <v>0.93400000000000005</v>
          </cell>
        </row>
        <row r="5039">
          <cell r="D5039" t="str">
            <v>Ded=0/750, C%=0/50, OOPMax=NA/NA, Copay=$15/NA</v>
          </cell>
          <cell r="E5039">
            <v>0.91700000000000004</v>
          </cell>
        </row>
        <row r="5040">
          <cell r="D5040" t="str">
            <v>Ded=0/750, C%=0/50, OOPMax=NA/NA, Copay=$20/NA</v>
          </cell>
          <cell r="E5040">
            <v>0.90200000000000002</v>
          </cell>
        </row>
        <row r="5041">
          <cell r="D5041" t="str">
            <v>Ded=0/750, C%=0/50, OOPMax=NA/NA, Copay=$25/NA</v>
          </cell>
          <cell r="E5041">
            <v>0.88900000000000001</v>
          </cell>
        </row>
        <row r="5042">
          <cell r="D5042" t="str">
            <v>Ded=0/750, C%=10/30, OOPMax=NA/NA, Copay=NA/NA</v>
          </cell>
          <cell r="E5042">
            <v>0.874</v>
          </cell>
        </row>
        <row r="5043">
          <cell r="D5043" t="str">
            <v>Ded=0/750, C%=10/30, OOPMax=NA/NA, Copay=$5/NA</v>
          </cell>
          <cell r="E5043">
            <v>0.875</v>
          </cell>
        </row>
        <row r="5044">
          <cell r="D5044" t="str">
            <v>Ded=0/750, C%=10/30, OOPMax=NA/NA, Copay=$10/NA</v>
          </cell>
          <cell r="E5044">
            <v>0.85699999999999998</v>
          </cell>
        </row>
        <row r="5045">
          <cell r="D5045" t="str">
            <v>Ded=0/750, C%=10/30, OOPMax=NA/NA, Copay=$15/NA</v>
          </cell>
          <cell r="E5045">
            <v>0.84</v>
          </cell>
        </row>
        <row r="5046">
          <cell r="D5046" t="str">
            <v>Ded=0/750, C%=10/30, OOPMax=NA/NA, Copay=$20/NA</v>
          </cell>
          <cell r="E5046">
            <v>0.82499999999999996</v>
          </cell>
        </row>
        <row r="5047">
          <cell r="D5047" t="str">
            <v>Ded=0/750, C%=10/30, OOPMax=NA/NA, Copay=$25/NA</v>
          </cell>
          <cell r="E5047">
            <v>0.81200000000000006</v>
          </cell>
        </row>
        <row r="5048">
          <cell r="D5048" t="str">
            <v>Ded=0/750, C%=10/30, OOPMax=1000/NA, Copay=NA/NA</v>
          </cell>
          <cell r="E5048">
            <v>0.90100000000000002</v>
          </cell>
        </row>
        <row r="5049">
          <cell r="D5049" t="str">
            <v>Ded=0/750, C%=10/30, OOPMax=1000/NA, Copay=$5/NA</v>
          </cell>
          <cell r="E5049">
            <v>0.89500000000000002</v>
          </cell>
        </row>
        <row r="5050">
          <cell r="D5050" t="str">
            <v>Ded=0/750, C%=10/30, OOPMax=1000/NA, Copay=$10/NA</v>
          </cell>
          <cell r="E5050">
            <v>0.876</v>
          </cell>
        </row>
        <row r="5051">
          <cell r="D5051" t="str">
            <v>Ded=0/750, C%=10/30, OOPMax=1000/NA, Copay=$15/NA</v>
          </cell>
          <cell r="E5051">
            <v>0.85899999999999999</v>
          </cell>
        </row>
        <row r="5052">
          <cell r="D5052" t="str">
            <v>Ded=0/750, C%=10/30, OOPMax=1000/NA, Copay=$20/NA</v>
          </cell>
          <cell r="E5052">
            <v>0.84399999999999997</v>
          </cell>
        </row>
        <row r="5053">
          <cell r="D5053" t="str">
            <v>Ded=0/750, C%=10/30, OOPMax=1000/NA, Copay=$25/NA</v>
          </cell>
          <cell r="E5053">
            <v>0.83099999999999996</v>
          </cell>
        </row>
        <row r="5054">
          <cell r="D5054" t="str">
            <v>Ded=0/750, C%=10/30, OOPMax=2000/NA, Copay=NA/NA</v>
          </cell>
          <cell r="E5054">
            <v>0.89200000000000002</v>
          </cell>
        </row>
        <row r="5055">
          <cell r="D5055" t="str">
            <v>Ded=0/750, C%=10/30, OOPMax=2000/NA, Copay=$5/NA</v>
          </cell>
          <cell r="E5055">
            <v>0.88800000000000001</v>
          </cell>
        </row>
        <row r="5056">
          <cell r="D5056" t="str">
            <v>Ded=0/750, C%=10/30, OOPMax=2000/NA, Copay=$10/NA</v>
          </cell>
          <cell r="E5056">
            <v>0.86899999999999999</v>
          </cell>
        </row>
        <row r="5057">
          <cell r="D5057" t="str">
            <v>Ded=0/750, C%=10/30, OOPMax=2000/NA, Copay=$15/NA</v>
          </cell>
          <cell r="E5057">
            <v>0.85199999999999998</v>
          </cell>
        </row>
        <row r="5058">
          <cell r="D5058" t="str">
            <v>Ded=0/750, C%=10/30, OOPMax=2000/NA, Copay=$20/NA</v>
          </cell>
          <cell r="E5058">
            <v>0.83699999999999997</v>
          </cell>
        </row>
        <row r="5059">
          <cell r="D5059" t="str">
            <v>Ded=0/750, C%=10/30, OOPMax=2000/NA, Copay=$25/NA</v>
          </cell>
          <cell r="E5059">
            <v>0.82499999999999996</v>
          </cell>
        </row>
        <row r="5060">
          <cell r="D5060" t="str">
            <v>Ded=0/750, C%=10/30, OOPMax=3000/NA, Copay=NA/NA</v>
          </cell>
          <cell r="E5060">
            <v>0.88700000000000001</v>
          </cell>
        </row>
        <row r="5061">
          <cell r="D5061" t="str">
            <v>Ded=0/750, C%=10/30, OOPMax=3000/NA, Copay=$5/NA</v>
          </cell>
          <cell r="E5061">
            <v>0.88400000000000001</v>
          </cell>
        </row>
        <row r="5062">
          <cell r="D5062" t="str">
            <v>Ded=0/750, C%=10/30, OOPMax=3000/NA, Copay=$10/NA</v>
          </cell>
          <cell r="E5062">
            <v>0.86599999999999999</v>
          </cell>
        </row>
        <row r="5063">
          <cell r="D5063" t="str">
            <v>Ded=0/750, C%=10/30, OOPMax=3000/NA, Copay=$15/NA</v>
          </cell>
          <cell r="E5063">
            <v>0.84899999999999998</v>
          </cell>
        </row>
        <row r="5064">
          <cell r="D5064" t="str">
            <v>Ded=0/750, C%=10/30, OOPMax=3000/NA, Copay=$20/NA</v>
          </cell>
          <cell r="E5064">
            <v>0.83399999999999996</v>
          </cell>
        </row>
        <row r="5065">
          <cell r="D5065" t="str">
            <v>Ded=0/750, C%=10/30, OOPMax=3000/NA, Copay=$25/NA</v>
          </cell>
          <cell r="E5065">
            <v>0.82099999999999995</v>
          </cell>
        </row>
        <row r="5066">
          <cell r="D5066" t="str">
            <v>Ded=0/750, C%=10/30, OOPMax=4000/NA, Copay=NA/NA</v>
          </cell>
          <cell r="E5066">
            <v>0.88500000000000001</v>
          </cell>
        </row>
        <row r="5067">
          <cell r="D5067" t="str">
            <v>Ded=0/750, C%=10/30, OOPMax=4000/NA, Copay=$5/NA</v>
          </cell>
          <cell r="E5067">
            <v>0.88200000000000001</v>
          </cell>
        </row>
        <row r="5068">
          <cell r="D5068" t="str">
            <v>Ded=0/750, C%=10/30, OOPMax=4000/NA, Copay=$10/NA</v>
          </cell>
          <cell r="E5068">
            <v>0.86399999999999999</v>
          </cell>
        </row>
        <row r="5069">
          <cell r="D5069" t="str">
            <v>Ded=0/750, C%=10/30, OOPMax=4000/NA, Copay=$15/NA</v>
          </cell>
          <cell r="E5069">
            <v>0.84699999999999998</v>
          </cell>
        </row>
        <row r="5070">
          <cell r="D5070" t="str">
            <v>Ded=0/750, C%=10/30, OOPMax=4000/NA, Copay=$20/NA</v>
          </cell>
          <cell r="E5070">
            <v>0.83199999999999996</v>
          </cell>
        </row>
        <row r="5071">
          <cell r="D5071" t="str">
            <v>Ded=0/750, C%=10/30, OOPMax=4000/NA, Copay=$25/NA</v>
          </cell>
          <cell r="E5071">
            <v>0.81899999999999995</v>
          </cell>
        </row>
        <row r="5072">
          <cell r="D5072" t="str">
            <v>Ded=0/750, C%=10/30, OOPMax=5000/NA, Copay=NA/NA</v>
          </cell>
          <cell r="E5072">
            <v>0.88300000000000001</v>
          </cell>
        </row>
        <row r="5073">
          <cell r="D5073" t="str">
            <v>Ded=0/750, C%=10/30, OOPMax=5000/NA, Copay=$5/NA</v>
          </cell>
          <cell r="E5073">
            <v>0.88100000000000001</v>
          </cell>
        </row>
        <row r="5074">
          <cell r="D5074" t="str">
            <v>Ded=0/750, C%=10/30, OOPMax=5000/NA, Copay=$10/NA</v>
          </cell>
          <cell r="E5074">
            <v>0.86199999999999999</v>
          </cell>
        </row>
        <row r="5075">
          <cell r="D5075" t="str">
            <v>Ded=0/750, C%=10/30, OOPMax=5000/NA, Copay=$15/NA</v>
          </cell>
          <cell r="E5075">
            <v>0.84499999999999997</v>
          </cell>
        </row>
        <row r="5076">
          <cell r="D5076" t="str">
            <v>Ded=0/750, C%=10/30, OOPMax=5000/NA, Copay=$20/NA</v>
          </cell>
          <cell r="E5076">
            <v>0.83099999999999996</v>
          </cell>
        </row>
        <row r="5077">
          <cell r="D5077" t="str">
            <v>Ded=0/750, C%=10/30, OOPMax=5000/NA, Copay=$25/NA</v>
          </cell>
          <cell r="E5077">
            <v>0.81799999999999995</v>
          </cell>
        </row>
        <row r="5078">
          <cell r="D5078" t="str">
            <v>Ded=0/750, C%=10/40, OOPMax=NA/NA, Copay=NA/NA</v>
          </cell>
          <cell r="E5078">
            <v>0.86499999999999999</v>
          </cell>
        </row>
        <row r="5079">
          <cell r="D5079" t="str">
            <v>Ded=0/750, C%=10/40, OOPMax=NA/NA, Copay=$5/NA</v>
          </cell>
          <cell r="E5079">
            <v>0.86599999999999999</v>
          </cell>
        </row>
        <row r="5080">
          <cell r="D5080" t="str">
            <v>Ded=0/750, C%=10/40, OOPMax=NA/NA, Copay=$10/NA</v>
          </cell>
          <cell r="E5080">
            <v>0.84799999999999998</v>
          </cell>
        </row>
        <row r="5081">
          <cell r="D5081" t="str">
            <v>Ded=0/750, C%=10/40, OOPMax=NA/NA, Copay=$15/NA</v>
          </cell>
          <cell r="E5081">
            <v>0.83099999999999996</v>
          </cell>
        </row>
        <row r="5082">
          <cell r="D5082" t="str">
            <v>Ded=0/750, C%=10/40, OOPMax=NA/NA, Copay=$20/NA</v>
          </cell>
          <cell r="E5082">
            <v>0.81599999999999995</v>
          </cell>
        </row>
        <row r="5083">
          <cell r="D5083" t="str">
            <v>Ded=0/750, C%=10/40, OOPMax=NA/NA, Copay=$25/NA</v>
          </cell>
          <cell r="E5083">
            <v>0.80300000000000005</v>
          </cell>
        </row>
        <row r="5084">
          <cell r="D5084" t="str">
            <v>Ded=0/750, C%=10/40, OOPMax=1000/NA, Copay=NA/NA</v>
          </cell>
          <cell r="E5084">
            <v>0.89200000000000002</v>
          </cell>
        </row>
        <row r="5085">
          <cell r="D5085" t="str">
            <v>Ded=0/750, C%=10/40, OOPMax=1000/NA, Copay=$5/NA</v>
          </cell>
          <cell r="E5085">
            <v>0.88600000000000001</v>
          </cell>
        </row>
        <row r="5086">
          <cell r="D5086" t="str">
            <v>Ded=0/750, C%=10/40, OOPMax=1000/NA, Copay=$10/NA</v>
          </cell>
          <cell r="E5086">
            <v>0.86699999999999999</v>
          </cell>
        </row>
        <row r="5087">
          <cell r="D5087" t="str">
            <v>Ded=0/750, C%=10/40, OOPMax=1000/NA, Copay=$15/NA</v>
          </cell>
          <cell r="E5087">
            <v>0.85</v>
          </cell>
        </row>
        <row r="5088">
          <cell r="D5088" t="str">
            <v>Ded=0/750, C%=10/40, OOPMax=1000/NA, Copay=$20/NA</v>
          </cell>
          <cell r="E5088">
            <v>0.83499999999999996</v>
          </cell>
        </row>
        <row r="5089">
          <cell r="D5089" t="str">
            <v>Ded=0/750, C%=10/40, OOPMax=1000/NA, Copay=$25/NA</v>
          </cell>
          <cell r="E5089">
            <v>0.82199999999999995</v>
          </cell>
        </row>
        <row r="5090">
          <cell r="D5090" t="str">
            <v>Ded=0/750, C%=10/40, OOPMax=2000/NA, Copay=NA/NA</v>
          </cell>
          <cell r="E5090">
            <v>0.88300000000000001</v>
          </cell>
        </row>
        <row r="5091">
          <cell r="D5091" t="str">
            <v>Ded=0/750, C%=10/40, OOPMax=2000/NA, Copay=$5/NA</v>
          </cell>
          <cell r="E5091">
            <v>0.879</v>
          </cell>
        </row>
        <row r="5092">
          <cell r="D5092" t="str">
            <v>Ded=0/750, C%=10/40, OOPMax=2000/NA, Copay=$10/NA</v>
          </cell>
          <cell r="E5092">
            <v>0.86</v>
          </cell>
        </row>
        <row r="5093">
          <cell r="D5093" t="str">
            <v>Ded=0/750, C%=10/40, OOPMax=2000/NA, Copay=$15/NA</v>
          </cell>
          <cell r="E5093">
            <v>0.84299999999999997</v>
          </cell>
        </row>
        <row r="5094">
          <cell r="D5094" t="str">
            <v>Ded=0/750, C%=10/40, OOPMax=2000/NA, Copay=$20/NA</v>
          </cell>
          <cell r="E5094">
            <v>0.82799999999999996</v>
          </cell>
        </row>
        <row r="5095">
          <cell r="D5095" t="str">
            <v>Ded=0/750, C%=10/40, OOPMax=2000/NA, Copay=$25/NA</v>
          </cell>
          <cell r="E5095">
            <v>0.81499999999999995</v>
          </cell>
        </row>
        <row r="5096">
          <cell r="D5096" t="str">
            <v>Ded=0/750, C%=10/40, OOPMax=3000/NA, Copay=NA/NA</v>
          </cell>
          <cell r="E5096">
            <v>0.878</v>
          </cell>
        </row>
        <row r="5097">
          <cell r="D5097" t="str">
            <v>Ded=0/750, C%=10/40, OOPMax=3000/NA, Copay=$5/NA</v>
          </cell>
          <cell r="E5097">
            <v>0.875</v>
          </cell>
        </row>
        <row r="5098">
          <cell r="D5098" t="str">
            <v>Ded=0/750, C%=10/40, OOPMax=3000/NA, Copay=$10/NA</v>
          </cell>
          <cell r="E5098">
            <v>0.85699999999999998</v>
          </cell>
        </row>
        <row r="5099">
          <cell r="D5099" t="str">
            <v>Ded=0/750, C%=10/40, OOPMax=3000/NA, Copay=$15/NA</v>
          </cell>
          <cell r="E5099">
            <v>0.84</v>
          </cell>
        </row>
        <row r="5100">
          <cell r="D5100" t="str">
            <v>Ded=0/750, C%=10/40, OOPMax=3000/NA, Copay=$20/NA</v>
          </cell>
          <cell r="E5100">
            <v>0.82499999999999996</v>
          </cell>
        </row>
        <row r="5101">
          <cell r="D5101" t="str">
            <v>Ded=0/750, C%=10/40, OOPMax=3000/NA, Copay=$25/NA</v>
          </cell>
          <cell r="E5101">
            <v>0.81200000000000006</v>
          </cell>
        </row>
        <row r="5102">
          <cell r="D5102" t="str">
            <v>Ded=0/750, C%=10/40, OOPMax=4000/NA, Copay=NA/NA</v>
          </cell>
          <cell r="E5102">
            <v>0.875</v>
          </cell>
        </row>
        <row r="5103">
          <cell r="D5103" t="str">
            <v>Ded=0/750, C%=10/40, OOPMax=4000/NA, Copay=$5/NA</v>
          </cell>
          <cell r="E5103">
            <v>0.873</v>
          </cell>
        </row>
        <row r="5104">
          <cell r="D5104" t="str">
            <v>Ded=0/750, C%=10/40, OOPMax=4000/NA, Copay=$10/NA</v>
          </cell>
          <cell r="E5104">
            <v>0.85499999999999998</v>
          </cell>
        </row>
        <row r="5105">
          <cell r="D5105" t="str">
            <v>Ded=0/750, C%=10/40, OOPMax=4000/NA, Copay=$15/NA</v>
          </cell>
          <cell r="E5105">
            <v>0.83799999999999997</v>
          </cell>
        </row>
        <row r="5106">
          <cell r="D5106" t="str">
            <v>Ded=0/750, C%=10/40, OOPMax=4000/NA, Copay=$20/NA</v>
          </cell>
          <cell r="E5106">
            <v>0.82299999999999995</v>
          </cell>
        </row>
        <row r="5107">
          <cell r="D5107" t="str">
            <v>Ded=0/750, C%=10/40, OOPMax=4000/NA, Copay=$25/NA</v>
          </cell>
          <cell r="E5107">
            <v>0.81</v>
          </cell>
        </row>
        <row r="5108">
          <cell r="D5108" t="str">
            <v>Ded=0/750, C%=10/40, OOPMax=5000/NA, Copay=NA/NA</v>
          </cell>
          <cell r="E5108">
            <v>0.874</v>
          </cell>
        </row>
        <row r="5109">
          <cell r="D5109" t="str">
            <v>Ded=0/750, C%=10/40, OOPMax=5000/NA, Copay=$5/NA</v>
          </cell>
          <cell r="E5109">
            <v>0.872</v>
          </cell>
        </row>
        <row r="5110">
          <cell r="D5110" t="str">
            <v>Ded=0/750, C%=10/40, OOPMax=5000/NA, Copay=$10/NA</v>
          </cell>
          <cell r="E5110">
            <v>0.85299999999999998</v>
          </cell>
        </row>
        <row r="5111">
          <cell r="D5111" t="str">
            <v>Ded=0/750, C%=10/40, OOPMax=5000/NA, Copay=$15/NA</v>
          </cell>
          <cell r="E5111">
            <v>0.83599999999999997</v>
          </cell>
        </row>
        <row r="5112">
          <cell r="D5112" t="str">
            <v>Ded=0/750, C%=10/40, OOPMax=5000/NA, Copay=$20/NA</v>
          </cell>
          <cell r="E5112">
            <v>0.82099999999999995</v>
          </cell>
        </row>
        <row r="5113">
          <cell r="D5113" t="str">
            <v>Ded=0/750, C%=10/40, OOPMax=5000/NA, Copay=$25/NA</v>
          </cell>
          <cell r="E5113">
            <v>0.80900000000000005</v>
          </cell>
        </row>
        <row r="5114">
          <cell r="D5114" t="str">
            <v>Ded=0/750, C%=10/50, OOPMax=NA/NA, Copay=NA/NA</v>
          </cell>
          <cell r="E5114">
            <v>0.85699999999999998</v>
          </cell>
        </row>
        <row r="5115">
          <cell r="D5115" t="str">
            <v>Ded=0/750, C%=10/50, OOPMax=NA/NA, Copay=$5/NA</v>
          </cell>
          <cell r="E5115">
            <v>0.85799999999999998</v>
          </cell>
        </row>
        <row r="5116">
          <cell r="D5116" t="str">
            <v>Ded=0/750, C%=10/50, OOPMax=NA/NA, Copay=$10/NA</v>
          </cell>
          <cell r="E5116">
            <v>0.83899999999999997</v>
          </cell>
        </row>
        <row r="5117">
          <cell r="D5117" t="str">
            <v>Ded=0/750, C%=10/50, OOPMax=NA/NA, Copay=$15/NA</v>
          </cell>
          <cell r="E5117">
            <v>0.82199999999999995</v>
          </cell>
        </row>
        <row r="5118">
          <cell r="D5118" t="str">
            <v>Ded=0/750, C%=10/50, OOPMax=NA/NA, Copay=$20/NA</v>
          </cell>
          <cell r="E5118">
            <v>0.80700000000000005</v>
          </cell>
        </row>
        <row r="5119">
          <cell r="D5119" t="str">
            <v>Ded=0/750, C%=10/50, OOPMax=NA/NA, Copay=$25/NA</v>
          </cell>
          <cell r="E5119">
            <v>0.79400000000000004</v>
          </cell>
        </row>
        <row r="5120">
          <cell r="D5120" t="str">
            <v>Ded=0/750, C%=10/50, OOPMax=1000/NA, Copay=NA/NA</v>
          </cell>
          <cell r="E5120">
            <v>0.88300000000000001</v>
          </cell>
        </row>
        <row r="5121">
          <cell r="D5121" t="str">
            <v>Ded=0/750, C%=10/50, OOPMax=1000/NA, Copay=$5/NA</v>
          </cell>
          <cell r="E5121">
            <v>0.877</v>
          </cell>
        </row>
        <row r="5122">
          <cell r="D5122" t="str">
            <v>Ded=0/750, C%=10/50, OOPMax=1000/NA, Copay=$10/NA</v>
          </cell>
          <cell r="E5122">
            <v>0.85799999999999998</v>
          </cell>
        </row>
        <row r="5123">
          <cell r="D5123" t="str">
            <v>Ded=0/750, C%=10/50, OOPMax=1000/NA, Copay=$15/NA</v>
          </cell>
          <cell r="E5123">
            <v>0.84099999999999997</v>
          </cell>
        </row>
        <row r="5124">
          <cell r="D5124" t="str">
            <v>Ded=0/750, C%=10/50, OOPMax=1000/NA, Copay=$20/NA</v>
          </cell>
          <cell r="E5124">
            <v>0.82699999999999996</v>
          </cell>
        </row>
        <row r="5125">
          <cell r="D5125" t="str">
            <v>Ded=0/750, C%=10/50, OOPMax=1000/NA, Copay=$25/NA</v>
          </cell>
          <cell r="E5125">
            <v>0.81399999999999995</v>
          </cell>
        </row>
        <row r="5126">
          <cell r="D5126" t="str">
            <v>Ded=0/750, C%=10/50, OOPMax=2000/NA, Copay=NA/NA</v>
          </cell>
          <cell r="E5126">
            <v>0.874</v>
          </cell>
        </row>
        <row r="5127">
          <cell r="D5127" t="str">
            <v>Ded=0/750, C%=10/50, OOPMax=2000/NA, Copay=$5/NA</v>
          </cell>
          <cell r="E5127">
            <v>0.87</v>
          </cell>
        </row>
        <row r="5128">
          <cell r="D5128" t="str">
            <v>Ded=0/750, C%=10/50, OOPMax=2000/NA, Copay=$10/NA</v>
          </cell>
          <cell r="E5128">
            <v>0.85099999999999998</v>
          </cell>
        </row>
        <row r="5129">
          <cell r="D5129" t="str">
            <v>Ded=0/750, C%=10/50, OOPMax=2000/NA, Copay=$15/NA</v>
          </cell>
          <cell r="E5129">
            <v>0.83399999999999996</v>
          </cell>
        </row>
        <row r="5130">
          <cell r="D5130" t="str">
            <v>Ded=0/750, C%=10/50, OOPMax=2000/NA, Copay=$20/NA</v>
          </cell>
          <cell r="E5130">
            <v>0.82</v>
          </cell>
        </row>
        <row r="5131">
          <cell r="D5131" t="str">
            <v>Ded=0/750, C%=10/50, OOPMax=2000/NA, Copay=$25/NA</v>
          </cell>
          <cell r="E5131">
            <v>0.80700000000000005</v>
          </cell>
        </row>
        <row r="5132">
          <cell r="D5132" t="str">
            <v>Ded=0/750, C%=10/50, OOPMax=3000/NA, Copay=NA/NA</v>
          </cell>
          <cell r="E5132">
            <v>0.87</v>
          </cell>
        </row>
        <row r="5133">
          <cell r="D5133" t="str">
            <v>Ded=0/750, C%=10/50, OOPMax=3000/NA, Copay=$5/NA</v>
          </cell>
          <cell r="E5133">
            <v>0.86699999999999999</v>
          </cell>
        </row>
        <row r="5134">
          <cell r="D5134" t="str">
            <v>Ded=0/750, C%=10/50, OOPMax=3000/NA, Copay=$10/NA</v>
          </cell>
          <cell r="E5134">
            <v>0.84799999999999998</v>
          </cell>
        </row>
        <row r="5135">
          <cell r="D5135" t="str">
            <v>Ded=0/750, C%=10/50, OOPMax=3000/NA, Copay=$15/NA</v>
          </cell>
          <cell r="E5135">
            <v>0.83099999999999996</v>
          </cell>
        </row>
        <row r="5136">
          <cell r="D5136" t="str">
            <v>Ded=0/750, C%=10/50, OOPMax=3000/NA, Copay=$20/NA</v>
          </cell>
          <cell r="E5136">
            <v>0.81599999999999995</v>
          </cell>
        </row>
        <row r="5137">
          <cell r="D5137" t="str">
            <v>Ded=0/750, C%=10/50, OOPMax=3000/NA, Copay=$25/NA</v>
          </cell>
          <cell r="E5137">
            <v>0.80300000000000005</v>
          </cell>
        </row>
        <row r="5138">
          <cell r="D5138" t="str">
            <v>Ded=0/750, C%=10/50, OOPMax=4000/NA, Copay=NA/NA</v>
          </cell>
          <cell r="E5138">
            <v>0.86699999999999999</v>
          </cell>
        </row>
        <row r="5139">
          <cell r="D5139" t="str">
            <v>Ded=0/750, C%=10/50, OOPMax=4000/NA, Copay=$5/NA</v>
          </cell>
          <cell r="E5139">
            <v>0.86499999999999999</v>
          </cell>
        </row>
        <row r="5140">
          <cell r="D5140" t="str">
            <v>Ded=0/750, C%=10/50, OOPMax=4000/NA, Copay=$10/NA</v>
          </cell>
          <cell r="E5140">
            <v>0.84599999999999997</v>
          </cell>
        </row>
        <row r="5141">
          <cell r="D5141" t="str">
            <v>Ded=0/750, C%=10/50, OOPMax=4000/NA, Copay=$15/NA</v>
          </cell>
          <cell r="E5141">
            <v>0.82899999999999996</v>
          </cell>
        </row>
        <row r="5142">
          <cell r="D5142" t="str">
            <v>Ded=0/750, C%=10/50, OOPMax=4000/NA, Copay=$20/NA</v>
          </cell>
          <cell r="E5142">
            <v>0.81399999999999995</v>
          </cell>
        </row>
        <row r="5143">
          <cell r="D5143" t="str">
            <v>Ded=0/750, C%=10/50, OOPMax=4000/NA, Copay=$25/NA</v>
          </cell>
          <cell r="E5143">
            <v>0.80100000000000005</v>
          </cell>
        </row>
        <row r="5144">
          <cell r="D5144" t="str">
            <v>Ded=0/750, C%=10/50, OOPMax=5000/NA, Copay=NA/NA</v>
          </cell>
          <cell r="E5144">
            <v>0.86499999999999999</v>
          </cell>
        </row>
        <row r="5145">
          <cell r="D5145" t="str">
            <v>Ded=0/750, C%=10/50, OOPMax=5000/NA, Copay=$5/NA</v>
          </cell>
          <cell r="E5145">
            <v>0.86299999999999999</v>
          </cell>
        </row>
        <row r="5146">
          <cell r="D5146" t="str">
            <v>Ded=0/750, C%=10/50, OOPMax=5000/NA, Copay=$10/NA</v>
          </cell>
          <cell r="E5146">
            <v>0.84399999999999997</v>
          </cell>
        </row>
        <row r="5147">
          <cell r="D5147" t="str">
            <v>Ded=0/750, C%=10/50, OOPMax=5000/NA, Copay=$15/NA</v>
          </cell>
          <cell r="E5147">
            <v>0.82799999999999996</v>
          </cell>
        </row>
        <row r="5148">
          <cell r="D5148" t="str">
            <v>Ded=0/750, C%=10/50, OOPMax=5000/NA, Copay=$20/NA</v>
          </cell>
          <cell r="E5148">
            <v>0.81299999999999994</v>
          </cell>
        </row>
        <row r="5149">
          <cell r="D5149" t="str">
            <v>Ded=0/750, C%=10/50, OOPMax=5000/NA, Copay=$25/NA</v>
          </cell>
          <cell r="E5149">
            <v>0.8</v>
          </cell>
        </row>
        <row r="5150">
          <cell r="D5150" t="str">
            <v>Ded=0/750, C%=20/40, OOPMax=NA/NA, Copay=NA/NA</v>
          </cell>
          <cell r="E5150">
            <v>0.752</v>
          </cell>
        </row>
        <row r="5151">
          <cell r="D5151" t="str">
            <v>Ded=0/750, C%=20/40, OOPMax=NA/NA, Copay=$5/NA</v>
          </cell>
          <cell r="E5151">
            <v>0.78</v>
          </cell>
        </row>
        <row r="5152">
          <cell r="D5152" t="str">
            <v>Ded=0/750, C%=20/40, OOPMax=NA/NA, Copay=$10/NA</v>
          </cell>
          <cell r="E5152">
            <v>0.76100000000000001</v>
          </cell>
        </row>
        <row r="5153">
          <cell r="D5153" t="str">
            <v>Ded=0/750, C%=20/40, OOPMax=NA/NA, Copay=$15/NA</v>
          </cell>
          <cell r="E5153">
            <v>0.745</v>
          </cell>
        </row>
        <row r="5154">
          <cell r="D5154" t="str">
            <v>Ded=0/750, C%=20/40, OOPMax=NA/NA, Copay=$20/NA</v>
          </cell>
          <cell r="E5154">
            <v>0.73</v>
          </cell>
        </row>
        <row r="5155">
          <cell r="D5155" t="str">
            <v>Ded=0/750, C%=20/40, OOPMax=NA/NA, Copay=$25/NA</v>
          </cell>
          <cell r="E5155">
            <v>0.71699999999999997</v>
          </cell>
        </row>
        <row r="5156">
          <cell r="D5156" t="str">
            <v>Ded=0/750, C%=20/40, OOPMax=1000/NA, Copay=NA/NA</v>
          </cell>
          <cell r="E5156">
            <v>0.82599999999999996</v>
          </cell>
        </row>
        <row r="5157">
          <cell r="D5157" t="str">
            <v>Ded=0/750, C%=20/40, OOPMax=1000/NA, Copay=$5/NA</v>
          </cell>
          <cell r="E5157">
            <v>0.83599999999999997</v>
          </cell>
        </row>
        <row r="5158">
          <cell r="D5158" t="str">
            <v>Ded=0/750, C%=20/40, OOPMax=1000/NA, Copay=$10/NA</v>
          </cell>
          <cell r="E5158">
            <v>0.81699999999999995</v>
          </cell>
        </row>
        <row r="5159">
          <cell r="D5159" t="str">
            <v>Ded=0/750, C%=20/40, OOPMax=1000/NA, Copay=$15/NA</v>
          </cell>
          <cell r="E5159">
            <v>0.8</v>
          </cell>
        </row>
        <row r="5160">
          <cell r="D5160" t="str">
            <v>Ded=0/750, C%=20/40, OOPMax=1000/NA, Copay=$20/NA</v>
          </cell>
          <cell r="E5160">
            <v>0.78500000000000003</v>
          </cell>
        </row>
        <row r="5161">
          <cell r="D5161" t="str">
            <v>Ded=0/750, C%=20/40, OOPMax=1000/NA, Copay=$25/NA</v>
          </cell>
          <cell r="E5161">
            <v>0.77200000000000002</v>
          </cell>
        </row>
        <row r="5162">
          <cell r="D5162" t="str">
            <v>Ded=0/750, C%=20/40, OOPMax=2000/NA, Copay=NA/NA</v>
          </cell>
          <cell r="E5162">
            <v>0.80300000000000005</v>
          </cell>
        </row>
        <row r="5163">
          <cell r="D5163" t="str">
            <v>Ded=0/750, C%=20/40, OOPMax=2000/NA, Copay=$5/NA</v>
          </cell>
          <cell r="E5163">
            <v>0.81799999999999995</v>
          </cell>
        </row>
        <row r="5164">
          <cell r="D5164" t="str">
            <v>Ded=0/750, C%=20/40, OOPMax=2000/NA, Copay=$10/NA</v>
          </cell>
          <cell r="E5164">
            <v>0.79900000000000004</v>
          </cell>
        </row>
        <row r="5165">
          <cell r="D5165" t="str">
            <v>Ded=0/750, C%=20/40, OOPMax=2000/NA, Copay=$15/NA</v>
          </cell>
          <cell r="E5165">
            <v>0.78200000000000003</v>
          </cell>
        </row>
        <row r="5166">
          <cell r="D5166" t="str">
            <v>Ded=0/750, C%=20/40, OOPMax=2000/NA, Copay=$20/NA</v>
          </cell>
          <cell r="E5166">
            <v>0.76800000000000002</v>
          </cell>
        </row>
        <row r="5167">
          <cell r="D5167" t="str">
            <v>Ded=0/750, C%=20/40, OOPMax=2000/NA, Copay=$25/NA</v>
          </cell>
          <cell r="E5167">
            <v>0.755</v>
          </cell>
        </row>
        <row r="5168">
          <cell r="D5168" t="str">
            <v>Ded=0/750, C%=20/40, OOPMax=3000/NA, Copay=NA/NA</v>
          </cell>
          <cell r="E5168">
            <v>0.79200000000000004</v>
          </cell>
        </row>
        <row r="5169">
          <cell r="D5169" t="str">
            <v>Ded=0/750, C%=20/40, OOPMax=3000/NA, Copay=$5/NA</v>
          </cell>
          <cell r="E5169">
            <v>0.81</v>
          </cell>
        </row>
        <row r="5170">
          <cell r="D5170" t="str">
            <v>Ded=0/750, C%=20/40, OOPMax=3000/NA, Copay=$10/NA</v>
          </cell>
          <cell r="E5170">
            <v>0.79100000000000004</v>
          </cell>
        </row>
        <row r="5171">
          <cell r="D5171" t="str">
            <v>Ded=0/750, C%=20/40, OOPMax=3000/NA, Copay=$15/NA</v>
          </cell>
          <cell r="E5171">
            <v>0.77400000000000002</v>
          </cell>
        </row>
        <row r="5172">
          <cell r="D5172" t="str">
            <v>Ded=0/750, C%=20/40, OOPMax=3000/NA, Copay=$20/NA</v>
          </cell>
          <cell r="E5172">
            <v>0.75900000000000001</v>
          </cell>
        </row>
        <row r="5173">
          <cell r="D5173" t="str">
            <v>Ded=0/750, C%=20/40, OOPMax=3000/NA, Copay=$25/NA</v>
          </cell>
          <cell r="E5173">
            <v>0.747</v>
          </cell>
        </row>
        <row r="5174">
          <cell r="D5174" t="str">
            <v>Ded=0/750, C%=20/40, OOPMax=4000/NA, Copay=NA/NA</v>
          </cell>
          <cell r="E5174">
            <v>0.78600000000000003</v>
          </cell>
        </row>
        <row r="5175">
          <cell r="D5175" t="str">
            <v>Ded=0/750, C%=20/40, OOPMax=4000/NA, Copay=$5/NA</v>
          </cell>
          <cell r="E5175">
            <v>0.80400000000000005</v>
          </cell>
        </row>
        <row r="5176">
          <cell r="D5176" t="str">
            <v>Ded=0/750, C%=20/40, OOPMax=4000/NA, Copay=$10/NA</v>
          </cell>
          <cell r="E5176">
            <v>0.78600000000000003</v>
          </cell>
        </row>
        <row r="5177">
          <cell r="D5177" t="str">
            <v>Ded=0/750, C%=20/40, OOPMax=4000/NA, Copay=$15/NA</v>
          </cell>
          <cell r="E5177">
            <v>0.76900000000000002</v>
          </cell>
        </row>
        <row r="5178">
          <cell r="D5178" t="str">
            <v>Ded=0/750, C%=20/40, OOPMax=4000/NA, Copay=$20/NA</v>
          </cell>
          <cell r="E5178">
            <v>0.754</v>
          </cell>
        </row>
        <row r="5179">
          <cell r="D5179" t="str">
            <v>Ded=0/750, C%=20/40, OOPMax=4000/NA, Copay=$25/NA</v>
          </cell>
          <cell r="E5179">
            <v>0.74099999999999999</v>
          </cell>
        </row>
        <row r="5180">
          <cell r="D5180" t="str">
            <v>Ded=0/750, C%=20/40, OOPMax=5000/NA, Copay=NA/NA</v>
          </cell>
          <cell r="E5180">
            <v>0.78100000000000003</v>
          </cell>
        </row>
        <row r="5181">
          <cell r="D5181" t="str">
            <v>Ded=0/750, C%=20/40, OOPMax=5000/NA, Copay=$5/NA</v>
          </cell>
          <cell r="E5181">
            <v>0.80100000000000005</v>
          </cell>
        </row>
        <row r="5182">
          <cell r="D5182" t="str">
            <v>Ded=0/750, C%=20/40, OOPMax=5000/NA, Copay=$10/NA</v>
          </cell>
          <cell r="E5182">
            <v>0.78200000000000003</v>
          </cell>
        </row>
        <row r="5183">
          <cell r="D5183" t="str">
            <v>Ded=0/750, C%=20/40, OOPMax=5000/NA, Copay=$15/NA</v>
          </cell>
          <cell r="E5183">
            <v>0.76500000000000001</v>
          </cell>
        </row>
        <row r="5184">
          <cell r="D5184" t="str">
            <v>Ded=0/750, C%=20/40, OOPMax=5000/NA, Copay=$20/NA</v>
          </cell>
          <cell r="E5184">
            <v>0.751</v>
          </cell>
        </row>
        <row r="5185">
          <cell r="D5185" t="str">
            <v>Ded=0/750, C%=20/40, OOPMax=5000/NA, Copay=$25/NA</v>
          </cell>
          <cell r="E5185">
            <v>0.73799999999999999</v>
          </cell>
        </row>
        <row r="5186">
          <cell r="D5186" t="str">
            <v>Ded=0/750, C%=20/50, OOPMax=NA/NA, Copay=NA/NA</v>
          </cell>
          <cell r="E5186">
            <v>0.74399999999999999</v>
          </cell>
        </row>
        <row r="5187">
          <cell r="D5187" t="str">
            <v>Ded=0/750, C%=20/50, OOPMax=NA/NA, Copay=$5/NA</v>
          </cell>
          <cell r="E5187">
            <v>0.77100000000000002</v>
          </cell>
        </row>
        <row r="5188">
          <cell r="D5188" t="str">
            <v>Ded=0/750, C%=20/50, OOPMax=NA/NA, Copay=$10/NA</v>
          </cell>
          <cell r="E5188">
            <v>0.753</v>
          </cell>
        </row>
        <row r="5189">
          <cell r="D5189" t="str">
            <v>Ded=0/750, C%=20/50, OOPMax=NA/NA, Copay=$15/NA</v>
          </cell>
          <cell r="E5189">
            <v>0.73599999999999999</v>
          </cell>
        </row>
        <row r="5190">
          <cell r="D5190" t="str">
            <v>Ded=0/750, C%=20/50, OOPMax=NA/NA, Copay=$20/NA</v>
          </cell>
          <cell r="E5190">
            <v>0.72099999999999997</v>
          </cell>
        </row>
        <row r="5191">
          <cell r="D5191" t="str">
            <v>Ded=0/750, C%=20/50, OOPMax=NA/NA, Copay=$25/NA</v>
          </cell>
          <cell r="E5191">
            <v>0.70899999999999996</v>
          </cell>
        </row>
        <row r="5192">
          <cell r="D5192" t="str">
            <v>Ded=0/750, C%=20/50, OOPMax=1000/NA, Copay=NA/NA</v>
          </cell>
          <cell r="E5192">
            <v>0.81699999999999995</v>
          </cell>
        </row>
        <row r="5193">
          <cell r="D5193" t="str">
            <v>Ded=0/750, C%=20/50, OOPMax=1000/NA, Copay=$5/NA</v>
          </cell>
          <cell r="E5193">
            <v>0.82699999999999996</v>
          </cell>
        </row>
        <row r="5194">
          <cell r="D5194" t="str">
            <v>Ded=0/750, C%=20/50, OOPMax=1000/NA, Copay=$10/NA</v>
          </cell>
          <cell r="E5194">
            <v>0.80800000000000005</v>
          </cell>
        </row>
        <row r="5195">
          <cell r="D5195" t="str">
            <v>Ded=0/750, C%=20/50, OOPMax=1000/NA, Copay=$15/NA</v>
          </cell>
          <cell r="E5195">
            <v>0.79100000000000004</v>
          </cell>
        </row>
        <row r="5196">
          <cell r="D5196" t="str">
            <v>Ded=0/750, C%=20/50, OOPMax=1000/NA, Copay=$20/NA</v>
          </cell>
          <cell r="E5196">
            <v>0.77700000000000002</v>
          </cell>
        </row>
        <row r="5197">
          <cell r="D5197" t="str">
            <v>Ded=0/750, C%=20/50, OOPMax=1000/NA, Copay=$25/NA</v>
          </cell>
          <cell r="E5197">
            <v>0.76400000000000001</v>
          </cell>
        </row>
        <row r="5198">
          <cell r="D5198" t="str">
            <v>Ded=0/750, C%=20/50, OOPMax=2000/NA, Copay=NA/NA</v>
          </cell>
          <cell r="E5198">
            <v>0.79400000000000004</v>
          </cell>
        </row>
        <row r="5199">
          <cell r="D5199" t="str">
            <v>Ded=0/750, C%=20/50, OOPMax=2000/NA, Copay=$5/NA</v>
          </cell>
          <cell r="E5199">
            <v>0.80900000000000005</v>
          </cell>
        </row>
        <row r="5200">
          <cell r="D5200" t="str">
            <v>Ded=0/750, C%=20/50, OOPMax=2000/NA, Copay=$10/NA</v>
          </cell>
          <cell r="E5200">
            <v>0.79100000000000004</v>
          </cell>
        </row>
        <row r="5201">
          <cell r="D5201" t="str">
            <v>Ded=0/750, C%=20/50, OOPMax=2000/NA, Copay=$15/NA</v>
          </cell>
          <cell r="E5201">
            <v>0.77400000000000002</v>
          </cell>
        </row>
        <row r="5202">
          <cell r="D5202" t="str">
            <v>Ded=0/750, C%=20/50, OOPMax=2000/NA, Copay=$20/NA</v>
          </cell>
          <cell r="E5202">
            <v>0.75900000000000001</v>
          </cell>
        </row>
        <row r="5203">
          <cell r="D5203" t="str">
            <v>Ded=0/750, C%=20/50, OOPMax=2000/NA, Copay=$25/NA</v>
          </cell>
          <cell r="E5203">
            <v>0.746</v>
          </cell>
        </row>
        <row r="5204">
          <cell r="D5204" t="str">
            <v>Ded=0/750, C%=20/50, OOPMax=3000/NA, Copay=NA/NA</v>
          </cell>
          <cell r="E5204">
            <v>0.78400000000000003</v>
          </cell>
        </row>
        <row r="5205">
          <cell r="D5205" t="str">
            <v>Ded=0/750, C%=20/50, OOPMax=3000/NA, Copay=$5/NA</v>
          </cell>
          <cell r="E5205">
            <v>0.80100000000000005</v>
          </cell>
        </row>
        <row r="5206">
          <cell r="D5206" t="str">
            <v>Ded=0/750, C%=20/50, OOPMax=3000/NA, Copay=$10/NA</v>
          </cell>
          <cell r="E5206">
            <v>0.78200000000000003</v>
          </cell>
        </row>
        <row r="5207">
          <cell r="D5207" t="str">
            <v>Ded=0/750, C%=20/50, OOPMax=3000/NA, Copay=$15/NA</v>
          </cell>
          <cell r="E5207">
            <v>0.76500000000000001</v>
          </cell>
        </row>
        <row r="5208">
          <cell r="D5208" t="str">
            <v>Ded=0/750, C%=20/50, OOPMax=3000/NA, Copay=$20/NA</v>
          </cell>
          <cell r="E5208">
            <v>0.751</v>
          </cell>
        </row>
        <row r="5209">
          <cell r="D5209" t="str">
            <v>Ded=0/750, C%=20/50, OOPMax=3000/NA, Copay=$25/NA</v>
          </cell>
          <cell r="E5209">
            <v>0.73799999999999999</v>
          </cell>
        </row>
        <row r="5210">
          <cell r="D5210" t="str">
            <v>Ded=0/750, C%=20/50, OOPMax=4000/NA, Copay=NA/NA</v>
          </cell>
          <cell r="E5210">
            <v>0.77700000000000002</v>
          </cell>
        </row>
        <row r="5211">
          <cell r="D5211" t="str">
            <v>Ded=0/750, C%=20/50, OOPMax=4000/NA, Copay=$5/NA</v>
          </cell>
          <cell r="E5211">
            <v>0.79600000000000004</v>
          </cell>
        </row>
        <row r="5212">
          <cell r="D5212" t="str">
            <v>Ded=0/750, C%=20/50, OOPMax=4000/NA, Copay=$10/NA</v>
          </cell>
          <cell r="E5212">
            <v>0.77700000000000002</v>
          </cell>
        </row>
        <row r="5213">
          <cell r="D5213" t="str">
            <v>Ded=0/750, C%=20/50, OOPMax=4000/NA, Copay=$15/NA</v>
          </cell>
          <cell r="E5213">
            <v>0.76</v>
          </cell>
        </row>
        <row r="5214">
          <cell r="D5214" t="str">
            <v>Ded=0/750, C%=20/50, OOPMax=4000/NA, Copay=$20/NA</v>
          </cell>
          <cell r="E5214">
            <v>0.746</v>
          </cell>
        </row>
        <row r="5215">
          <cell r="D5215" t="str">
            <v>Ded=0/750, C%=20/50, OOPMax=4000/NA, Copay=$25/NA</v>
          </cell>
          <cell r="E5215">
            <v>0.73299999999999998</v>
          </cell>
        </row>
        <row r="5216">
          <cell r="D5216" t="str">
            <v>Ded=0/750, C%=20/50, OOPMax=5000/NA, Copay=NA/NA</v>
          </cell>
          <cell r="E5216">
            <v>0.77200000000000002</v>
          </cell>
        </row>
        <row r="5217">
          <cell r="D5217" t="str">
            <v>Ded=0/750, C%=20/50, OOPMax=5000/NA, Copay=$5/NA</v>
          </cell>
          <cell r="E5217">
            <v>0.79200000000000004</v>
          </cell>
        </row>
        <row r="5218">
          <cell r="D5218" t="str">
            <v>Ded=0/750, C%=20/50, OOPMax=5000/NA, Copay=$10/NA</v>
          </cell>
          <cell r="E5218">
            <v>0.77300000000000002</v>
          </cell>
        </row>
        <row r="5219">
          <cell r="D5219" t="str">
            <v>Ded=0/750, C%=20/50, OOPMax=5000/NA, Copay=$15/NA</v>
          </cell>
          <cell r="E5219">
            <v>0.75600000000000001</v>
          </cell>
        </row>
        <row r="5220">
          <cell r="D5220" t="str">
            <v>Ded=0/750, C%=20/50, OOPMax=5000/NA, Copay=$20/NA</v>
          </cell>
          <cell r="E5220">
            <v>0.74199999999999999</v>
          </cell>
        </row>
        <row r="5221">
          <cell r="D5221" t="str">
            <v>Ded=0/750, C%=20/50, OOPMax=5000/NA, Copay=$25/NA</v>
          </cell>
          <cell r="E5221">
            <v>0.72899999999999998</v>
          </cell>
        </row>
        <row r="5222">
          <cell r="D5222" t="str">
            <v>Ded=0/750, C%=30/50, OOPMax=NA/NA, Copay=NA/NA</v>
          </cell>
          <cell r="E5222">
            <v>0.64300000000000002</v>
          </cell>
        </row>
        <row r="5223">
          <cell r="D5223" t="str">
            <v>Ded=0/750, C%=30/50, OOPMax=NA/NA, Copay=$5/NA</v>
          </cell>
          <cell r="E5223">
            <v>0.69099999999999995</v>
          </cell>
        </row>
        <row r="5224">
          <cell r="D5224" t="str">
            <v>Ded=0/750, C%=30/50, OOPMax=NA/NA, Copay=$10/NA</v>
          </cell>
          <cell r="E5224">
            <v>0.67300000000000004</v>
          </cell>
        </row>
        <row r="5225">
          <cell r="D5225" t="str">
            <v>Ded=0/750, C%=30/50, OOPMax=NA/NA, Copay=$15/NA</v>
          </cell>
          <cell r="E5225">
            <v>0.65600000000000003</v>
          </cell>
        </row>
        <row r="5226">
          <cell r="D5226" t="str">
            <v>Ded=0/750, C%=30/50, OOPMax=NA/NA, Copay=$20/NA</v>
          </cell>
          <cell r="E5226">
            <v>0.64200000000000002</v>
          </cell>
        </row>
        <row r="5227">
          <cell r="D5227" t="str">
            <v>Ded=0/750, C%=30/50, OOPMax=NA/NA, Copay=$25/NA</v>
          </cell>
          <cell r="E5227">
            <v>0.629</v>
          </cell>
        </row>
        <row r="5228">
          <cell r="D5228" t="str">
            <v>Ded=0/750, C%=30/50, OOPMax=1000/NA, Copay=NA/NA</v>
          </cell>
          <cell r="E5228">
            <v>0.77200000000000002</v>
          </cell>
        </row>
        <row r="5229">
          <cell r="D5229" t="str">
            <v>Ded=0/750, C%=30/50, OOPMax=1000/NA, Copay=$5/NA</v>
          </cell>
          <cell r="E5229">
            <v>0.79100000000000004</v>
          </cell>
        </row>
        <row r="5230">
          <cell r="D5230" t="str">
            <v>Ded=0/750, C%=30/50, OOPMax=1000/NA, Copay=$10/NA</v>
          </cell>
          <cell r="E5230">
            <v>0.77300000000000002</v>
          </cell>
        </row>
        <row r="5231">
          <cell r="D5231" t="str">
            <v>Ded=0/750, C%=30/50, OOPMax=1000/NA, Copay=$15/NA</v>
          </cell>
          <cell r="E5231">
            <v>0.75600000000000001</v>
          </cell>
        </row>
        <row r="5232">
          <cell r="D5232" t="str">
            <v>Ded=0/750, C%=30/50, OOPMax=1000/NA, Copay=$20/NA</v>
          </cell>
          <cell r="E5232">
            <v>0.74099999999999999</v>
          </cell>
        </row>
        <row r="5233">
          <cell r="D5233" t="str">
            <v>Ded=0/750, C%=30/50, OOPMax=1000/NA, Copay=$25/NA</v>
          </cell>
          <cell r="E5233">
            <v>0.72799999999999998</v>
          </cell>
        </row>
        <row r="5234">
          <cell r="D5234" t="str">
            <v>Ded=0/750, C%=30/50, OOPMax=2000/NA, Copay=NA/NA</v>
          </cell>
          <cell r="E5234">
            <v>0.73599999999999999</v>
          </cell>
        </row>
        <row r="5235">
          <cell r="D5235" t="str">
            <v>Ded=0/750, C%=30/50, OOPMax=2000/NA, Copay=$5/NA</v>
          </cell>
          <cell r="E5235">
            <v>0.76200000000000001</v>
          </cell>
        </row>
        <row r="5236">
          <cell r="D5236" t="str">
            <v>Ded=0/750, C%=30/50, OOPMax=2000/NA, Copay=$10/NA</v>
          </cell>
          <cell r="E5236">
            <v>0.74299999999999999</v>
          </cell>
        </row>
        <row r="5237">
          <cell r="D5237" t="str">
            <v>Ded=0/750, C%=30/50, OOPMax=2000/NA, Copay=$15/NA</v>
          </cell>
          <cell r="E5237">
            <v>0.72699999999999998</v>
          </cell>
        </row>
        <row r="5238">
          <cell r="D5238" t="str">
            <v>Ded=0/750, C%=30/50, OOPMax=2000/NA, Copay=$20/NA</v>
          </cell>
          <cell r="E5238">
            <v>0.71199999999999997</v>
          </cell>
        </row>
        <row r="5239">
          <cell r="D5239" t="str">
            <v>Ded=0/750, C%=30/50, OOPMax=2000/NA, Copay=$25/NA</v>
          </cell>
          <cell r="E5239">
            <v>0.69899999999999995</v>
          </cell>
        </row>
        <row r="5240">
          <cell r="D5240" t="str">
            <v>Ded=0/750, C%=30/50, OOPMax=3000/NA, Copay=NA/NA</v>
          </cell>
          <cell r="E5240">
            <v>0.71699999999999997</v>
          </cell>
        </row>
        <row r="5241">
          <cell r="D5241" t="str">
            <v>Ded=0/750, C%=30/50, OOPMax=3000/NA, Copay=$5/NA</v>
          </cell>
          <cell r="E5241">
            <v>0.747</v>
          </cell>
        </row>
        <row r="5242">
          <cell r="D5242" t="str">
            <v>Ded=0/750, C%=30/50, OOPMax=3000/NA, Copay=$10/NA</v>
          </cell>
          <cell r="E5242">
            <v>0.72899999999999998</v>
          </cell>
        </row>
        <row r="5243">
          <cell r="D5243" t="str">
            <v>Ded=0/750, C%=30/50, OOPMax=3000/NA, Copay=$15/NA</v>
          </cell>
          <cell r="E5243">
            <v>0.71199999999999997</v>
          </cell>
        </row>
        <row r="5244">
          <cell r="D5244" t="str">
            <v>Ded=0/750, C%=30/50, OOPMax=3000/NA, Copay=$20/NA</v>
          </cell>
          <cell r="E5244">
            <v>0.69799999999999995</v>
          </cell>
        </row>
        <row r="5245">
          <cell r="D5245" t="str">
            <v>Ded=0/750, C%=30/50, OOPMax=3000/NA, Copay=$25/NA</v>
          </cell>
          <cell r="E5245">
            <v>0.68500000000000005</v>
          </cell>
        </row>
        <row r="5246">
          <cell r="D5246" t="str">
            <v>Ded=0/750, C%=30/50, OOPMax=4000/NA, Copay=NA/NA</v>
          </cell>
          <cell r="E5246">
            <v>0.70599999999999996</v>
          </cell>
        </row>
        <row r="5247">
          <cell r="D5247" t="str">
            <v>Ded=0/750, C%=30/50, OOPMax=4000/NA, Copay=$5/NA</v>
          </cell>
          <cell r="E5247">
            <v>0.73799999999999999</v>
          </cell>
        </row>
        <row r="5248">
          <cell r="D5248" t="str">
            <v>Ded=0/750, C%=30/50, OOPMax=4000/NA, Copay=$10/NA</v>
          </cell>
          <cell r="E5248">
            <v>0.72</v>
          </cell>
        </row>
        <row r="5249">
          <cell r="D5249" t="str">
            <v>Ded=0/750, C%=30/50, OOPMax=4000/NA, Copay=$15/NA</v>
          </cell>
          <cell r="E5249">
            <v>0.70299999999999996</v>
          </cell>
        </row>
        <row r="5250">
          <cell r="D5250" t="str">
            <v>Ded=0/750, C%=30/50, OOPMax=4000/NA, Copay=$20/NA</v>
          </cell>
          <cell r="E5250">
            <v>0.68899999999999995</v>
          </cell>
        </row>
        <row r="5251">
          <cell r="D5251" t="str">
            <v>Ded=0/750, C%=30/50, OOPMax=4000/NA, Copay=$25/NA</v>
          </cell>
          <cell r="E5251">
            <v>0.67600000000000005</v>
          </cell>
        </row>
        <row r="5252">
          <cell r="D5252" t="str">
            <v>Ded=0/750, C%=30/50, OOPMax=5000/NA, Copay=NA/NA</v>
          </cell>
          <cell r="E5252">
            <v>0.69799999999999995</v>
          </cell>
        </row>
        <row r="5253">
          <cell r="D5253" t="str">
            <v>Ded=0/750, C%=30/50, OOPMax=5000/NA, Copay=$5/NA</v>
          </cell>
          <cell r="E5253">
            <v>0.73199999999999998</v>
          </cell>
        </row>
        <row r="5254">
          <cell r="D5254" t="str">
            <v>Ded=0/750, C%=30/50, OOPMax=5000/NA, Copay=$10/NA</v>
          </cell>
          <cell r="E5254">
            <v>0.71399999999999997</v>
          </cell>
        </row>
        <row r="5255">
          <cell r="D5255" t="str">
            <v>Ded=0/750, C%=30/50, OOPMax=5000/NA, Copay=$15/NA</v>
          </cell>
          <cell r="E5255">
            <v>0.69699999999999995</v>
          </cell>
        </row>
        <row r="5256">
          <cell r="D5256" t="str">
            <v>Ded=0/750, C%=30/50, OOPMax=5000/NA, Copay=$20/NA</v>
          </cell>
          <cell r="E5256">
            <v>0.68300000000000005</v>
          </cell>
        </row>
        <row r="5257">
          <cell r="D5257" t="str">
            <v>Ded=0/750, C%=30/50, OOPMax=5000/NA, Copay=$25/NA</v>
          </cell>
          <cell r="E5257">
            <v>0.67</v>
          </cell>
        </row>
        <row r="5258">
          <cell r="D5258" t="str">
            <v>Ded=0/1000, C%=0/30, OOPMax=NA/NA, Copay=NA/NA</v>
          </cell>
          <cell r="E5258">
            <v>1.004</v>
          </cell>
        </row>
        <row r="5259">
          <cell r="D5259" t="str">
            <v>Ded=0/1000, C%=0/30, OOPMax=NA/NA, Copay=$5/NA</v>
          </cell>
          <cell r="E5259">
            <v>0.96499999999999997</v>
          </cell>
        </row>
        <row r="5260">
          <cell r="D5260" t="str">
            <v>Ded=0/1000, C%=0/30, OOPMax=NA/NA, Copay=$10/NA</v>
          </cell>
          <cell r="E5260">
            <v>0.94599999999999995</v>
          </cell>
        </row>
        <row r="5261">
          <cell r="D5261" t="str">
            <v>Ded=0/1000, C%=0/30, OOPMax=NA/NA, Copay=$15/NA</v>
          </cell>
          <cell r="E5261">
            <v>0.92900000000000005</v>
          </cell>
        </row>
        <row r="5262">
          <cell r="D5262" t="str">
            <v>Ded=0/1000, C%=0/30, OOPMax=NA/NA, Copay=$20/NA</v>
          </cell>
          <cell r="E5262">
            <v>0.91500000000000004</v>
          </cell>
        </row>
        <row r="5263">
          <cell r="D5263" t="str">
            <v>Ded=0/1000, C%=0/30, OOPMax=NA/NA, Copay=$25/NA</v>
          </cell>
          <cell r="E5263">
            <v>0.90200000000000002</v>
          </cell>
        </row>
        <row r="5264">
          <cell r="D5264" t="str">
            <v>Ded=0/1000, C%=0/40, OOPMax=NA/NA, Copay=NA/NA</v>
          </cell>
          <cell r="E5264">
            <v>0.997</v>
          </cell>
        </row>
        <row r="5265">
          <cell r="D5265" t="str">
            <v>Ded=0/1000, C%=0/40, OOPMax=NA/NA, Copay=$5/NA</v>
          </cell>
          <cell r="E5265">
            <v>0.95699999999999996</v>
          </cell>
        </row>
        <row r="5266">
          <cell r="D5266" t="str">
            <v>Ded=0/1000, C%=0/40, OOPMax=NA/NA, Copay=$10/NA</v>
          </cell>
          <cell r="E5266">
            <v>0.93799999999999994</v>
          </cell>
        </row>
        <row r="5267">
          <cell r="D5267" t="str">
            <v>Ded=0/1000, C%=0/40, OOPMax=NA/NA, Copay=$15/NA</v>
          </cell>
          <cell r="E5267">
            <v>0.92100000000000004</v>
          </cell>
        </row>
        <row r="5268">
          <cell r="D5268" t="str">
            <v>Ded=0/1000, C%=0/40, OOPMax=NA/NA, Copay=$20/NA</v>
          </cell>
          <cell r="E5268">
            <v>0.90700000000000003</v>
          </cell>
        </row>
        <row r="5269">
          <cell r="D5269" t="str">
            <v>Ded=0/1000, C%=0/40, OOPMax=NA/NA, Copay=$25/NA</v>
          </cell>
          <cell r="E5269">
            <v>0.89400000000000002</v>
          </cell>
        </row>
        <row r="5270">
          <cell r="D5270" t="str">
            <v>Ded=0/1000, C%=0/50, OOPMax=NA/NA, Copay=NA/NA</v>
          </cell>
          <cell r="E5270">
            <v>0.98899999999999999</v>
          </cell>
        </row>
        <row r="5271">
          <cell r="D5271" t="str">
            <v>Ded=0/1000, C%=0/50, OOPMax=NA/NA, Copay=$5/NA</v>
          </cell>
          <cell r="E5271">
            <v>0.95</v>
          </cell>
        </row>
        <row r="5272">
          <cell r="D5272" t="str">
            <v>Ded=0/1000, C%=0/50, OOPMax=NA/NA, Copay=$10/NA</v>
          </cell>
          <cell r="E5272">
            <v>0.93100000000000005</v>
          </cell>
        </row>
        <row r="5273">
          <cell r="D5273" t="str">
            <v>Ded=0/1000, C%=0/50, OOPMax=NA/NA, Copay=$15/NA</v>
          </cell>
          <cell r="E5273">
            <v>0.91400000000000003</v>
          </cell>
        </row>
        <row r="5274">
          <cell r="D5274" t="str">
            <v>Ded=0/1000, C%=0/50, OOPMax=NA/NA, Copay=$20/NA</v>
          </cell>
          <cell r="E5274">
            <v>0.89900000000000002</v>
          </cell>
        </row>
        <row r="5275">
          <cell r="D5275" t="str">
            <v>Ded=0/1000, C%=0/50, OOPMax=NA/NA, Copay=$25/NA</v>
          </cell>
          <cell r="E5275">
            <v>0.88600000000000001</v>
          </cell>
        </row>
        <row r="5276">
          <cell r="D5276" t="str">
            <v>Ded=0/1000, C%=10/30, OOPMax=NA/NA, Copay=NA/NA</v>
          </cell>
          <cell r="E5276">
            <v>0.86899999999999999</v>
          </cell>
        </row>
        <row r="5277">
          <cell r="D5277" t="str">
            <v>Ded=0/1000, C%=10/30, OOPMax=NA/NA, Copay=$5/NA</v>
          </cell>
          <cell r="E5277">
            <v>0.87</v>
          </cell>
        </row>
        <row r="5278">
          <cell r="D5278" t="str">
            <v>Ded=0/1000, C%=10/30, OOPMax=NA/NA, Copay=$10/NA</v>
          </cell>
          <cell r="E5278">
            <v>0.85099999999999998</v>
          </cell>
        </row>
        <row r="5279">
          <cell r="D5279" t="str">
            <v>Ded=0/1000, C%=10/30, OOPMax=NA/NA, Copay=$15/NA</v>
          </cell>
          <cell r="E5279">
            <v>0.83399999999999996</v>
          </cell>
        </row>
        <row r="5280">
          <cell r="D5280" t="str">
            <v>Ded=0/1000, C%=10/30, OOPMax=NA/NA, Copay=$20/NA</v>
          </cell>
          <cell r="E5280">
            <v>0.82</v>
          </cell>
        </row>
        <row r="5281">
          <cell r="D5281" t="str">
            <v>Ded=0/1000, C%=10/30, OOPMax=NA/NA, Copay=$25/NA</v>
          </cell>
          <cell r="E5281">
            <v>0.80700000000000005</v>
          </cell>
        </row>
        <row r="5282">
          <cell r="D5282" t="str">
            <v>Ded=0/1000, C%=10/30, OOPMax=1000/NA, Copay=NA/NA</v>
          </cell>
          <cell r="E5282">
            <v>0.89500000000000002</v>
          </cell>
        </row>
        <row r="5283">
          <cell r="D5283" t="str">
            <v>Ded=0/1000, C%=10/30, OOPMax=1000/NA, Copay=$5/NA</v>
          </cell>
          <cell r="E5283">
            <v>0.88900000000000001</v>
          </cell>
        </row>
        <row r="5284">
          <cell r="D5284" t="str">
            <v>Ded=0/1000, C%=10/30, OOPMax=1000/NA, Copay=$10/NA</v>
          </cell>
          <cell r="E5284">
            <v>0.871</v>
          </cell>
        </row>
        <row r="5285">
          <cell r="D5285" t="str">
            <v>Ded=0/1000, C%=10/30, OOPMax=1000/NA, Copay=$15/NA</v>
          </cell>
          <cell r="E5285">
            <v>0.85399999999999998</v>
          </cell>
        </row>
        <row r="5286">
          <cell r="D5286" t="str">
            <v>Ded=0/1000, C%=10/30, OOPMax=1000/NA, Copay=$20/NA</v>
          </cell>
          <cell r="E5286">
            <v>0.83899999999999997</v>
          </cell>
        </row>
        <row r="5287">
          <cell r="D5287" t="str">
            <v>Ded=0/1000, C%=10/30, OOPMax=1000/NA, Copay=$25/NA</v>
          </cell>
          <cell r="E5287">
            <v>0.82599999999999996</v>
          </cell>
        </row>
        <row r="5288">
          <cell r="D5288" t="str">
            <v>Ded=0/1000, C%=10/30, OOPMax=2000/NA, Copay=NA/NA</v>
          </cell>
          <cell r="E5288">
            <v>0.88600000000000001</v>
          </cell>
        </row>
        <row r="5289">
          <cell r="D5289" t="str">
            <v>Ded=0/1000, C%=10/30, OOPMax=2000/NA, Copay=$5/NA</v>
          </cell>
          <cell r="E5289">
            <v>0.88200000000000001</v>
          </cell>
        </row>
        <row r="5290">
          <cell r="D5290" t="str">
            <v>Ded=0/1000, C%=10/30, OOPMax=2000/NA, Copay=$10/NA</v>
          </cell>
          <cell r="E5290">
            <v>0.86399999999999999</v>
          </cell>
        </row>
        <row r="5291">
          <cell r="D5291" t="str">
            <v>Ded=0/1000, C%=10/30, OOPMax=2000/NA, Copay=$15/NA</v>
          </cell>
          <cell r="E5291">
            <v>0.84699999999999998</v>
          </cell>
        </row>
        <row r="5292">
          <cell r="D5292" t="str">
            <v>Ded=0/1000, C%=10/30, OOPMax=2000/NA, Copay=$20/NA</v>
          </cell>
          <cell r="E5292">
            <v>0.83199999999999996</v>
          </cell>
        </row>
        <row r="5293">
          <cell r="D5293" t="str">
            <v>Ded=0/1000, C%=10/30, OOPMax=2000/NA, Copay=$25/NA</v>
          </cell>
          <cell r="E5293">
            <v>0.81899999999999995</v>
          </cell>
        </row>
        <row r="5294">
          <cell r="D5294" t="str">
            <v>Ded=0/1000, C%=10/30, OOPMax=3000/NA, Copay=NA/NA</v>
          </cell>
          <cell r="E5294">
            <v>0.88200000000000001</v>
          </cell>
        </row>
        <row r="5295">
          <cell r="D5295" t="str">
            <v>Ded=0/1000, C%=10/30, OOPMax=3000/NA, Copay=$5/NA</v>
          </cell>
          <cell r="E5295">
            <v>0.879</v>
          </cell>
        </row>
        <row r="5296">
          <cell r="D5296" t="str">
            <v>Ded=0/1000, C%=10/30, OOPMax=3000/NA, Copay=$10/NA</v>
          </cell>
          <cell r="E5296">
            <v>0.86</v>
          </cell>
        </row>
        <row r="5297">
          <cell r="D5297" t="str">
            <v>Ded=0/1000, C%=10/30, OOPMax=3000/NA, Copay=$15/NA</v>
          </cell>
          <cell r="E5297">
            <v>0.84299999999999997</v>
          </cell>
        </row>
        <row r="5298">
          <cell r="D5298" t="str">
            <v>Ded=0/1000, C%=10/30, OOPMax=3000/NA, Copay=$20/NA</v>
          </cell>
          <cell r="E5298">
            <v>0.82899999999999996</v>
          </cell>
        </row>
        <row r="5299">
          <cell r="D5299" t="str">
            <v>Ded=0/1000, C%=10/30, OOPMax=3000/NA, Copay=$25/NA</v>
          </cell>
          <cell r="E5299">
            <v>0.81599999999999995</v>
          </cell>
        </row>
        <row r="5300">
          <cell r="D5300" t="str">
            <v>Ded=0/1000, C%=10/30, OOPMax=4000/NA, Copay=NA/NA</v>
          </cell>
          <cell r="E5300">
            <v>0.879</v>
          </cell>
        </row>
        <row r="5301">
          <cell r="D5301" t="str">
            <v>Ded=0/1000, C%=10/30, OOPMax=4000/NA, Copay=$5/NA</v>
          </cell>
          <cell r="E5301">
            <v>0.877</v>
          </cell>
        </row>
        <row r="5302">
          <cell r="D5302" t="str">
            <v>Ded=0/1000, C%=10/30, OOPMax=4000/NA, Copay=$10/NA</v>
          </cell>
          <cell r="E5302">
            <v>0.85799999999999998</v>
          </cell>
        </row>
        <row r="5303">
          <cell r="D5303" t="str">
            <v>Ded=0/1000, C%=10/30, OOPMax=4000/NA, Copay=$15/NA</v>
          </cell>
          <cell r="E5303">
            <v>0.84099999999999997</v>
          </cell>
        </row>
        <row r="5304">
          <cell r="D5304" t="str">
            <v>Ded=0/1000, C%=10/30, OOPMax=4000/NA, Copay=$20/NA</v>
          </cell>
          <cell r="E5304">
            <v>0.82699999999999996</v>
          </cell>
        </row>
        <row r="5305">
          <cell r="D5305" t="str">
            <v>Ded=0/1000, C%=10/30, OOPMax=4000/NA, Copay=$25/NA</v>
          </cell>
          <cell r="E5305">
            <v>0.81399999999999995</v>
          </cell>
        </row>
        <row r="5306">
          <cell r="D5306" t="str">
            <v>Ded=0/1000, C%=10/30, OOPMax=5000/NA, Copay=NA/NA</v>
          </cell>
          <cell r="E5306">
            <v>0.877</v>
          </cell>
        </row>
        <row r="5307">
          <cell r="D5307" t="str">
            <v>Ded=0/1000, C%=10/30, OOPMax=5000/NA, Copay=$5/NA</v>
          </cell>
          <cell r="E5307">
            <v>0.875</v>
          </cell>
        </row>
        <row r="5308">
          <cell r="D5308" t="str">
            <v>Ded=0/1000, C%=10/30, OOPMax=5000/NA, Copay=$10/NA</v>
          </cell>
          <cell r="E5308">
            <v>0.85699999999999998</v>
          </cell>
        </row>
        <row r="5309">
          <cell r="D5309" t="str">
            <v>Ded=0/1000, C%=10/30, OOPMax=5000/NA, Copay=$15/NA</v>
          </cell>
          <cell r="E5309">
            <v>0.84</v>
          </cell>
        </row>
        <row r="5310">
          <cell r="D5310" t="str">
            <v>Ded=0/1000, C%=10/30, OOPMax=5000/NA, Copay=$20/NA</v>
          </cell>
          <cell r="E5310">
            <v>0.82499999999999996</v>
          </cell>
        </row>
        <row r="5311">
          <cell r="D5311" t="str">
            <v>Ded=0/1000, C%=10/30, OOPMax=5000/NA, Copay=$25/NA</v>
          </cell>
          <cell r="E5311">
            <v>0.81200000000000006</v>
          </cell>
        </row>
        <row r="5312">
          <cell r="D5312" t="str">
            <v>Ded=0/1000, C%=10/40, OOPMax=NA/NA, Copay=NA/NA</v>
          </cell>
          <cell r="E5312">
            <v>0.86099999999999999</v>
          </cell>
        </row>
        <row r="5313">
          <cell r="D5313" t="str">
            <v>Ded=0/1000, C%=10/40, OOPMax=NA/NA, Copay=$5/NA</v>
          </cell>
          <cell r="E5313">
            <v>0.86199999999999999</v>
          </cell>
        </row>
        <row r="5314">
          <cell r="D5314" t="str">
            <v>Ded=0/1000, C%=10/40, OOPMax=NA/NA, Copay=$10/NA</v>
          </cell>
          <cell r="E5314">
            <v>0.84299999999999997</v>
          </cell>
        </row>
        <row r="5315">
          <cell r="D5315" t="str">
            <v>Ded=0/1000, C%=10/40, OOPMax=NA/NA, Copay=$15/NA</v>
          </cell>
          <cell r="E5315">
            <v>0.82599999999999996</v>
          </cell>
        </row>
        <row r="5316">
          <cell r="D5316" t="str">
            <v>Ded=0/1000, C%=10/40, OOPMax=NA/NA, Copay=$20/NA</v>
          </cell>
          <cell r="E5316">
            <v>0.81200000000000006</v>
          </cell>
        </row>
        <row r="5317">
          <cell r="D5317" t="str">
            <v>Ded=0/1000, C%=10/40, OOPMax=NA/NA, Copay=$25/NA</v>
          </cell>
          <cell r="E5317">
            <v>0.79900000000000004</v>
          </cell>
        </row>
        <row r="5318">
          <cell r="D5318" t="str">
            <v>Ded=0/1000, C%=10/40, OOPMax=1000/NA, Copay=NA/NA</v>
          </cell>
          <cell r="E5318">
            <v>0.88700000000000001</v>
          </cell>
        </row>
        <row r="5319">
          <cell r="D5319" t="str">
            <v>Ded=0/1000, C%=10/40, OOPMax=1000/NA, Copay=$5/NA</v>
          </cell>
          <cell r="E5319">
            <v>0.88100000000000001</v>
          </cell>
        </row>
        <row r="5320">
          <cell r="D5320" t="str">
            <v>Ded=0/1000, C%=10/40, OOPMax=1000/NA, Copay=$10/NA</v>
          </cell>
          <cell r="E5320">
            <v>0.86299999999999999</v>
          </cell>
        </row>
        <row r="5321">
          <cell r="D5321" t="str">
            <v>Ded=0/1000, C%=10/40, OOPMax=1000/NA, Copay=$15/NA</v>
          </cell>
          <cell r="E5321">
            <v>0.84599999999999997</v>
          </cell>
        </row>
        <row r="5322">
          <cell r="D5322" t="str">
            <v>Ded=0/1000, C%=10/40, OOPMax=1000/NA, Copay=$20/NA</v>
          </cell>
          <cell r="E5322">
            <v>0.83099999999999996</v>
          </cell>
        </row>
        <row r="5323">
          <cell r="D5323" t="str">
            <v>Ded=0/1000, C%=10/40, OOPMax=1000/NA, Copay=$25/NA</v>
          </cell>
          <cell r="E5323">
            <v>0.81799999999999995</v>
          </cell>
        </row>
        <row r="5324">
          <cell r="D5324" t="str">
            <v>Ded=0/1000, C%=10/40, OOPMax=2000/NA, Copay=NA/NA</v>
          </cell>
          <cell r="E5324">
            <v>0.878</v>
          </cell>
        </row>
        <row r="5325">
          <cell r="D5325" t="str">
            <v>Ded=0/1000, C%=10/40, OOPMax=2000/NA, Copay=$5/NA</v>
          </cell>
          <cell r="E5325">
            <v>0.874</v>
          </cell>
        </row>
        <row r="5326">
          <cell r="D5326" t="str">
            <v>Ded=0/1000, C%=10/40, OOPMax=2000/NA, Copay=$10/NA</v>
          </cell>
          <cell r="E5326">
            <v>0.85599999999999998</v>
          </cell>
        </row>
        <row r="5327">
          <cell r="D5327" t="str">
            <v>Ded=0/1000, C%=10/40, OOPMax=2000/NA, Copay=$15/NA</v>
          </cell>
          <cell r="E5327">
            <v>0.83899999999999997</v>
          </cell>
        </row>
        <row r="5328">
          <cell r="D5328" t="str">
            <v>Ded=0/1000, C%=10/40, OOPMax=2000/NA, Copay=$20/NA</v>
          </cell>
          <cell r="E5328">
            <v>0.82399999999999995</v>
          </cell>
        </row>
        <row r="5329">
          <cell r="D5329" t="str">
            <v>Ded=0/1000, C%=10/40, OOPMax=2000/NA, Copay=$25/NA</v>
          </cell>
          <cell r="E5329">
            <v>0.81100000000000005</v>
          </cell>
        </row>
        <row r="5330">
          <cell r="D5330" t="str">
            <v>Ded=0/1000, C%=10/40, OOPMax=3000/NA, Copay=NA/NA</v>
          </cell>
          <cell r="E5330">
            <v>0.874</v>
          </cell>
        </row>
        <row r="5331">
          <cell r="D5331" t="str">
            <v>Ded=0/1000, C%=10/40, OOPMax=3000/NA, Copay=$5/NA</v>
          </cell>
          <cell r="E5331">
            <v>0.871</v>
          </cell>
        </row>
        <row r="5332">
          <cell r="D5332" t="str">
            <v>Ded=0/1000, C%=10/40, OOPMax=3000/NA, Copay=$10/NA</v>
          </cell>
          <cell r="E5332">
            <v>0.85199999999999998</v>
          </cell>
        </row>
        <row r="5333">
          <cell r="D5333" t="str">
            <v>Ded=0/1000, C%=10/40, OOPMax=3000/NA, Copay=$15/NA</v>
          </cell>
          <cell r="E5333">
            <v>0.83499999999999996</v>
          </cell>
        </row>
        <row r="5334">
          <cell r="D5334" t="str">
            <v>Ded=0/1000, C%=10/40, OOPMax=3000/NA, Copay=$20/NA</v>
          </cell>
          <cell r="E5334">
            <v>0.82099999999999995</v>
          </cell>
        </row>
        <row r="5335">
          <cell r="D5335" t="str">
            <v>Ded=0/1000, C%=10/40, OOPMax=3000/NA, Copay=$25/NA</v>
          </cell>
          <cell r="E5335">
            <v>0.80800000000000005</v>
          </cell>
        </row>
        <row r="5336">
          <cell r="D5336" t="str">
            <v>Ded=0/1000, C%=10/40, OOPMax=4000/NA, Copay=NA/NA</v>
          </cell>
          <cell r="E5336">
            <v>0.871</v>
          </cell>
        </row>
        <row r="5337">
          <cell r="D5337" t="str">
            <v>Ded=0/1000, C%=10/40, OOPMax=4000/NA, Copay=$5/NA</v>
          </cell>
          <cell r="E5337">
            <v>0.86899999999999999</v>
          </cell>
        </row>
        <row r="5338">
          <cell r="D5338" t="str">
            <v>Ded=0/1000, C%=10/40, OOPMax=4000/NA, Copay=$10/NA</v>
          </cell>
          <cell r="E5338">
            <v>0.85</v>
          </cell>
        </row>
        <row r="5339">
          <cell r="D5339" t="str">
            <v>Ded=0/1000, C%=10/40, OOPMax=4000/NA, Copay=$15/NA</v>
          </cell>
          <cell r="E5339">
            <v>0.83299999999999996</v>
          </cell>
        </row>
        <row r="5340">
          <cell r="D5340" t="str">
            <v>Ded=0/1000, C%=10/40, OOPMax=4000/NA, Copay=$20/NA</v>
          </cell>
          <cell r="E5340">
            <v>0.81899999999999995</v>
          </cell>
        </row>
        <row r="5341">
          <cell r="D5341" t="str">
            <v>Ded=0/1000, C%=10/40, OOPMax=4000/NA, Copay=$25/NA</v>
          </cell>
          <cell r="E5341">
            <v>0.80600000000000005</v>
          </cell>
        </row>
        <row r="5342">
          <cell r="D5342" t="str">
            <v>Ded=0/1000, C%=10/40, OOPMax=5000/NA, Copay=NA/NA</v>
          </cell>
          <cell r="E5342">
            <v>0.86899999999999999</v>
          </cell>
        </row>
        <row r="5343">
          <cell r="D5343" t="str">
            <v>Ded=0/1000, C%=10/40, OOPMax=5000/NA, Copay=$5/NA</v>
          </cell>
          <cell r="E5343">
            <v>0.86699999999999999</v>
          </cell>
        </row>
        <row r="5344">
          <cell r="D5344" t="str">
            <v>Ded=0/1000, C%=10/40, OOPMax=5000/NA, Copay=$10/NA</v>
          </cell>
          <cell r="E5344">
            <v>0.84899999999999998</v>
          </cell>
        </row>
        <row r="5345">
          <cell r="D5345" t="str">
            <v>Ded=0/1000, C%=10/40, OOPMax=5000/NA, Copay=$15/NA</v>
          </cell>
          <cell r="E5345">
            <v>0.83199999999999996</v>
          </cell>
        </row>
        <row r="5346">
          <cell r="D5346" t="str">
            <v>Ded=0/1000, C%=10/40, OOPMax=5000/NA, Copay=$20/NA</v>
          </cell>
          <cell r="E5346">
            <v>0.81699999999999995</v>
          </cell>
        </row>
        <row r="5347">
          <cell r="D5347" t="str">
            <v>Ded=0/1000, C%=10/40, OOPMax=5000/NA, Copay=$25/NA</v>
          </cell>
          <cell r="E5347">
            <v>0.80400000000000005</v>
          </cell>
        </row>
        <row r="5348">
          <cell r="D5348" t="str">
            <v>Ded=0/1000, C%=10/50, OOPMax=NA/NA, Copay=NA/NA</v>
          </cell>
          <cell r="E5348">
            <v>0.85299999999999998</v>
          </cell>
        </row>
        <row r="5349">
          <cell r="D5349" t="str">
            <v>Ded=0/1000, C%=10/50, OOPMax=NA/NA, Copay=$5/NA</v>
          </cell>
          <cell r="E5349">
            <v>0.85399999999999998</v>
          </cell>
        </row>
        <row r="5350">
          <cell r="D5350" t="str">
            <v>Ded=0/1000, C%=10/50, OOPMax=NA/NA, Copay=$10/NA</v>
          </cell>
          <cell r="E5350">
            <v>0.83599999999999997</v>
          </cell>
        </row>
        <row r="5351">
          <cell r="D5351" t="str">
            <v>Ded=0/1000, C%=10/50, OOPMax=NA/NA, Copay=$15/NA</v>
          </cell>
          <cell r="E5351">
            <v>0.81899999999999995</v>
          </cell>
        </row>
        <row r="5352">
          <cell r="D5352" t="str">
            <v>Ded=0/1000, C%=10/50, OOPMax=NA/NA, Copay=$20/NA</v>
          </cell>
          <cell r="E5352">
            <v>0.80400000000000005</v>
          </cell>
        </row>
        <row r="5353">
          <cell r="D5353" t="str">
            <v>Ded=0/1000, C%=10/50, OOPMax=NA/NA, Copay=$25/NA</v>
          </cell>
          <cell r="E5353">
            <v>0.79100000000000004</v>
          </cell>
        </row>
        <row r="5354">
          <cell r="D5354" t="str">
            <v>Ded=0/1000, C%=10/50, OOPMax=1000/NA, Copay=NA/NA</v>
          </cell>
          <cell r="E5354">
            <v>0.88</v>
          </cell>
        </row>
        <row r="5355">
          <cell r="D5355" t="str">
            <v>Ded=0/1000, C%=10/50, OOPMax=1000/NA, Copay=$5/NA</v>
          </cell>
          <cell r="E5355">
            <v>0.874</v>
          </cell>
        </row>
        <row r="5356">
          <cell r="D5356" t="str">
            <v>Ded=0/1000, C%=10/50, OOPMax=1000/NA, Copay=$10/NA</v>
          </cell>
          <cell r="E5356">
            <v>0.85499999999999998</v>
          </cell>
        </row>
        <row r="5357">
          <cell r="D5357" t="str">
            <v>Ded=0/1000, C%=10/50, OOPMax=1000/NA, Copay=$15/NA</v>
          </cell>
          <cell r="E5357">
            <v>0.83799999999999997</v>
          </cell>
        </row>
        <row r="5358">
          <cell r="D5358" t="str">
            <v>Ded=0/1000, C%=10/50, OOPMax=1000/NA, Copay=$20/NA</v>
          </cell>
          <cell r="E5358">
            <v>0.82299999999999995</v>
          </cell>
        </row>
        <row r="5359">
          <cell r="D5359" t="str">
            <v>Ded=0/1000, C%=10/50, OOPMax=1000/NA, Copay=$25/NA</v>
          </cell>
          <cell r="E5359">
            <v>0.81</v>
          </cell>
        </row>
        <row r="5360">
          <cell r="D5360" t="str">
            <v>Ded=0/1000, C%=10/50, OOPMax=2000/NA, Copay=NA/NA</v>
          </cell>
          <cell r="E5360">
            <v>0.871</v>
          </cell>
        </row>
        <row r="5361">
          <cell r="D5361" t="str">
            <v>Ded=0/1000, C%=10/50, OOPMax=2000/NA, Copay=$5/NA</v>
          </cell>
          <cell r="E5361">
            <v>0.86699999999999999</v>
          </cell>
        </row>
        <row r="5362">
          <cell r="D5362" t="str">
            <v>Ded=0/1000, C%=10/50, OOPMax=2000/NA, Copay=$10/NA</v>
          </cell>
          <cell r="E5362">
            <v>0.84799999999999998</v>
          </cell>
        </row>
        <row r="5363">
          <cell r="D5363" t="str">
            <v>Ded=0/1000, C%=10/50, OOPMax=2000/NA, Copay=$15/NA</v>
          </cell>
          <cell r="E5363">
            <v>0.83099999999999996</v>
          </cell>
        </row>
        <row r="5364">
          <cell r="D5364" t="str">
            <v>Ded=0/1000, C%=10/50, OOPMax=2000/NA, Copay=$20/NA</v>
          </cell>
          <cell r="E5364">
            <v>0.81599999999999995</v>
          </cell>
        </row>
        <row r="5365">
          <cell r="D5365" t="str">
            <v>Ded=0/1000, C%=10/50, OOPMax=2000/NA, Copay=$25/NA</v>
          </cell>
          <cell r="E5365">
            <v>0.80300000000000005</v>
          </cell>
        </row>
        <row r="5366">
          <cell r="D5366" t="str">
            <v>Ded=0/1000, C%=10/50, OOPMax=3000/NA, Copay=NA/NA</v>
          </cell>
          <cell r="E5366">
            <v>0.86599999999999999</v>
          </cell>
        </row>
        <row r="5367">
          <cell r="D5367" t="str">
            <v>Ded=0/1000, C%=10/50, OOPMax=3000/NA, Copay=$5/NA</v>
          </cell>
          <cell r="E5367">
            <v>0.86299999999999999</v>
          </cell>
        </row>
        <row r="5368">
          <cell r="D5368" t="str">
            <v>Ded=0/1000, C%=10/50, OOPMax=3000/NA, Copay=$10/NA</v>
          </cell>
          <cell r="E5368">
            <v>0.84499999999999997</v>
          </cell>
        </row>
        <row r="5369">
          <cell r="D5369" t="str">
            <v>Ded=0/1000, C%=10/50, OOPMax=3000/NA, Copay=$15/NA</v>
          </cell>
          <cell r="E5369">
            <v>0.82799999999999996</v>
          </cell>
        </row>
        <row r="5370">
          <cell r="D5370" t="str">
            <v>Ded=0/1000, C%=10/50, OOPMax=3000/NA, Copay=$20/NA</v>
          </cell>
          <cell r="E5370">
            <v>0.81299999999999994</v>
          </cell>
        </row>
        <row r="5371">
          <cell r="D5371" t="str">
            <v>Ded=0/1000, C%=10/50, OOPMax=3000/NA, Copay=$25/NA</v>
          </cell>
          <cell r="E5371">
            <v>0.8</v>
          </cell>
        </row>
        <row r="5372">
          <cell r="D5372" t="str">
            <v>Ded=0/1000, C%=10/50, OOPMax=4000/NA, Copay=NA/NA</v>
          </cell>
          <cell r="E5372">
            <v>0.86299999999999999</v>
          </cell>
        </row>
        <row r="5373">
          <cell r="D5373" t="str">
            <v>Ded=0/1000, C%=10/50, OOPMax=4000/NA, Copay=$5/NA</v>
          </cell>
          <cell r="E5373">
            <v>0.86099999999999999</v>
          </cell>
        </row>
        <row r="5374">
          <cell r="D5374" t="str">
            <v>Ded=0/1000, C%=10/50, OOPMax=4000/NA, Copay=$10/NA</v>
          </cell>
          <cell r="E5374">
            <v>0.84299999999999997</v>
          </cell>
        </row>
        <row r="5375">
          <cell r="D5375" t="str">
            <v>Ded=0/1000, C%=10/50, OOPMax=4000/NA, Copay=$15/NA</v>
          </cell>
          <cell r="E5375">
            <v>0.82599999999999996</v>
          </cell>
        </row>
        <row r="5376">
          <cell r="D5376" t="str">
            <v>Ded=0/1000, C%=10/50, OOPMax=4000/NA, Copay=$20/NA</v>
          </cell>
          <cell r="E5376">
            <v>0.81100000000000005</v>
          </cell>
        </row>
        <row r="5377">
          <cell r="D5377" t="str">
            <v>Ded=0/1000, C%=10/50, OOPMax=4000/NA, Copay=$25/NA</v>
          </cell>
          <cell r="E5377">
            <v>0.79800000000000004</v>
          </cell>
        </row>
        <row r="5378">
          <cell r="D5378" t="str">
            <v>Ded=0/1000, C%=10/50, OOPMax=5000/NA, Copay=NA/NA</v>
          </cell>
          <cell r="E5378">
            <v>0.86099999999999999</v>
          </cell>
        </row>
        <row r="5379">
          <cell r="D5379" t="str">
            <v>Ded=0/1000, C%=10/50, OOPMax=5000/NA, Copay=$5/NA</v>
          </cell>
          <cell r="E5379">
            <v>0.86</v>
          </cell>
        </row>
        <row r="5380">
          <cell r="D5380" t="str">
            <v>Ded=0/1000, C%=10/50, OOPMax=5000/NA, Copay=$10/NA</v>
          </cell>
          <cell r="E5380">
            <v>0.84099999999999997</v>
          </cell>
        </row>
        <row r="5381">
          <cell r="D5381" t="str">
            <v>Ded=0/1000, C%=10/50, OOPMax=5000/NA, Copay=$15/NA</v>
          </cell>
          <cell r="E5381">
            <v>0.82399999999999995</v>
          </cell>
        </row>
        <row r="5382">
          <cell r="D5382" t="str">
            <v>Ded=0/1000, C%=10/50, OOPMax=5000/NA, Copay=$20/NA</v>
          </cell>
          <cell r="E5382">
            <v>0.80900000000000005</v>
          </cell>
        </row>
        <row r="5383">
          <cell r="D5383" t="str">
            <v>Ded=0/1000, C%=10/50, OOPMax=5000/NA, Copay=$25/NA</v>
          </cell>
          <cell r="E5383">
            <v>0.79700000000000004</v>
          </cell>
        </row>
        <row r="5384">
          <cell r="D5384" t="str">
            <v>Ded=0/1000, C%=20/40, OOPMax=NA/NA, Copay=NA/NA</v>
          </cell>
          <cell r="E5384">
            <v>0.748</v>
          </cell>
        </row>
        <row r="5385">
          <cell r="D5385" t="str">
            <v>Ded=0/1000, C%=20/40, OOPMax=NA/NA, Copay=$5/NA</v>
          </cell>
          <cell r="E5385">
            <v>0.77500000000000002</v>
          </cell>
        </row>
        <row r="5386">
          <cell r="D5386" t="str">
            <v>Ded=0/1000, C%=20/40, OOPMax=NA/NA, Copay=$10/NA</v>
          </cell>
          <cell r="E5386">
            <v>0.75700000000000001</v>
          </cell>
        </row>
        <row r="5387">
          <cell r="D5387" t="str">
            <v>Ded=0/1000, C%=20/40, OOPMax=NA/NA, Copay=$15/NA</v>
          </cell>
          <cell r="E5387">
            <v>0.74</v>
          </cell>
        </row>
        <row r="5388">
          <cell r="D5388" t="str">
            <v>Ded=0/1000, C%=20/40, OOPMax=NA/NA, Copay=$20/NA</v>
          </cell>
          <cell r="E5388">
            <v>0.72599999999999998</v>
          </cell>
        </row>
        <row r="5389">
          <cell r="D5389" t="str">
            <v>Ded=0/1000, C%=20/40, OOPMax=NA/NA, Copay=$25/NA</v>
          </cell>
          <cell r="E5389">
            <v>0.71299999999999997</v>
          </cell>
        </row>
        <row r="5390">
          <cell r="D5390" t="str">
            <v>Ded=0/1000, C%=20/40, OOPMax=1000/NA, Copay=NA/NA</v>
          </cell>
          <cell r="E5390">
            <v>0.82099999999999995</v>
          </cell>
        </row>
        <row r="5391">
          <cell r="D5391" t="str">
            <v>Ded=0/1000, C%=20/40, OOPMax=1000/NA, Copay=$5/NA</v>
          </cell>
          <cell r="E5391">
            <v>0.83099999999999996</v>
          </cell>
        </row>
        <row r="5392">
          <cell r="D5392" t="str">
            <v>Ded=0/1000, C%=20/40, OOPMax=1000/NA, Copay=$10/NA</v>
          </cell>
          <cell r="E5392">
            <v>0.81299999999999994</v>
          </cell>
        </row>
        <row r="5393">
          <cell r="D5393" t="str">
            <v>Ded=0/1000, C%=20/40, OOPMax=1000/NA, Copay=$15/NA</v>
          </cell>
          <cell r="E5393">
            <v>0.79600000000000004</v>
          </cell>
        </row>
        <row r="5394">
          <cell r="D5394" t="str">
            <v>Ded=0/1000, C%=20/40, OOPMax=1000/NA, Copay=$20/NA</v>
          </cell>
          <cell r="E5394">
            <v>0.78100000000000003</v>
          </cell>
        </row>
        <row r="5395">
          <cell r="D5395" t="str">
            <v>Ded=0/1000, C%=20/40, OOPMax=1000/NA, Copay=$25/NA</v>
          </cell>
          <cell r="E5395">
            <v>0.76800000000000002</v>
          </cell>
        </row>
        <row r="5396">
          <cell r="D5396" t="str">
            <v>Ded=0/1000, C%=20/40, OOPMax=2000/NA, Copay=NA/NA</v>
          </cell>
          <cell r="E5396">
            <v>0.79900000000000004</v>
          </cell>
        </row>
        <row r="5397">
          <cell r="D5397" t="str">
            <v>Ded=0/1000, C%=20/40, OOPMax=2000/NA, Copay=$5/NA</v>
          </cell>
          <cell r="E5397">
            <v>0.81299999999999994</v>
          </cell>
        </row>
        <row r="5398">
          <cell r="D5398" t="str">
            <v>Ded=0/1000, C%=20/40, OOPMax=2000/NA, Copay=$10/NA</v>
          </cell>
          <cell r="E5398">
            <v>0.79500000000000004</v>
          </cell>
        </row>
        <row r="5399">
          <cell r="D5399" t="str">
            <v>Ded=0/1000, C%=20/40, OOPMax=2000/NA, Copay=$15/NA</v>
          </cell>
          <cell r="E5399">
            <v>0.77800000000000002</v>
          </cell>
        </row>
        <row r="5400">
          <cell r="D5400" t="str">
            <v>Ded=0/1000, C%=20/40, OOPMax=2000/NA, Copay=$20/NA</v>
          </cell>
          <cell r="E5400">
            <v>0.76300000000000001</v>
          </cell>
        </row>
        <row r="5401">
          <cell r="D5401" t="str">
            <v>Ded=0/1000, C%=20/40, OOPMax=2000/NA, Copay=$25/NA</v>
          </cell>
          <cell r="E5401">
            <v>0.75</v>
          </cell>
        </row>
        <row r="5402">
          <cell r="D5402" t="str">
            <v>Ded=0/1000, C%=20/40, OOPMax=3000/NA, Copay=NA/NA</v>
          </cell>
          <cell r="E5402">
            <v>0.78800000000000003</v>
          </cell>
        </row>
        <row r="5403">
          <cell r="D5403" t="str">
            <v>Ded=0/1000, C%=20/40, OOPMax=3000/NA, Copay=$5/NA</v>
          </cell>
          <cell r="E5403">
            <v>0.80500000000000005</v>
          </cell>
        </row>
        <row r="5404">
          <cell r="D5404" t="str">
            <v>Ded=0/1000, C%=20/40, OOPMax=3000/NA, Copay=$10/NA</v>
          </cell>
          <cell r="E5404">
            <v>0.78700000000000003</v>
          </cell>
        </row>
        <row r="5405">
          <cell r="D5405" t="str">
            <v>Ded=0/1000, C%=20/40, OOPMax=3000/NA, Copay=$15/NA</v>
          </cell>
          <cell r="E5405">
            <v>0.77</v>
          </cell>
        </row>
        <row r="5406">
          <cell r="D5406" t="str">
            <v>Ded=0/1000, C%=20/40, OOPMax=3000/NA, Copay=$20/NA</v>
          </cell>
          <cell r="E5406">
            <v>0.755</v>
          </cell>
        </row>
        <row r="5407">
          <cell r="D5407" t="str">
            <v>Ded=0/1000, C%=20/40, OOPMax=3000/NA, Copay=$25/NA</v>
          </cell>
          <cell r="E5407">
            <v>0.74199999999999999</v>
          </cell>
        </row>
        <row r="5408">
          <cell r="D5408" t="str">
            <v>Ded=0/1000, C%=20/40, OOPMax=4000/NA, Copay=NA/NA</v>
          </cell>
          <cell r="E5408">
            <v>0.78100000000000003</v>
          </cell>
        </row>
        <row r="5409">
          <cell r="D5409" t="str">
            <v>Ded=0/1000, C%=20/40, OOPMax=4000/NA, Copay=$5/NA</v>
          </cell>
          <cell r="E5409">
            <v>0.8</v>
          </cell>
        </row>
        <row r="5410">
          <cell r="D5410" t="str">
            <v>Ded=0/1000, C%=20/40, OOPMax=4000/NA, Copay=$10/NA</v>
          </cell>
          <cell r="E5410">
            <v>0.78100000000000003</v>
          </cell>
        </row>
        <row r="5411">
          <cell r="D5411" t="str">
            <v>Ded=0/1000, C%=20/40, OOPMax=4000/NA, Copay=$15/NA</v>
          </cell>
          <cell r="E5411">
            <v>0.76500000000000001</v>
          </cell>
        </row>
        <row r="5412">
          <cell r="D5412" t="str">
            <v>Ded=0/1000, C%=20/40, OOPMax=4000/NA, Copay=$20/NA</v>
          </cell>
          <cell r="E5412">
            <v>0.75</v>
          </cell>
        </row>
        <row r="5413">
          <cell r="D5413" t="str">
            <v>Ded=0/1000, C%=20/40, OOPMax=4000/NA, Copay=$25/NA</v>
          </cell>
          <cell r="E5413">
            <v>0.73699999999999999</v>
          </cell>
        </row>
        <row r="5414">
          <cell r="D5414" t="str">
            <v>Ded=0/1000, C%=20/40, OOPMax=5000/NA, Copay=NA/NA</v>
          </cell>
          <cell r="E5414">
            <v>0.77600000000000002</v>
          </cell>
        </row>
        <row r="5415">
          <cell r="D5415" t="str">
            <v>Ded=0/1000, C%=20/40, OOPMax=5000/NA, Copay=$5/NA</v>
          </cell>
          <cell r="E5415">
            <v>0.79600000000000004</v>
          </cell>
        </row>
        <row r="5416">
          <cell r="D5416" t="str">
            <v>Ded=0/1000, C%=20/40, OOPMax=5000/NA, Copay=$10/NA</v>
          </cell>
          <cell r="E5416">
            <v>0.77800000000000002</v>
          </cell>
        </row>
        <row r="5417">
          <cell r="D5417" t="str">
            <v>Ded=0/1000, C%=20/40, OOPMax=5000/NA, Copay=$15/NA</v>
          </cell>
          <cell r="E5417">
            <v>0.76100000000000001</v>
          </cell>
        </row>
        <row r="5418">
          <cell r="D5418" t="str">
            <v>Ded=0/1000, C%=20/40, OOPMax=5000/NA, Copay=$20/NA</v>
          </cell>
          <cell r="E5418">
            <v>0.746</v>
          </cell>
        </row>
        <row r="5419">
          <cell r="D5419" t="str">
            <v>Ded=0/1000, C%=20/40, OOPMax=5000/NA, Copay=$25/NA</v>
          </cell>
          <cell r="E5419">
            <v>0.73299999999999998</v>
          </cell>
        </row>
        <row r="5420">
          <cell r="D5420" t="str">
            <v>Ded=0/1000, C%=20/50, OOPMax=NA/NA, Copay=NA/NA</v>
          </cell>
          <cell r="E5420">
            <v>0.74</v>
          </cell>
        </row>
        <row r="5421">
          <cell r="D5421" t="str">
            <v>Ded=0/1000, C%=20/50, OOPMax=NA/NA, Copay=$5/NA</v>
          </cell>
          <cell r="E5421">
            <v>0.76800000000000002</v>
          </cell>
        </row>
        <row r="5422">
          <cell r="D5422" t="str">
            <v>Ded=0/1000, C%=20/50, OOPMax=NA/NA, Copay=$10/NA</v>
          </cell>
          <cell r="E5422">
            <v>0.749</v>
          </cell>
        </row>
        <row r="5423">
          <cell r="D5423" t="str">
            <v>Ded=0/1000, C%=20/50, OOPMax=NA/NA, Copay=$15/NA</v>
          </cell>
          <cell r="E5423">
            <v>0.73299999999999998</v>
          </cell>
        </row>
        <row r="5424">
          <cell r="D5424" t="str">
            <v>Ded=0/1000, C%=20/50, OOPMax=NA/NA, Copay=$20/NA</v>
          </cell>
          <cell r="E5424">
            <v>0.71799999999999997</v>
          </cell>
        </row>
        <row r="5425">
          <cell r="D5425" t="str">
            <v>Ded=0/1000, C%=20/50, OOPMax=NA/NA, Copay=$25/NA</v>
          </cell>
          <cell r="E5425">
            <v>0.70499999999999996</v>
          </cell>
        </row>
        <row r="5426">
          <cell r="D5426" t="str">
            <v>Ded=0/1000, C%=20/50, OOPMax=1000/NA, Copay=NA/NA</v>
          </cell>
          <cell r="E5426">
            <v>0.81399999999999995</v>
          </cell>
        </row>
        <row r="5427">
          <cell r="D5427" t="str">
            <v>Ded=0/1000, C%=20/50, OOPMax=1000/NA, Copay=$5/NA</v>
          </cell>
          <cell r="E5427">
            <v>0.82399999999999995</v>
          </cell>
        </row>
        <row r="5428">
          <cell r="D5428" t="str">
            <v>Ded=0/1000, C%=20/50, OOPMax=1000/NA, Copay=$10/NA</v>
          </cell>
          <cell r="E5428">
            <v>0.80500000000000005</v>
          </cell>
        </row>
        <row r="5429">
          <cell r="D5429" t="str">
            <v>Ded=0/1000, C%=20/50, OOPMax=1000/NA, Copay=$15/NA</v>
          </cell>
          <cell r="E5429">
            <v>0.78800000000000003</v>
          </cell>
        </row>
        <row r="5430">
          <cell r="D5430" t="str">
            <v>Ded=0/1000, C%=20/50, OOPMax=1000/NA, Copay=$20/NA</v>
          </cell>
          <cell r="E5430">
            <v>0.77300000000000002</v>
          </cell>
        </row>
        <row r="5431">
          <cell r="D5431" t="str">
            <v>Ded=0/1000, C%=20/50, OOPMax=1000/NA, Copay=$25/NA</v>
          </cell>
          <cell r="E5431">
            <v>0.76</v>
          </cell>
        </row>
        <row r="5432">
          <cell r="D5432" t="str">
            <v>Ded=0/1000, C%=20/50, OOPMax=2000/NA, Copay=NA/NA</v>
          </cell>
          <cell r="E5432">
            <v>0.79100000000000004</v>
          </cell>
        </row>
        <row r="5433">
          <cell r="D5433" t="str">
            <v>Ded=0/1000, C%=20/50, OOPMax=2000/NA, Copay=$5/NA</v>
          </cell>
          <cell r="E5433">
            <v>0.80600000000000005</v>
          </cell>
        </row>
        <row r="5434">
          <cell r="D5434" t="str">
            <v>Ded=0/1000, C%=20/50, OOPMax=2000/NA, Copay=$10/NA</v>
          </cell>
          <cell r="E5434">
            <v>0.78700000000000003</v>
          </cell>
        </row>
        <row r="5435">
          <cell r="D5435" t="str">
            <v>Ded=0/1000, C%=20/50, OOPMax=2000/NA, Copay=$15/NA</v>
          </cell>
          <cell r="E5435">
            <v>0.77</v>
          </cell>
        </row>
        <row r="5436">
          <cell r="D5436" t="str">
            <v>Ded=0/1000, C%=20/50, OOPMax=2000/NA, Copay=$20/NA</v>
          </cell>
          <cell r="E5436">
            <v>0.75600000000000001</v>
          </cell>
        </row>
        <row r="5437">
          <cell r="D5437" t="str">
            <v>Ded=0/1000, C%=20/50, OOPMax=2000/NA, Copay=$25/NA</v>
          </cell>
          <cell r="E5437">
            <v>0.74299999999999999</v>
          </cell>
        </row>
        <row r="5438">
          <cell r="D5438" t="str">
            <v>Ded=0/1000, C%=20/50, OOPMax=3000/NA, Copay=NA/NA</v>
          </cell>
          <cell r="E5438">
            <v>0.78</v>
          </cell>
        </row>
        <row r="5439">
          <cell r="D5439" t="str">
            <v>Ded=0/1000, C%=20/50, OOPMax=3000/NA, Copay=$5/NA</v>
          </cell>
          <cell r="E5439">
            <v>0.79700000000000004</v>
          </cell>
        </row>
        <row r="5440">
          <cell r="D5440" t="str">
            <v>Ded=0/1000, C%=20/50, OOPMax=3000/NA, Copay=$10/NA</v>
          </cell>
          <cell r="E5440">
            <v>0.77900000000000003</v>
          </cell>
        </row>
        <row r="5441">
          <cell r="D5441" t="str">
            <v>Ded=0/1000, C%=20/50, OOPMax=3000/NA, Copay=$15/NA</v>
          </cell>
          <cell r="E5441">
            <v>0.76200000000000001</v>
          </cell>
        </row>
        <row r="5442">
          <cell r="D5442" t="str">
            <v>Ded=0/1000, C%=20/50, OOPMax=3000/NA, Copay=$20/NA</v>
          </cell>
          <cell r="E5442">
            <v>0.747</v>
          </cell>
        </row>
        <row r="5443">
          <cell r="D5443" t="str">
            <v>Ded=0/1000, C%=20/50, OOPMax=3000/NA, Copay=$25/NA</v>
          </cell>
          <cell r="E5443">
            <v>0.73499999999999999</v>
          </cell>
        </row>
        <row r="5444">
          <cell r="D5444" t="str">
            <v>Ded=0/1000, C%=20/50, OOPMax=4000/NA, Copay=NA/NA</v>
          </cell>
          <cell r="E5444">
            <v>0.77400000000000002</v>
          </cell>
        </row>
        <row r="5445">
          <cell r="D5445" t="str">
            <v>Ded=0/1000, C%=20/50, OOPMax=4000/NA, Copay=$5/NA</v>
          </cell>
          <cell r="E5445">
            <v>0.79200000000000004</v>
          </cell>
        </row>
        <row r="5446">
          <cell r="D5446" t="str">
            <v>Ded=0/1000, C%=20/50, OOPMax=4000/NA, Copay=$10/NA</v>
          </cell>
          <cell r="E5446">
            <v>0.77400000000000002</v>
          </cell>
        </row>
        <row r="5447">
          <cell r="D5447" t="str">
            <v>Ded=0/1000, C%=20/50, OOPMax=4000/NA, Copay=$15/NA</v>
          </cell>
          <cell r="E5447">
            <v>0.75700000000000001</v>
          </cell>
        </row>
        <row r="5448">
          <cell r="D5448" t="str">
            <v>Ded=0/1000, C%=20/50, OOPMax=4000/NA, Copay=$20/NA</v>
          </cell>
          <cell r="E5448">
            <v>0.74199999999999999</v>
          </cell>
        </row>
        <row r="5449">
          <cell r="D5449" t="str">
            <v>Ded=0/1000, C%=20/50, OOPMax=4000/NA, Copay=$25/NA</v>
          </cell>
          <cell r="E5449">
            <v>0.72899999999999998</v>
          </cell>
        </row>
        <row r="5450">
          <cell r="D5450" t="str">
            <v>Ded=0/1000, C%=20/50, OOPMax=5000/NA, Copay=NA/NA</v>
          </cell>
          <cell r="E5450">
            <v>0.76900000000000002</v>
          </cell>
        </row>
        <row r="5451">
          <cell r="D5451" t="str">
            <v>Ded=0/1000, C%=20/50, OOPMax=5000/NA, Copay=$5/NA</v>
          </cell>
          <cell r="E5451">
            <v>0.78800000000000003</v>
          </cell>
        </row>
        <row r="5452">
          <cell r="D5452" t="str">
            <v>Ded=0/1000, C%=20/50, OOPMax=5000/NA, Copay=$10/NA</v>
          </cell>
          <cell r="E5452">
            <v>0.77</v>
          </cell>
        </row>
        <row r="5453">
          <cell r="D5453" t="str">
            <v>Ded=0/1000, C%=20/50, OOPMax=5000/NA, Copay=$15/NA</v>
          </cell>
          <cell r="E5453">
            <v>0.753</v>
          </cell>
        </row>
        <row r="5454">
          <cell r="D5454" t="str">
            <v>Ded=0/1000, C%=20/50, OOPMax=5000/NA, Copay=$20/NA</v>
          </cell>
          <cell r="E5454">
            <v>0.73799999999999999</v>
          </cell>
        </row>
        <row r="5455">
          <cell r="D5455" t="str">
            <v>Ded=0/1000, C%=20/50, OOPMax=5000/NA, Copay=$25/NA</v>
          </cell>
          <cell r="E5455">
            <v>0.72599999999999998</v>
          </cell>
        </row>
        <row r="5456">
          <cell r="D5456" t="str">
            <v>Ded=0/1000, C%=30/50, OOPMax=NA/NA, Copay=NA/NA</v>
          </cell>
          <cell r="E5456">
            <v>0.64</v>
          </cell>
        </row>
        <row r="5457">
          <cell r="D5457" t="str">
            <v>Ded=0/1000, C%=30/50, OOPMax=NA/NA, Copay=$5/NA</v>
          </cell>
          <cell r="E5457">
            <v>0.68799999999999994</v>
          </cell>
        </row>
        <row r="5458">
          <cell r="D5458" t="str">
            <v>Ded=0/1000, C%=30/50, OOPMax=NA/NA, Copay=$10/NA</v>
          </cell>
          <cell r="E5458">
            <v>0.67</v>
          </cell>
        </row>
        <row r="5459">
          <cell r="D5459" t="str">
            <v>Ded=0/1000, C%=30/50, OOPMax=NA/NA, Copay=$15/NA</v>
          </cell>
          <cell r="E5459">
            <v>0.65300000000000002</v>
          </cell>
        </row>
        <row r="5460">
          <cell r="D5460" t="str">
            <v>Ded=0/1000, C%=30/50, OOPMax=NA/NA, Copay=$20/NA</v>
          </cell>
          <cell r="E5460">
            <v>0.63900000000000001</v>
          </cell>
        </row>
        <row r="5461">
          <cell r="D5461" t="str">
            <v>Ded=0/1000, C%=30/50, OOPMax=NA/NA, Copay=$25/NA</v>
          </cell>
          <cell r="E5461">
            <v>0.626</v>
          </cell>
        </row>
        <row r="5462">
          <cell r="D5462" t="str">
            <v>Ded=0/1000, C%=30/50, OOPMax=1000/NA, Copay=NA/NA</v>
          </cell>
          <cell r="E5462">
            <v>0.76800000000000002</v>
          </cell>
        </row>
        <row r="5463">
          <cell r="D5463" t="str">
            <v>Ded=0/1000, C%=30/50, OOPMax=1000/NA, Copay=$5/NA</v>
          </cell>
          <cell r="E5463">
            <v>0.78800000000000003</v>
          </cell>
        </row>
        <row r="5464">
          <cell r="D5464" t="str">
            <v>Ded=0/1000, C%=30/50, OOPMax=1000/NA, Copay=$10/NA</v>
          </cell>
          <cell r="E5464">
            <v>0.76900000000000002</v>
          </cell>
        </row>
        <row r="5465">
          <cell r="D5465" t="str">
            <v>Ded=0/1000, C%=30/50, OOPMax=1000/NA, Copay=$15/NA</v>
          </cell>
          <cell r="E5465">
            <v>0.752</v>
          </cell>
        </row>
        <row r="5466">
          <cell r="D5466" t="str">
            <v>Ded=0/1000, C%=30/50, OOPMax=1000/NA, Copay=$20/NA</v>
          </cell>
          <cell r="E5466">
            <v>0.73799999999999999</v>
          </cell>
        </row>
        <row r="5467">
          <cell r="D5467" t="str">
            <v>Ded=0/1000, C%=30/50, OOPMax=1000/NA, Copay=$25/NA</v>
          </cell>
          <cell r="E5467">
            <v>0.72499999999999998</v>
          </cell>
        </row>
        <row r="5468">
          <cell r="D5468" t="str">
            <v>Ded=0/1000, C%=30/50, OOPMax=2000/NA, Copay=NA/NA</v>
          </cell>
          <cell r="E5468">
            <v>0.73199999999999998</v>
          </cell>
        </row>
        <row r="5469">
          <cell r="D5469" t="str">
            <v>Ded=0/1000, C%=30/50, OOPMax=2000/NA, Copay=$5/NA</v>
          </cell>
          <cell r="E5469">
            <v>0.75900000000000001</v>
          </cell>
        </row>
        <row r="5470">
          <cell r="D5470" t="str">
            <v>Ded=0/1000, C%=30/50, OOPMax=2000/NA, Copay=$10/NA</v>
          </cell>
          <cell r="E5470">
            <v>0.74</v>
          </cell>
        </row>
        <row r="5471">
          <cell r="D5471" t="str">
            <v>Ded=0/1000, C%=30/50, OOPMax=2000/NA, Copay=$15/NA</v>
          </cell>
          <cell r="E5471">
            <v>0.72299999999999998</v>
          </cell>
        </row>
        <row r="5472">
          <cell r="D5472" t="str">
            <v>Ded=0/1000, C%=30/50, OOPMax=2000/NA, Copay=$20/NA</v>
          </cell>
          <cell r="E5472">
            <v>0.70899999999999996</v>
          </cell>
        </row>
        <row r="5473">
          <cell r="D5473" t="str">
            <v>Ded=0/1000, C%=30/50, OOPMax=2000/NA, Copay=$25/NA</v>
          </cell>
          <cell r="E5473">
            <v>0.69599999999999995</v>
          </cell>
        </row>
        <row r="5474">
          <cell r="D5474" t="str">
            <v>Ded=0/1000, C%=30/50, OOPMax=3000/NA, Copay=NA/NA</v>
          </cell>
          <cell r="E5474">
            <v>0.71399999999999997</v>
          </cell>
        </row>
        <row r="5475">
          <cell r="D5475" t="str">
            <v>Ded=0/1000, C%=30/50, OOPMax=3000/NA, Copay=$5/NA</v>
          </cell>
          <cell r="E5475">
            <v>0.74399999999999999</v>
          </cell>
        </row>
        <row r="5476">
          <cell r="D5476" t="str">
            <v>Ded=0/1000, C%=30/50, OOPMax=3000/NA, Copay=$10/NA</v>
          </cell>
          <cell r="E5476">
            <v>0.72599999999999998</v>
          </cell>
        </row>
        <row r="5477">
          <cell r="D5477" t="str">
            <v>Ded=0/1000, C%=30/50, OOPMax=3000/NA, Copay=$15/NA</v>
          </cell>
          <cell r="E5477">
            <v>0.70899999999999996</v>
          </cell>
        </row>
        <row r="5478">
          <cell r="D5478" t="str">
            <v>Ded=0/1000, C%=30/50, OOPMax=3000/NA, Copay=$20/NA</v>
          </cell>
          <cell r="E5478">
            <v>0.69399999999999995</v>
          </cell>
        </row>
        <row r="5479">
          <cell r="D5479" t="str">
            <v>Ded=0/1000, C%=30/50, OOPMax=3000/NA, Copay=$25/NA</v>
          </cell>
          <cell r="E5479">
            <v>0.68100000000000005</v>
          </cell>
        </row>
        <row r="5480">
          <cell r="D5480" t="str">
            <v>Ded=0/1000, C%=30/50, OOPMax=4000/NA, Copay=NA/NA</v>
          </cell>
          <cell r="E5480">
            <v>0.70199999999999996</v>
          </cell>
        </row>
        <row r="5481">
          <cell r="D5481" t="str">
            <v>Ded=0/1000, C%=30/50, OOPMax=4000/NA, Copay=$5/NA</v>
          </cell>
          <cell r="E5481">
            <v>0.73499999999999999</v>
          </cell>
        </row>
        <row r="5482">
          <cell r="D5482" t="str">
            <v>Ded=0/1000, C%=30/50, OOPMax=4000/NA, Copay=$10/NA</v>
          </cell>
          <cell r="E5482">
            <v>0.71699999999999997</v>
          </cell>
        </row>
        <row r="5483">
          <cell r="D5483" t="str">
            <v>Ded=0/1000, C%=30/50, OOPMax=4000/NA, Copay=$15/NA</v>
          </cell>
          <cell r="E5483">
            <v>0.7</v>
          </cell>
        </row>
        <row r="5484">
          <cell r="D5484" t="str">
            <v>Ded=0/1000, C%=30/50, OOPMax=4000/NA, Copay=$20/NA</v>
          </cell>
          <cell r="E5484">
            <v>0.68500000000000005</v>
          </cell>
        </row>
        <row r="5485">
          <cell r="D5485" t="str">
            <v>Ded=0/1000, C%=30/50, OOPMax=4000/NA, Copay=$25/NA</v>
          </cell>
          <cell r="E5485">
            <v>0.67300000000000004</v>
          </cell>
        </row>
        <row r="5486">
          <cell r="D5486" t="str">
            <v>Ded=0/1000, C%=30/50, OOPMax=5000/NA, Copay=NA/NA</v>
          </cell>
          <cell r="E5486">
            <v>0.69399999999999995</v>
          </cell>
        </row>
        <row r="5487">
          <cell r="D5487" t="str">
            <v>Ded=0/1000, C%=30/50, OOPMax=5000/NA, Copay=$5/NA</v>
          </cell>
          <cell r="E5487">
            <v>0.72899999999999998</v>
          </cell>
        </row>
        <row r="5488">
          <cell r="D5488" t="str">
            <v>Ded=0/1000, C%=30/50, OOPMax=5000/NA, Copay=$10/NA</v>
          </cell>
          <cell r="E5488">
            <v>0.71</v>
          </cell>
        </row>
        <row r="5489">
          <cell r="D5489" t="str">
            <v>Ded=0/1000, C%=30/50, OOPMax=5000/NA, Copay=$15/NA</v>
          </cell>
          <cell r="E5489">
            <v>0.69399999999999995</v>
          </cell>
        </row>
        <row r="5490">
          <cell r="D5490" t="str">
            <v>Ded=0/1000, C%=30/50, OOPMax=5000/NA, Copay=$20/NA</v>
          </cell>
          <cell r="E5490">
            <v>0.67900000000000005</v>
          </cell>
        </row>
        <row r="5491">
          <cell r="D5491" t="str">
            <v>Ded=0/1000, C%=30/50, OOPMax=5000/NA, Copay=$25/NA</v>
          </cell>
          <cell r="E5491">
            <v>0.66600000000000004</v>
          </cell>
        </row>
        <row r="5492">
          <cell r="D5492" t="str">
            <v>Ded=100/200, C%=0/30, OOPMax=NA/NA, Copay=NA/NA</v>
          </cell>
          <cell r="E5492">
            <v>0.96499999999999997</v>
          </cell>
        </row>
        <row r="5493">
          <cell r="D5493" t="str">
            <v>Ded=100/200, C%=0/30, OOPMax=NA/NA, Copay=$5/NA</v>
          </cell>
          <cell r="E5493">
            <v>0.92900000000000005</v>
          </cell>
        </row>
        <row r="5494">
          <cell r="D5494" t="str">
            <v>Ded=100/200, C%=0/30, OOPMax=NA/NA, Copay=$5/NA</v>
          </cell>
          <cell r="E5494">
            <v>0.92900000000000005</v>
          </cell>
        </row>
        <row r="5495">
          <cell r="D5495" t="str">
            <v>Ded=100/200, C%=0/30, OOPMax=NA/NA, Copay=$10/NA</v>
          </cell>
          <cell r="E5495">
            <v>0.91</v>
          </cell>
        </row>
        <row r="5496">
          <cell r="D5496" t="str">
            <v>Ded=100/200, C%=0/30, OOPMax=NA/NA, Copay=$15/NA</v>
          </cell>
          <cell r="E5496">
            <v>0.89300000000000002</v>
          </cell>
        </row>
        <row r="5497">
          <cell r="D5497" t="str">
            <v>Ded=100/200, C%=0/30, OOPMax=NA/NA, Copay=$20/NA</v>
          </cell>
          <cell r="E5497">
            <v>0.878</v>
          </cell>
        </row>
        <row r="5498">
          <cell r="D5498" t="str">
            <v>Ded=100/200, C%=0/30, OOPMax=NA/NA, Copay=$25/NA</v>
          </cell>
          <cell r="E5498">
            <v>0.86499999999999999</v>
          </cell>
        </row>
        <row r="5499">
          <cell r="D5499" t="str">
            <v>Ded=100/200, C%=0/40, OOPMax=NA/NA, Copay=NA/NA</v>
          </cell>
          <cell r="E5499">
            <v>0.95299999999999996</v>
          </cell>
        </row>
        <row r="5500">
          <cell r="D5500" t="str">
            <v>Ded=100/200, C%=0/40, OOPMax=NA/NA, Copay=$5/NA</v>
          </cell>
          <cell r="E5500">
            <v>0.91700000000000004</v>
          </cell>
        </row>
        <row r="5501">
          <cell r="D5501" t="str">
            <v>Ded=100/200, C%=0/40, OOPMax=NA/NA, Copay=$10/NA</v>
          </cell>
          <cell r="E5501">
            <v>0.89800000000000002</v>
          </cell>
        </row>
        <row r="5502">
          <cell r="D5502" t="str">
            <v>Ded=100/200, C%=0/40, OOPMax=NA/NA, Copay=$15/NA</v>
          </cell>
          <cell r="E5502">
            <v>0.88100000000000001</v>
          </cell>
        </row>
        <row r="5503">
          <cell r="D5503" t="str">
            <v>Ded=100/200, C%=0/40, OOPMax=NA/NA, Copay=$20/NA</v>
          </cell>
          <cell r="E5503">
            <v>0.86599999999999999</v>
          </cell>
        </row>
        <row r="5504">
          <cell r="D5504" t="str">
            <v>Ded=100/200, C%=0/40, OOPMax=NA/NA, Copay=$25/NA</v>
          </cell>
          <cell r="E5504">
            <v>0.85299999999999998</v>
          </cell>
        </row>
        <row r="5505">
          <cell r="D5505" t="str">
            <v>Ded=100/200, C%=0/50, OOPMax=NA/NA, Copay=NA/NA</v>
          </cell>
          <cell r="E5505">
            <v>0.94199999999999995</v>
          </cell>
        </row>
        <row r="5506">
          <cell r="D5506" t="str">
            <v>Ded=100/200, C%=0/50, OOPMax=NA/NA, Copay=$5/NA</v>
          </cell>
          <cell r="E5506">
            <v>0.90500000000000003</v>
          </cell>
        </row>
        <row r="5507">
          <cell r="D5507" t="str">
            <v>Ded=100/200, C%=0/50, OOPMax=NA/NA, Copay=$10/NA</v>
          </cell>
          <cell r="E5507">
            <v>0.88600000000000001</v>
          </cell>
        </row>
        <row r="5508">
          <cell r="D5508" t="str">
            <v>Ded=100/200, C%=0/50, OOPMax=NA/NA, Copay=$15/NA</v>
          </cell>
          <cell r="E5508">
            <v>0.86899999999999999</v>
          </cell>
        </row>
        <row r="5509">
          <cell r="D5509" t="str">
            <v>Ded=100/200, C%=0/50, OOPMax=NA/NA, Copay=$20/NA</v>
          </cell>
          <cell r="E5509">
            <v>0.85499999999999998</v>
          </cell>
        </row>
        <row r="5510">
          <cell r="D5510" t="str">
            <v>Ded=100/200, C%=0/50, OOPMax=NA/NA, Copay=$25/NA</v>
          </cell>
          <cell r="E5510">
            <v>0.84199999999999997</v>
          </cell>
        </row>
        <row r="5511">
          <cell r="D5511" t="str">
            <v>Ded=100/200, C%=10/30, OOPMax=NA/NA, Copay=NA/NA</v>
          </cell>
          <cell r="E5511">
            <v>0.83799999999999997</v>
          </cell>
        </row>
        <row r="5512">
          <cell r="D5512" t="str">
            <v>Ded=100/200, C%=10/30, OOPMax=NA/NA, Copay=$5/NA</v>
          </cell>
          <cell r="E5512">
            <v>0.84199999999999997</v>
          </cell>
        </row>
        <row r="5513">
          <cell r="D5513" t="str">
            <v>Ded=100/200, C%=10/30, OOPMax=NA/NA, Copay=$10/NA</v>
          </cell>
          <cell r="E5513">
            <v>0.82299999999999995</v>
          </cell>
        </row>
        <row r="5514">
          <cell r="D5514" t="str">
            <v>Ded=100/200, C%=10/30, OOPMax=NA/NA, Copay=$15/NA</v>
          </cell>
          <cell r="E5514">
            <v>0.80600000000000005</v>
          </cell>
        </row>
        <row r="5515">
          <cell r="D5515" t="str">
            <v>Ded=100/200, C%=10/30, OOPMax=NA/NA, Copay=$20/NA</v>
          </cell>
          <cell r="E5515">
            <v>0.79100000000000004</v>
          </cell>
        </row>
        <row r="5516">
          <cell r="D5516" t="str">
            <v>Ded=100/200, C%=10/30, OOPMax=NA/NA, Copay=$25/NA</v>
          </cell>
          <cell r="E5516">
            <v>0.77900000000000003</v>
          </cell>
        </row>
        <row r="5517">
          <cell r="D5517" t="str">
            <v>Ded=100/200, C%=10/30, OOPMax=1000/NA, Copay=NA/NA</v>
          </cell>
          <cell r="E5517">
            <v>0.86599999999999999</v>
          </cell>
        </row>
        <row r="5518">
          <cell r="D5518" t="str">
            <v>Ded=100/200, C%=10/30, OOPMax=1000/NA, Copay=$5/NA</v>
          </cell>
          <cell r="E5518">
            <v>0.86199999999999999</v>
          </cell>
        </row>
        <row r="5519">
          <cell r="D5519" t="str">
            <v>Ded=100/200, C%=10/30, OOPMax=1000/NA, Copay=$10/NA</v>
          </cell>
          <cell r="E5519">
            <v>0.84299999999999997</v>
          </cell>
        </row>
        <row r="5520">
          <cell r="D5520" t="str">
            <v>Ded=100/200, C%=10/30, OOPMax=1000/NA, Copay=$15/NA</v>
          </cell>
          <cell r="E5520">
            <v>0.82599999999999996</v>
          </cell>
        </row>
        <row r="5521">
          <cell r="D5521" t="str">
            <v>Ded=100/200, C%=10/30, OOPMax=1000/NA, Copay=$20/NA</v>
          </cell>
          <cell r="E5521">
            <v>0.81200000000000006</v>
          </cell>
        </row>
        <row r="5522">
          <cell r="D5522" t="str">
            <v>Ded=100/200, C%=10/30, OOPMax=1000/NA, Copay=$25/NA</v>
          </cell>
          <cell r="E5522">
            <v>0.79900000000000004</v>
          </cell>
        </row>
        <row r="5523">
          <cell r="D5523" t="str">
            <v>Ded=100/200, C%=10/30, OOPMax=1100/NA, Copay=NA/NA</v>
          </cell>
          <cell r="E5523">
            <v>0.86399999999999999</v>
          </cell>
        </row>
        <row r="5524">
          <cell r="D5524" t="str">
            <v>Ded=100/200, C%=10/30, OOPMax=1100/NA, Copay=$5/NA</v>
          </cell>
          <cell r="E5524">
            <v>0.86099999999999999</v>
          </cell>
        </row>
        <row r="5525">
          <cell r="D5525" t="str">
            <v>Ded=100/200, C%=10/30, OOPMax=1100/NA, Copay=$10/NA</v>
          </cell>
          <cell r="E5525">
            <v>0.84199999999999997</v>
          </cell>
        </row>
        <row r="5526">
          <cell r="D5526" t="str">
            <v>Ded=100/200, C%=10/30, OOPMax=1100/NA, Copay=$15/NA</v>
          </cell>
          <cell r="E5526">
            <v>0.82499999999999996</v>
          </cell>
        </row>
        <row r="5527">
          <cell r="D5527" t="str">
            <v>Ded=100/200, C%=10/30, OOPMax=1100/NA, Copay=$20/NA</v>
          </cell>
          <cell r="E5527">
            <v>0.81</v>
          </cell>
        </row>
        <row r="5528">
          <cell r="D5528" t="str">
            <v>Ded=100/200, C%=10/30, OOPMax=1100/NA, Copay=$25/NA</v>
          </cell>
          <cell r="E5528">
            <v>0.79700000000000004</v>
          </cell>
        </row>
        <row r="5529">
          <cell r="D5529" t="str">
            <v>Ded=100/200, C%=10/30, OOPMax=2000/NA, Copay=NA/NA</v>
          </cell>
          <cell r="E5529">
            <v>0.85599999999999998</v>
          </cell>
        </row>
        <row r="5530">
          <cell r="D5530" t="str">
            <v>Ded=100/200, C%=10/30, OOPMax=2000/NA, Copay=$5/NA</v>
          </cell>
          <cell r="E5530">
            <v>0.85399999999999998</v>
          </cell>
        </row>
        <row r="5531">
          <cell r="D5531" t="str">
            <v>Ded=100/200, C%=10/30, OOPMax=2000/NA, Copay=$10/NA</v>
          </cell>
          <cell r="E5531">
            <v>0.83599999999999997</v>
          </cell>
        </row>
        <row r="5532">
          <cell r="D5532" t="str">
            <v>Ded=100/200, C%=10/30, OOPMax=2000/NA, Copay=$15/NA</v>
          </cell>
          <cell r="E5532">
            <v>0.81899999999999995</v>
          </cell>
        </row>
        <row r="5533">
          <cell r="D5533" t="str">
            <v>Ded=100/200, C%=10/30, OOPMax=2000/NA, Copay=$20/NA</v>
          </cell>
          <cell r="E5533">
            <v>0.80400000000000005</v>
          </cell>
        </row>
        <row r="5534">
          <cell r="D5534" t="str">
            <v>Ded=100/200, C%=10/30, OOPMax=2000/NA, Copay=$25/NA</v>
          </cell>
          <cell r="E5534">
            <v>0.79100000000000004</v>
          </cell>
        </row>
        <row r="5535">
          <cell r="D5535" t="str">
            <v>Ded=100/200, C%=10/30, OOPMax=2100/NA, Copay=NA/NA</v>
          </cell>
          <cell r="E5535">
            <v>0.85599999999999998</v>
          </cell>
        </row>
        <row r="5536">
          <cell r="D5536" t="str">
            <v>Ded=100/200, C%=10/30, OOPMax=2100/NA, Copay=$5/NA</v>
          </cell>
          <cell r="E5536">
            <v>0.85399999999999998</v>
          </cell>
        </row>
        <row r="5537">
          <cell r="D5537" t="str">
            <v>Ded=100/200, C%=10/30, OOPMax=2100/NA, Copay=$10/NA</v>
          </cell>
          <cell r="E5537">
            <v>0.83499999999999996</v>
          </cell>
        </row>
        <row r="5538">
          <cell r="D5538" t="str">
            <v>Ded=100/200, C%=10/30, OOPMax=2100/NA, Copay=$15/NA</v>
          </cell>
          <cell r="E5538">
            <v>0.81799999999999995</v>
          </cell>
        </row>
        <row r="5539">
          <cell r="D5539" t="str">
            <v>Ded=100/200, C%=10/30, OOPMax=2100/NA, Copay=$20/NA</v>
          </cell>
          <cell r="E5539">
            <v>0.80400000000000005</v>
          </cell>
        </row>
        <row r="5540">
          <cell r="D5540" t="str">
            <v>Ded=100/200, C%=10/30, OOPMax=2100/NA, Copay=$25/NA</v>
          </cell>
          <cell r="E5540">
            <v>0.79100000000000004</v>
          </cell>
        </row>
        <row r="5541">
          <cell r="D5541" t="str">
            <v>Ded=100/200, C%=10/30, OOPMax=3000/NA, Copay=NA/NA</v>
          </cell>
          <cell r="E5541">
            <v>0.85199999999999998</v>
          </cell>
        </row>
        <row r="5542">
          <cell r="D5542" t="str">
            <v>Ded=100/200, C%=10/30, OOPMax=3000/NA, Copay=$5/NA</v>
          </cell>
          <cell r="E5542">
            <v>0.85099999999999998</v>
          </cell>
        </row>
        <row r="5543">
          <cell r="D5543" t="str">
            <v>Ded=100/200, C%=10/30, OOPMax=3000/NA, Copay=$10/NA</v>
          </cell>
          <cell r="E5543">
            <v>0.83199999999999996</v>
          </cell>
        </row>
        <row r="5544">
          <cell r="D5544" t="str">
            <v>Ded=100/200, C%=10/30, OOPMax=3000/NA, Copay=$15/NA</v>
          </cell>
          <cell r="E5544">
            <v>0.81499999999999995</v>
          </cell>
        </row>
        <row r="5545">
          <cell r="D5545" t="str">
            <v>Ded=100/200, C%=10/30, OOPMax=3000/NA, Copay=$20/NA</v>
          </cell>
          <cell r="E5545">
            <v>0.80100000000000005</v>
          </cell>
        </row>
        <row r="5546">
          <cell r="D5546" t="str">
            <v>Ded=100/200, C%=10/30, OOPMax=3000/NA, Copay=$25/NA</v>
          </cell>
          <cell r="E5546">
            <v>0.78800000000000003</v>
          </cell>
        </row>
        <row r="5547">
          <cell r="D5547" t="str">
            <v>Ded=100/200, C%=10/30, OOPMax=4000/NA, Copay=NA/NA</v>
          </cell>
          <cell r="E5547">
            <v>0.84899999999999998</v>
          </cell>
        </row>
        <row r="5548">
          <cell r="D5548" t="str">
            <v>Ded=100/200, C%=10/30, OOPMax=4000/NA, Copay=$5/NA</v>
          </cell>
          <cell r="E5548">
            <v>0.84899999999999998</v>
          </cell>
        </row>
        <row r="5549">
          <cell r="D5549" t="str">
            <v>Ded=100/200, C%=10/30, OOPMax=4000/NA, Copay=$10/NA</v>
          </cell>
          <cell r="E5549">
            <v>0.83</v>
          </cell>
        </row>
        <row r="5550">
          <cell r="D5550" t="str">
            <v>Ded=100/200, C%=10/30, OOPMax=4000/NA, Copay=$15/NA</v>
          </cell>
          <cell r="E5550">
            <v>0.81299999999999994</v>
          </cell>
        </row>
        <row r="5551">
          <cell r="D5551" t="str">
            <v>Ded=100/200, C%=10/30, OOPMax=4000/NA, Copay=$20/NA</v>
          </cell>
          <cell r="E5551">
            <v>0.79800000000000004</v>
          </cell>
        </row>
        <row r="5552">
          <cell r="D5552" t="str">
            <v>Ded=100/200, C%=10/30, OOPMax=4000/NA, Copay=$25/NA</v>
          </cell>
          <cell r="E5552">
            <v>0.78600000000000003</v>
          </cell>
        </row>
        <row r="5553">
          <cell r="D5553" t="str">
            <v>Ded=100/200, C%=10/30, OOPMax=5000/NA, Copay=NA/NA</v>
          </cell>
          <cell r="E5553">
            <v>0.84699999999999998</v>
          </cell>
        </row>
        <row r="5554">
          <cell r="D5554" t="str">
            <v>Ded=100/200, C%=10/30, OOPMax=5000/NA, Copay=$5/NA</v>
          </cell>
          <cell r="E5554">
            <v>0.84699999999999998</v>
          </cell>
        </row>
        <row r="5555">
          <cell r="D5555" t="str">
            <v>Ded=100/200, C%=10/30, OOPMax=5000/NA, Copay=$10/NA</v>
          </cell>
          <cell r="E5555">
            <v>0.82899999999999996</v>
          </cell>
        </row>
        <row r="5556">
          <cell r="D5556" t="str">
            <v>Ded=100/200, C%=10/30, OOPMax=5000/NA, Copay=$15/NA</v>
          </cell>
          <cell r="E5556">
            <v>0.81200000000000006</v>
          </cell>
        </row>
        <row r="5557">
          <cell r="D5557" t="str">
            <v>Ded=100/200, C%=10/30, OOPMax=5000/NA, Copay=$20/NA</v>
          </cell>
          <cell r="E5557">
            <v>0.79700000000000004</v>
          </cell>
        </row>
        <row r="5558">
          <cell r="D5558" t="str">
            <v>Ded=100/200, C%=10/30, OOPMax=5000/NA, Copay=$25/NA</v>
          </cell>
          <cell r="E5558">
            <v>0.78400000000000003</v>
          </cell>
        </row>
        <row r="5559">
          <cell r="D5559" t="str">
            <v>Ded=100/200, C%=10/40, OOPMax=NA/NA, Copay=NA/NA</v>
          </cell>
          <cell r="E5559">
            <v>0.82599999999999996</v>
          </cell>
        </row>
        <row r="5560">
          <cell r="D5560" t="str">
            <v>Ded=100/200, C%=10/40, OOPMax=NA/NA, Copay=$5/NA</v>
          </cell>
          <cell r="E5560">
            <v>0.82899999999999996</v>
          </cell>
        </row>
        <row r="5561">
          <cell r="D5561" t="str">
            <v>Ded=100/200, C%=10/40, OOPMax=NA/NA, Copay=$10/NA</v>
          </cell>
          <cell r="E5561">
            <v>0.81100000000000005</v>
          </cell>
        </row>
        <row r="5562">
          <cell r="D5562" t="str">
            <v>Ded=100/200, C%=10/40, OOPMax=NA/NA, Copay=$15/NA</v>
          </cell>
          <cell r="E5562">
            <v>0.79400000000000004</v>
          </cell>
        </row>
        <row r="5563">
          <cell r="D5563" t="str">
            <v>Ded=100/200, C%=10/40, OOPMax=NA/NA, Copay=$20/NA</v>
          </cell>
          <cell r="E5563">
            <v>0.77900000000000003</v>
          </cell>
        </row>
        <row r="5564">
          <cell r="D5564" t="str">
            <v>Ded=100/200, C%=10/40, OOPMax=NA/NA, Copay=$25/NA</v>
          </cell>
          <cell r="E5564">
            <v>0.76600000000000001</v>
          </cell>
        </row>
        <row r="5565">
          <cell r="D5565" t="str">
            <v>Ded=100/200, C%=10/40, OOPMax=1000/NA, Copay=NA/NA</v>
          </cell>
          <cell r="E5565">
            <v>0.85399999999999998</v>
          </cell>
        </row>
        <row r="5566">
          <cell r="D5566" t="str">
            <v>Ded=100/200, C%=10/40, OOPMax=1000/NA, Copay=$5/NA</v>
          </cell>
          <cell r="E5566">
            <v>0.85</v>
          </cell>
        </row>
        <row r="5567">
          <cell r="D5567" t="str">
            <v>Ded=100/200, C%=10/40, OOPMax=1000/NA, Copay=$10/NA</v>
          </cell>
          <cell r="E5567">
            <v>0.83099999999999996</v>
          </cell>
        </row>
        <row r="5568">
          <cell r="D5568" t="str">
            <v>Ded=100/200, C%=10/40, OOPMax=1000/NA, Copay=$15/NA</v>
          </cell>
          <cell r="E5568">
            <v>0.81399999999999995</v>
          </cell>
        </row>
        <row r="5569">
          <cell r="D5569" t="str">
            <v>Ded=100/200, C%=10/40, OOPMax=1000/NA, Copay=$20/NA</v>
          </cell>
          <cell r="E5569">
            <v>0.79900000000000004</v>
          </cell>
        </row>
        <row r="5570">
          <cell r="D5570" t="str">
            <v>Ded=100/200, C%=10/40, OOPMax=1000/NA, Copay=$25/NA</v>
          </cell>
          <cell r="E5570">
            <v>0.78600000000000003</v>
          </cell>
        </row>
        <row r="5571">
          <cell r="D5571" t="str">
            <v>Ded=100/200, C%=10/40, OOPMax=1100/NA, Copay=NA/NA</v>
          </cell>
          <cell r="E5571">
            <v>0.85199999999999998</v>
          </cell>
        </row>
        <row r="5572">
          <cell r="D5572" t="str">
            <v>Ded=100/200, C%=10/40, OOPMax=1100/NA, Copay=$5/NA</v>
          </cell>
          <cell r="E5572">
            <v>0.84899999999999998</v>
          </cell>
        </row>
        <row r="5573">
          <cell r="D5573" t="str">
            <v>Ded=100/200, C%=10/40, OOPMax=1100/NA, Copay=$10/NA</v>
          </cell>
          <cell r="E5573">
            <v>0.83</v>
          </cell>
        </row>
        <row r="5574">
          <cell r="D5574" t="str">
            <v>Ded=100/200, C%=10/40, OOPMax=1100/NA, Copay=$15/NA</v>
          </cell>
          <cell r="E5574">
            <v>0.81299999999999994</v>
          </cell>
        </row>
        <row r="5575">
          <cell r="D5575" t="str">
            <v>Ded=100/200, C%=10/40, OOPMax=1100/NA, Copay=$20/NA</v>
          </cell>
          <cell r="E5575">
            <v>0.79800000000000004</v>
          </cell>
        </row>
        <row r="5576">
          <cell r="D5576" t="str">
            <v>Ded=100/200, C%=10/40, OOPMax=1100/NA, Copay=$25/NA</v>
          </cell>
          <cell r="E5576">
            <v>0.78500000000000003</v>
          </cell>
        </row>
        <row r="5577">
          <cell r="D5577" t="str">
            <v>Ded=100/200, C%=10/40, OOPMax=2000/NA, Copay=NA/NA</v>
          </cell>
          <cell r="E5577">
            <v>0.84399999999999997</v>
          </cell>
        </row>
        <row r="5578">
          <cell r="D5578" t="str">
            <v>Ded=100/200, C%=10/40, OOPMax=2000/NA, Copay=$5/NA</v>
          </cell>
          <cell r="E5578">
            <v>0.84199999999999997</v>
          </cell>
        </row>
        <row r="5579">
          <cell r="D5579" t="str">
            <v>Ded=100/200, C%=10/40, OOPMax=2000/NA, Copay=$10/NA</v>
          </cell>
          <cell r="E5579">
            <v>0.82399999999999995</v>
          </cell>
        </row>
        <row r="5580">
          <cell r="D5580" t="str">
            <v>Ded=100/200, C%=10/40, OOPMax=2000/NA, Copay=$15/NA</v>
          </cell>
          <cell r="E5580">
            <v>0.80700000000000005</v>
          </cell>
        </row>
        <row r="5581">
          <cell r="D5581" t="str">
            <v>Ded=100/200, C%=10/40, OOPMax=2000/NA, Copay=$20/NA</v>
          </cell>
          <cell r="E5581">
            <v>0.79200000000000004</v>
          </cell>
        </row>
        <row r="5582">
          <cell r="D5582" t="str">
            <v>Ded=100/200, C%=10/40, OOPMax=2000/NA, Copay=$25/NA</v>
          </cell>
          <cell r="E5582">
            <v>0.77900000000000003</v>
          </cell>
        </row>
        <row r="5583">
          <cell r="D5583" t="str">
            <v>Ded=100/200, C%=10/40, OOPMax=2100/NA, Copay=NA/NA</v>
          </cell>
          <cell r="E5583">
            <v>0.84299999999999997</v>
          </cell>
        </row>
        <row r="5584">
          <cell r="D5584" t="str">
            <v>Ded=100/200, C%=10/40, OOPMax=2100/NA, Copay=$5/NA</v>
          </cell>
          <cell r="E5584">
            <v>0.84199999999999997</v>
          </cell>
        </row>
        <row r="5585">
          <cell r="D5585" t="str">
            <v>Ded=100/200, C%=10/40, OOPMax=2100/NA, Copay=$10/NA</v>
          </cell>
          <cell r="E5585">
            <v>0.82299999999999995</v>
          </cell>
        </row>
        <row r="5586">
          <cell r="D5586" t="str">
            <v>Ded=100/200, C%=10/40, OOPMax=2100/NA, Copay=$15/NA</v>
          </cell>
          <cell r="E5586">
            <v>0.80600000000000005</v>
          </cell>
        </row>
        <row r="5587">
          <cell r="D5587" t="str">
            <v>Ded=100/200, C%=10/40, OOPMax=2100/NA, Copay=$20/NA</v>
          </cell>
          <cell r="E5587">
            <v>0.79100000000000004</v>
          </cell>
        </row>
        <row r="5588">
          <cell r="D5588" t="str">
            <v>Ded=100/200, C%=10/40, OOPMax=2100/NA, Copay=$25/NA</v>
          </cell>
          <cell r="E5588">
            <v>0.77900000000000003</v>
          </cell>
        </row>
        <row r="5589">
          <cell r="D5589" t="str">
            <v>Ded=100/200, C%=10/40, OOPMax=3000/NA, Copay=NA/NA</v>
          </cell>
          <cell r="E5589">
            <v>0.83899999999999997</v>
          </cell>
        </row>
        <row r="5590">
          <cell r="D5590" t="str">
            <v>Ded=100/200, C%=10/40, OOPMax=3000/NA, Copay=$5/NA</v>
          </cell>
          <cell r="E5590">
            <v>0.83899999999999997</v>
          </cell>
        </row>
        <row r="5591">
          <cell r="D5591" t="str">
            <v>Ded=100/200, C%=10/40, OOPMax=3000/NA, Copay=$10/NA</v>
          </cell>
          <cell r="E5591">
            <v>0.82</v>
          </cell>
        </row>
        <row r="5592">
          <cell r="D5592" t="str">
            <v>Ded=100/200, C%=10/40, OOPMax=3000/NA, Copay=$15/NA</v>
          </cell>
          <cell r="E5592">
            <v>0.80300000000000005</v>
          </cell>
        </row>
        <row r="5593">
          <cell r="D5593" t="str">
            <v>Ded=100/200, C%=10/40, OOPMax=3000/NA, Copay=$20/NA</v>
          </cell>
          <cell r="E5593">
            <v>0.78800000000000003</v>
          </cell>
        </row>
        <row r="5594">
          <cell r="D5594" t="str">
            <v>Ded=100/200, C%=10/40, OOPMax=3000/NA, Copay=$25/NA</v>
          </cell>
          <cell r="E5594">
            <v>0.77600000000000002</v>
          </cell>
        </row>
        <row r="5595">
          <cell r="D5595" t="str">
            <v>Ded=100/200, C%=10/40, OOPMax=4000/NA, Copay=NA/NA</v>
          </cell>
          <cell r="E5595">
            <v>0.83699999999999997</v>
          </cell>
        </row>
        <row r="5596">
          <cell r="D5596" t="str">
            <v>Ded=100/200, C%=10/40, OOPMax=4000/NA, Copay=$5/NA</v>
          </cell>
          <cell r="E5596">
            <v>0.83699999999999997</v>
          </cell>
        </row>
        <row r="5597">
          <cell r="D5597" t="str">
            <v>Ded=100/200, C%=10/40, OOPMax=4000/NA, Copay=$10/NA</v>
          </cell>
          <cell r="E5597">
            <v>0.81799999999999995</v>
          </cell>
        </row>
        <row r="5598">
          <cell r="D5598" t="str">
            <v>Ded=100/200, C%=10/40, OOPMax=4000/NA, Copay=$15/NA</v>
          </cell>
          <cell r="E5598">
            <v>0.80100000000000005</v>
          </cell>
        </row>
        <row r="5599">
          <cell r="D5599" t="str">
            <v>Ded=100/200, C%=10/40, OOPMax=4000/NA, Copay=$20/NA</v>
          </cell>
          <cell r="E5599">
            <v>0.78600000000000003</v>
          </cell>
        </row>
        <row r="5600">
          <cell r="D5600" t="str">
            <v>Ded=100/200, C%=10/40, OOPMax=4000/NA, Copay=$25/NA</v>
          </cell>
          <cell r="E5600">
            <v>0.77300000000000002</v>
          </cell>
        </row>
        <row r="5601">
          <cell r="D5601" t="str">
            <v>Ded=100/200, C%=10/40, OOPMax=5000/NA, Copay=NA/NA</v>
          </cell>
          <cell r="E5601">
            <v>0.83499999999999996</v>
          </cell>
        </row>
        <row r="5602">
          <cell r="D5602" t="str">
            <v>Ded=100/200, C%=10/40, OOPMax=5000/NA, Copay=$5/NA</v>
          </cell>
          <cell r="E5602">
            <v>0.83499999999999996</v>
          </cell>
        </row>
        <row r="5603">
          <cell r="D5603" t="str">
            <v>Ded=100/200, C%=10/40, OOPMax=5000/NA, Copay=$10/NA</v>
          </cell>
          <cell r="E5603">
            <v>0.81699999999999995</v>
          </cell>
        </row>
        <row r="5604">
          <cell r="D5604" t="str">
            <v>Ded=100/200, C%=10/40, OOPMax=5000/NA, Copay=$15/NA</v>
          </cell>
          <cell r="E5604">
            <v>0.8</v>
          </cell>
        </row>
        <row r="5605">
          <cell r="D5605" t="str">
            <v>Ded=100/200, C%=10/40, OOPMax=5000/NA, Copay=$20/NA</v>
          </cell>
          <cell r="E5605">
            <v>0.78500000000000003</v>
          </cell>
        </row>
        <row r="5606">
          <cell r="D5606" t="str">
            <v>Ded=100/200, C%=10/40, OOPMax=5000/NA, Copay=$25/NA</v>
          </cell>
          <cell r="E5606">
            <v>0.77200000000000002</v>
          </cell>
        </row>
        <row r="5607">
          <cell r="D5607" t="str">
            <v>Ded=100/200, C%=10/50, OOPMax=NA/NA, Copay=NA/NA</v>
          </cell>
          <cell r="E5607">
            <v>0.81499999999999995</v>
          </cell>
        </row>
        <row r="5608">
          <cell r="D5608" t="str">
            <v>Ded=100/200, C%=10/50, OOPMax=NA/NA, Copay=$5/NA</v>
          </cell>
          <cell r="E5608">
            <v>0.81799999999999995</v>
          </cell>
        </row>
        <row r="5609">
          <cell r="D5609" t="str">
            <v>Ded=100/200, C%=10/50, OOPMax=NA/NA, Copay=$10/NA</v>
          </cell>
          <cell r="E5609">
            <v>0.79900000000000004</v>
          </cell>
        </row>
        <row r="5610">
          <cell r="D5610" t="str">
            <v>Ded=100/200, C%=10/50, OOPMax=NA/NA, Copay=$15/NA</v>
          </cell>
          <cell r="E5610">
            <v>0.78200000000000003</v>
          </cell>
        </row>
        <row r="5611">
          <cell r="D5611" t="str">
            <v>Ded=100/200, C%=10/50, OOPMax=NA/NA, Copay=$20/NA</v>
          </cell>
          <cell r="E5611">
            <v>0.76800000000000002</v>
          </cell>
        </row>
        <row r="5612">
          <cell r="D5612" t="str">
            <v>Ded=100/200, C%=10/50, OOPMax=NA/NA, Copay=$25/NA</v>
          </cell>
          <cell r="E5612">
            <v>0.755</v>
          </cell>
        </row>
        <row r="5613">
          <cell r="D5613" t="str">
            <v>Ded=100/200, C%=10/50, OOPMax=1000/NA, Copay=NA/NA</v>
          </cell>
          <cell r="E5613">
            <v>0.84199999999999997</v>
          </cell>
        </row>
        <row r="5614">
          <cell r="D5614" t="str">
            <v>Ded=100/200, C%=10/50, OOPMax=1000/NA, Copay=$5/NA</v>
          </cell>
          <cell r="E5614">
            <v>0.83799999999999997</v>
          </cell>
        </row>
        <row r="5615">
          <cell r="D5615" t="str">
            <v>Ded=100/200, C%=10/50, OOPMax=1000/NA, Copay=$10/NA</v>
          </cell>
          <cell r="E5615">
            <v>0.82</v>
          </cell>
        </row>
        <row r="5616">
          <cell r="D5616" t="str">
            <v>Ded=100/200, C%=10/50, OOPMax=1000/NA, Copay=$15/NA</v>
          </cell>
          <cell r="E5616">
            <v>0.80300000000000005</v>
          </cell>
        </row>
        <row r="5617">
          <cell r="D5617" t="str">
            <v>Ded=100/200, C%=10/50, OOPMax=1000/NA, Copay=$20/NA</v>
          </cell>
          <cell r="E5617">
            <v>0.78800000000000003</v>
          </cell>
        </row>
        <row r="5618">
          <cell r="D5618" t="str">
            <v>Ded=100/200, C%=10/50, OOPMax=1000/NA, Copay=$25/NA</v>
          </cell>
          <cell r="E5618">
            <v>0.77500000000000002</v>
          </cell>
        </row>
        <row r="5619">
          <cell r="D5619" t="str">
            <v>Ded=100/200, C%=10/50, OOPMax=1100/NA, Copay=NA/NA</v>
          </cell>
          <cell r="E5619">
            <v>0.84099999999999997</v>
          </cell>
        </row>
        <row r="5620">
          <cell r="D5620" t="str">
            <v>Ded=100/200, C%=10/50, OOPMax=1100/NA, Copay=$5/NA</v>
          </cell>
          <cell r="E5620">
            <v>0.83699999999999997</v>
          </cell>
        </row>
        <row r="5621">
          <cell r="D5621" t="str">
            <v>Ded=100/200, C%=10/50, OOPMax=1100/NA, Copay=$10/NA</v>
          </cell>
          <cell r="E5621">
            <v>0.81799999999999995</v>
          </cell>
        </row>
        <row r="5622">
          <cell r="D5622" t="str">
            <v>Ded=100/200, C%=10/50, OOPMax=1100/NA, Copay=$15/NA</v>
          </cell>
          <cell r="E5622">
            <v>0.80100000000000005</v>
          </cell>
        </row>
        <row r="5623">
          <cell r="D5623" t="str">
            <v>Ded=100/200, C%=10/50, OOPMax=1100/NA, Copay=$20/NA</v>
          </cell>
          <cell r="E5623">
            <v>0.78700000000000003</v>
          </cell>
        </row>
        <row r="5624">
          <cell r="D5624" t="str">
            <v>Ded=100/200, C%=10/50, OOPMax=1100/NA, Copay=$25/NA</v>
          </cell>
          <cell r="E5624">
            <v>0.77400000000000002</v>
          </cell>
        </row>
        <row r="5625">
          <cell r="D5625" t="str">
            <v>Ded=100/200, C%=10/50, OOPMax=2000/NA, Copay=NA/NA</v>
          </cell>
          <cell r="E5625">
            <v>0.83299999999999996</v>
          </cell>
        </row>
        <row r="5626">
          <cell r="D5626" t="str">
            <v>Ded=100/200, C%=10/50, OOPMax=2000/NA, Copay=$5/NA</v>
          </cell>
          <cell r="E5626">
            <v>0.83099999999999996</v>
          </cell>
        </row>
        <row r="5627">
          <cell r="D5627" t="str">
            <v>Ded=100/200, C%=10/50, OOPMax=2000/NA, Copay=$10/NA</v>
          </cell>
          <cell r="E5627">
            <v>0.81200000000000006</v>
          </cell>
        </row>
        <row r="5628">
          <cell r="D5628" t="str">
            <v>Ded=100/200, C%=10/50, OOPMax=2000/NA, Copay=$15/NA</v>
          </cell>
          <cell r="E5628">
            <v>0.79500000000000004</v>
          </cell>
        </row>
        <row r="5629">
          <cell r="D5629" t="str">
            <v>Ded=100/200, C%=10/50, OOPMax=2000/NA, Copay=$20/NA</v>
          </cell>
          <cell r="E5629">
            <v>0.78</v>
          </cell>
        </row>
        <row r="5630">
          <cell r="D5630" t="str">
            <v>Ded=100/200, C%=10/50, OOPMax=2000/NA, Copay=$25/NA</v>
          </cell>
          <cell r="E5630">
            <v>0.76800000000000002</v>
          </cell>
        </row>
        <row r="5631">
          <cell r="D5631" t="str">
            <v>Ded=100/200, C%=10/50, OOPMax=2100/NA, Copay=NA/NA</v>
          </cell>
          <cell r="E5631">
            <v>0.83199999999999996</v>
          </cell>
        </row>
        <row r="5632">
          <cell r="D5632" t="str">
            <v>Ded=100/200, C%=10/50, OOPMax=2100/NA, Copay=$5/NA</v>
          </cell>
          <cell r="E5632">
            <v>0.83</v>
          </cell>
        </row>
        <row r="5633">
          <cell r="D5633" t="str">
            <v>Ded=100/200, C%=10/50, OOPMax=2100/NA, Copay=$10/NA</v>
          </cell>
          <cell r="E5633">
            <v>0.81200000000000006</v>
          </cell>
        </row>
        <row r="5634">
          <cell r="D5634" t="str">
            <v>Ded=100/200, C%=10/50, OOPMax=2100/NA, Copay=$15/NA</v>
          </cell>
          <cell r="E5634">
            <v>0.79500000000000004</v>
          </cell>
        </row>
        <row r="5635">
          <cell r="D5635" t="str">
            <v>Ded=100/200, C%=10/50, OOPMax=2100/NA, Copay=$20/NA</v>
          </cell>
          <cell r="E5635">
            <v>0.78</v>
          </cell>
        </row>
        <row r="5636">
          <cell r="D5636" t="str">
            <v>Ded=100/200, C%=10/50, OOPMax=2100/NA, Copay=$25/NA</v>
          </cell>
          <cell r="E5636">
            <v>0.76700000000000002</v>
          </cell>
        </row>
        <row r="5637">
          <cell r="D5637" t="str">
            <v>Ded=100/200, C%=10/50, OOPMax=3000/NA, Copay=NA/NA</v>
          </cell>
          <cell r="E5637">
            <v>0.82799999999999996</v>
          </cell>
        </row>
        <row r="5638">
          <cell r="D5638" t="str">
            <v>Ded=100/200, C%=10/50, OOPMax=3000/NA, Copay=$5/NA</v>
          </cell>
          <cell r="E5638">
            <v>0.82699999999999996</v>
          </cell>
        </row>
        <row r="5639">
          <cell r="D5639" t="str">
            <v>Ded=100/200, C%=10/50, OOPMax=3000/NA, Copay=$10/NA</v>
          </cell>
          <cell r="E5639">
            <v>0.80900000000000005</v>
          </cell>
        </row>
        <row r="5640">
          <cell r="D5640" t="str">
            <v>Ded=100/200, C%=10/50, OOPMax=3000/NA, Copay=$15/NA</v>
          </cell>
          <cell r="E5640">
            <v>0.79200000000000004</v>
          </cell>
        </row>
        <row r="5641">
          <cell r="D5641" t="str">
            <v>Ded=100/200, C%=10/50, OOPMax=3000/NA, Copay=$20/NA</v>
          </cell>
          <cell r="E5641">
            <v>0.77700000000000002</v>
          </cell>
        </row>
        <row r="5642">
          <cell r="D5642" t="str">
            <v>Ded=100/200, C%=10/50, OOPMax=3000/NA, Copay=$25/NA</v>
          </cell>
          <cell r="E5642">
            <v>0.76400000000000001</v>
          </cell>
        </row>
        <row r="5643">
          <cell r="D5643" t="str">
            <v>Ded=100/200, C%=10/50, OOPMax=4000/NA, Copay=NA/NA</v>
          </cell>
          <cell r="E5643">
            <v>0.82499999999999996</v>
          </cell>
        </row>
        <row r="5644">
          <cell r="D5644" t="str">
            <v>Ded=100/200, C%=10/50, OOPMax=4000/NA, Copay=$5/NA</v>
          </cell>
          <cell r="E5644">
            <v>0.82499999999999996</v>
          </cell>
        </row>
        <row r="5645">
          <cell r="D5645" t="str">
            <v>Ded=100/200, C%=10/50, OOPMax=4000/NA, Copay=$10/NA</v>
          </cell>
          <cell r="E5645">
            <v>0.80600000000000005</v>
          </cell>
        </row>
        <row r="5646">
          <cell r="D5646" t="str">
            <v>Ded=100/200, C%=10/50, OOPMax=4000/NA, Copay=$15/NA</v>
          </cell>
          <cell r="E5646">
            <v>0.78900000000000003</v>
          </cell>
        </row>
        <row r="5647">
          <cell r="D5647" t="str">
            <v>Ded=100/200, C%=10/50, OOPMax=4000/NA, Copay=$20/NA</v>
          </cell>
          <cell r="E5647">
            <v>0.77500000000000002</v>
          </cell>
        </row>
        <row r="5648">
          <cell r="D5648" t="str">
            <v>Ded=100/200, C%=10/50, OOPMax=4000/NA, Copay=$25/NA</v>
          </cell>
          <cell r="E5648">
            <v>0.76200000000000001</v>
          </cell>
        </row>
        <row r="5649">
          <cell r="D5649" t="str">
            <v>Ded=100/200, C%=10/50, OOPMax=5000/NA, Copay=NA/NA</v>
          </cell>
          <cell r="E5649">
            <v>0.82299999999999995</v>
          </cell>
        </row>
        <row r="5650">
          <cell r="D5650" t="str">
            <v>Ded=100/200, C%=10/50, OOPMax=5000/NA, Copay=$5/NA</v>
          </cell>
          <cell r="E5650">
            <v>0.82399999999999995</v>
          </cell>
        </row>
        <row r="5651">
          <cell r="D5651" t="str">
            <v>Ded=100/200, C%=10/50, OOPMax=5000/NA, Copay=$10/NA</v>
          </cell>
          <cell r="E5651">
            <v>0.80500000000000005</v>
          </cell>
        </row>
        <row r="5652">
          <cell r="D5652" t="str">
            <v>Ded=100/200, C%=10/50, OOPMax=5000/NA, Copay=$15/NA</v>
          </cell>
          <cell r="E5652">
            <v>0.78800000000000003</v>
          </cell>
        </row>
        <row r="5653">
          <cell r="D5653" t="str">
            <v>Ded=100/200, C%=10/50, OOPMax=5000/NA, Copay=$20/NA</v>
          </cell>
          <cell r="E5653">
            <v>0.77300000000000002</v>
          </cell>
        </row>
        <row r="5654">
          <cell r="D5654" t="str">
            <v>Ded=100/200, C%=10/50, OOPMax=5000/NA, Copay=$25/NA</v>
          </cell>
          <cell r="E5654">
            <v>0.76</v>
          </cell>
        </row>
        <row r="5655">
          <cell r="D5655" t="str">
            <v>Ded=100/200, C%=20/40, OOPMax=NA/NA, Copay=NA/NA</v>
          </cell>
          <cell r="E5655">
            <v>0.72</v>
          </cell>
        </row>
        <row r="5656">
          <cell r="D5656" t="str">
            <v>Ded=100/200, C%=20/40, OOPMax=NA/NA, Copay=$5/NA</v>
          </cell>
          <cell r="E5656">
            <v>0.75</v>
          </cell>
        </row>
        <row r="5657">
          <cell r="D5657" t="str">
            <v>Ded=100/200, C%=20/40, OOPMax=NA/NA, Copay=$10/NA</v>
          </cell>
          <cell r="E5657">
            <v>0.73099999999999998</v>
          </cell>
        </row>
        <row r="5658">
          <cell r="D5658" t="str">
            <v>Ded=100/200, C%=20/40, OOPMax=NA/NA, Copay=$15/NA</v>
          </cell>
          <cell r="E5658">
            <v>0.71399999999999997</v>
          </cell>
        </row>
        <row r="5659">
          <cell r="D5659" t="str">
            <v>Ded=100/200, C%=20/40, OOPMax=NA/NA, Copay=$20/NA</v>
          </cell>
          <cell r="E5659">
            <v>0.7</v>
          </cell>
        </row>
        <row r="5660">
          <cell r="D5660" t="str">
            <v>Ded=100/200, C%=20/40, OOPMax=NA/NA, Copay=$25/NA</v>
          </cell>
          <cell r="E5660">
            <v>0.68700000000000006</v>
          </cell>
        </row>
        <row r="5661">
          <cell r="D5661" t="str">
            <v>Ded=100/200, C%=20/40, OOPMax=1000/NA, Copay=NA/NA</v>
          </cell>
          <cell r="E5661">
            <v>0.79600000000000004</v>
          </cell>
        </row>
        <row r="5662">
          <cell r="D5662" t="str">
            <v>Ded=100/200, C%=20/40, OOPMax=1000/NA, Copay=$5/NA</v>
          </cell>
          <cell r="E5662">
            <v>0.80700000000000005</v>
          </cell>
        </row>
        <row r="5663">
          <cell r="D5663" t="str">
            <v>Ded=100/200, C%=20/40, OOPMax=1000/NA, Copay=$10/NA</v>
          </cell>
          <cell r="E5663">
            <v>0.78900000000000003</v>
          </cell>
        </row>
        <row r="5664">
          <cell r="D5664" t="str">
            <v>Ded=100/200, C%=20/40, OOPMax=1000/NA, Copay=$15/NA</v>
          </cell>
          <cell r="E5664">
            <v>0.77200000000000002</v>
          </cell>
        </row>
        <row r="5665">
          <cell r="D5665" t="str">
            <v>Ded=100/200, C%=20/40, OOPMax=1000/NA, Copay=$20/NA</v>
          </cell>
          <cell r="E5665">
            <v>0.75700000000000001</v>
          </cell>
        </row>
        <row r="5666">
          <cell r="D5666" t="str">
            <v>Ded=100/200, C%=20/40, OOPMax=1000/NA, Copay=$25/NA</v>
          </cell>
          <cell r="E5666">
            <v>0.74399999999999999</v>
          </cell>
        </row>
        <row r="5667">
          <cell r="D5667" t="str">
            <v>Ded=100/200, C%=20/40, OOPMax=1100/NA, Copay=NA/NA</v>
          </cell>
          <cell r="E5667">
            <v>0.79200000000000004</v>
          </cell>
        </row>
        <row r="5668">
          <cell r="D5668" t="str">
            <v>Ded=100/200, C%=20/40, OOPMax=1100/NA, Copay=$5/NA</v>
          </cell>
          <cell r="E5668">
            <v>0.80400000000000005</v>
          </cell>
        </row>
        <row r="5669">
          <cell r="D5669" t="str">
            <v>Ded=100/200, C%=20/40, OOPMax=1100/NA, Copay=$10/NA</v>
          </cell>
          <cell r="E5669">
            <v>0.78600000000000003</v>
          </cell>
        </row>
        <row r="5670">
          <cell r="D5670" t="str">
            <v>Ded=100/200, C%=20/40, OOPMax=1100/NA, Copay=$15/NA</v>
          </cell>
          <cell r="E5670">
            <v>0.76900000000000002</v>
          </cell>
        </row>
        <row r="5671">
          <cell r="D5671" t="str">
            <v>Ded=100/200, C%=20/40, OOPMax=1100/NA, Copay=$20/NA</v>
          </cell>
          <cell r="E5671">
            <v>0.754</v>
          </cell>
        </row>
        <row r="5672">
          <cell r="D5672" t="str">
            <v>Ded=100/200, C%=20/40, OOPMax=1100/NA, Copay=$25/NA</v>
          </cell>
          <cell r="E5672">
            <v>0.74099999999999999</v>
          </cell>
        </row>
        <row r="5673">
          <cell r="D5673" t="str">
            <v>Ded=100/200, C%=20/40, OOPMax=2000/NA, Copay=NA/NA</v>
          </cell>
          <cell r="E5673">
            <v>0.77200000000000002</v>
          </cell>
        </row>
        <row r="5674">
          <cell r="D5674" t="str">
            <v>Ded=100/200, C%=20/40, OOPMax=2000/NA, Copay=$5/NA</v>
          </cell>
          <cell r="E5674">
            <v>0.78800000000000003</v>
          </cell>
        </row>
        <row r="5675">
          <cell r="D5675" t="str">
            <v>Ded=100/200, C%=20/40, OOPMax=2000/NA, Copay=$10/NA</v>
          </cell>
          <cell r="E5675">
            <v>0.77</v>
          </cell>
        </row>
        <row r="5676">
          <cell r="D5676" t="str">
            <v>Ded=100/200, C%=20/40, OOPMax=2000/NA, Copay=$15/NA</v>
          </cell>
          <cell r="E5676">
            <v>0.753</v>
          </cell>
        </row>
        <row r="5677">
          <cell r="D5677" t="str">
            <v>Ded=100/200, C%=20/40, OOPMax=2000/NA, Copay=$20/NA</v>
          </cell>
          <cell r="E5677">
            <v>0.73799999999999999</v>
          </cell>
        </row>
        <row r="5678">
          <cell r="D5678" t="str">
            <v>Ded=100/200, C%=20/40, OOPMax=2000/NA, Copay=$25/NA</v>
          </cell>
          <cell r="E5678">
            <v>0.72499999999999998</v>
          </cell>
        </row>
        <row r="5679">
          <cell r="D5679" t="str">
            <v>Ded=100/200, C%=20/40, OOPMax=2100/NA, Copay=NA/NA</v>
          </cell>
          <cell r="E5679">
            <v>0.77</v>
          </cell>
        </row>
        <row r="5680">
          <cell r="D5680" t="str">
            <v>Ded=100/200, C%=20/40, OOPMax=2100/NA, Copay=$5/NA</v>
          </cell>
          <cell r="E5680">
            <v>0.78700000000000003</v>
          </cell>
        </row>
        <row r="5681">
          <cell r="D5681" t="str">
            <v>Ded=100/200, C%=20/40, OOPMax=2100/NA, Copay=$10/NA</v>
          </cell>
          <cell r="E5681">
            <v>0.76800000000000002</v>
          </cell>
        </row>
        <row r="5682">
          <cell r="D5682" t="str">
            <v>Ded=100/200, C%=20/40, OOPMax=2100/NA, Copay=$15/NA</v>
          </cell>
          <cell r="E5682">
            <v>0.751</v>
          </cell>
        </row>
        <row r="5683">
          <cell r="D5683" t="str">
            <v>Ded=100/200, C%=20/40, OOPMax=2100/NA, Copay=$20/NA</v>
          </cell>
          <cell r="E5683">
            <v>0.73699999999999999</v>
          </cell>
        </row>
        <row r="5684">
          <cell r="D5684" t="str">
            <v>Ded=100/200, C%=20/40, OOPMax=2100/NA, Copay=$25/NA</v>
          </cell>
          <cell r="E5684">
            <v>0.72399999999999998</v>
          </cell>
        </row>
        <row r="5685">
          <cell r="D5685" t="str">
            <v>Ded=100/200, C%=20/40, OOPMax=3000/NA, Copay=NA/NA</v>
          </cell>
          <cell r="E5685">
            <v>0.76</v>
          </cell>
        </row>
        <row r="5686">
          <cell r="D5686" t="str">
            <v>Ded=100/200, C%=20/40, OOPMax=3000/NA, Copay=$5/NA</v>
          </cell>
          <cell r="E5686">
            <v>0.78</v>
          </cell>
        </row>
        <row r="5687">
          <cell r="D5687" t="str">
            <v>Ded=100/200, C%=20/40, OOPMax=3000/NA, Copay=$10/NA</v>
          </cell>
          <cell r="E5687">
            <v>0.76100000000000001</v>
          </cell>
        </row>
        <row r="5688">
          <cell r="D5688" t="str">
            <v>Ded=100/200, C%=20/40, OOPMax=3000/NA, Copay=$15/NA</v>
          </cell>
          <cell r="E5688">
            <v>0.74399999999999999</v>
          </cell>
        </row>
        <row r="5689">
          <cell r="D5689" t="str">
            <v>Ded=100/200, C%=20/40, OOPMax=3000/NA, Copay=$20/NA</v>
          </cell>
          <cell r="E5689">
            <v>0.72899999999999998</v>
          </cell>
        </row>
        <row r="5690">
          <cell r="D5690" t="str">
            <v>Ded=100/200, C%=20/40, OOPMax=3000/NA, Copay=$25/NA</v>
          </cell>
          <cell r="E5690">
            <v>0.71699999999999997</v>
          </cell>
        </row>
        <row r="5691">
          <cell r="D5691" t="str">
            <v>Ded=100/200, C%=20/40, OOPMax=4000/NA, Copay=NA/NA</v>
          </cell>
          <cell r="E5691">
            <v>0.754</v>
          </cell>
        </row>
        <row r="5692">
          <cell r="D5692" t="str">
            <v>Ded=100/200, C%=20/40, OOPMax=4000/NA, Copay=$5/NA</v>
          </cell>
          <cell r="E5692">
            <v>0.77400000000000002</v>
          </cell>
        </row>
        <row r="5693">
          <cell r="D5693" t="str">
            <v>Ded=100/200, C%=20/40, OOPMax=4000/NA, Copay=$10/NA</v>
          </cell>
          <cell r="E5693">
            <v>0.75600000000000001</v>
          </cell>
        </row>
        <row r="5694">
          <cell r="D5694" t="str">
            <v>Ded=100/200, C%=20/40, OOPMax=4000/NA, Copay=$15/NA</v>
          </cell>
          <cell r="E5694">
            <v>0.73899999999999999</v>
          </cell>
        </row>
        <row r="5695">
          <cell r="D5695" t="str">
            <v>Ded=100/200, C%=20/40, OOPMax=4000/NA, Copay=$20/NA</v>
          </cell>
          <cell r="E5695">
            <v>0.72399999999999998</v>
          </cell>
        </row>
        <row r="5696">
          <cell r="D5696" t="str">
            <v>Ded=100/200, C%=20/40, OOPMax=4000/NA, Copay=$25/NA</v>
          </cell>
          <cell r="E5696">
            <v>0.71099999999999997</v>
          </cell>
        </row>
        <row r="5697">
          <cell r="D5697" t="str">
            <v>Ded=100/200, C%=20/40, OOPMax=5000/NA, Copay=NA/NA</v>
          </cell>
          <cell r="E5697">
            <v>0.749</v>
          </cell>
        </row>
        <row r="5698">
          <cell r="D5698" t="str">
            <v>Ded=100/200, C%=20/40, OOPMax=5000/NA, Copay=$5/NA</v>
          </cell>
          <cell r="E5698">
            <v>0.77</v>
          </cell>
        </row>
        <row r="5699">
          <cell r="D5699" t="str">
            <v>Ded=100/200, C%=20/40, OOPMax=5000/NA, Copay=$10/NA</v>
          </cell>
          <cell r="E5699">
            <v>0.752</v>
          </cell>
        </row>
        <row r="5700">
          <cell r="D5700" t="str">
            <v>Ded=100/200, C%=20/40, OOPMax=5000/NA, Copay=$15/NA</v>
          </cell>
          <cell r="E5700">
            <v>0.73499999999999999</v>
          </cell>
        </row>
        <row r="5701">
          <cell r="D5701" t="str">
            <v>Ded=100/200, C%=20/40, OOPMax=5000/NA, Copay=$20/NA</v>
          </cell>
          <cell r="E5701">
            <v>0.72</v>
          </cell>
        </row>
        <row r="5702">
          <cell r="D5702" t="str">
            <v>Ded=100/200, C%=20/40, OOPMax=5000/NA, Copay=$25/NA</v>
          </cell>
          <cell r="E5702">
            <v>0.70799999999999996</v>
          </cell>
        </row>
        <row r="5703">
          <cell r="D5703" t="str">
            <v>Ded=100/200, C%=20/50, OOPMax=NA/NA, Copay=NA/NA</v>
          </cell>
          <cell r="E5703">
            <v>0.70899999999999996</v>
          </cell>
        </row>
        <row r="5704">
          <cell r="D5704" t="str">
            <v>Ded=100/200, C%=20/50, OOPMax=NA/NA, Copay=$5/NA</v>
          </cell>
          <cell r="E5704">
            <v>0.73799999999999999</v>
          </cell>
        </row>
        <row r="5705">
          <cell r="D5705" t="str">
            <v>Ded=100/200, C%=20/50, OOPMax=NA/NA, Copay=$10/NA</v>
          </cell>
          <cell r="E5705">
            <v>0.72</v>
          </cell>
        </row>
        <row r="5706">
          <cell r="D5706" t="str">
            <v>Ded=100/200, C%=20/50, OOPMax=NA/NA, Copay=$15/NA</v>
          </cell>
          <cell r="E5706">
            <v>0.70299999999999996</v>
          </cell>
        </row>
        <row r="5707">
          <cell r="D5707" t="str">
            <v>Ded=100/200, C%=20/50, OOPMax=NA/NA, Copay=$20/NA</v>
          </cell>
          <cell r="E5707">
            <v>0.68799999999999994</v>
          </cell>
        </row>
        <row r="5708">
          <cell r="D5708" t="str">
            <v>Ded=100/200, C%=20/50, OOPMax=NA/NA, Copay=$25/NA</v>
          </cell>
          <cell r="E5708">
            <v>0.67600000000000005</v>
          </cell>
        </row>
        <row r="5709">
          <cell r="D5709" t="str">
            <v>Ded=100/200, C%=20/50, OOPMax=1000/NA, Copay=NA/NA</v>
          </cell>
          <cell r="E5709">
            <v>0.78400000000000003</v>
          </cell>
        </row>
        <row r="5710">
          <cell r="D5710" t="str">
            <v>Ded=100/200, C%=20/50, OOPMax=1000/NA, Copay=$5/NA</v>
          </cell>
          <cell r="E5710">
            <v>0.79600000000000004</v>
          </cell>
        </row>
        <row r="5711">
          <cell r="D5711" t="str">
            <v>Ded=100/200, C%=20/50, OOPMax=1000/NA, Copay=$10/NA</v>
          </cell>
          <cell r="E5711">
            <v>0.77700000000000002</v>
          </cell>
        </row>
        <row r="5712">
          <cell r="D5712" t="str">
            <v>Ded=100/200, C%=20/50, OOPMax=1000/NA, Copay=$15/NA</v>
          </cell>
          <cell r="E5712">
            <v>0.76</v>
          </cell>
        </row>
        <row r="5713">
          <cell r="D5713" t="str">
            <v>Ded=100/200, C%=20/50, OOPMax=1000/NA, Copay=$20/NA</v>
          </cell>
          <cell r="E5713">
            <v>0.745</v>
          </cell>
        </row>
        <row r="5714">
          <cell r="D5714" t="str">
            <v>Ded=100/200, C%=20/50, OOPMax=1000/NA, Copay=$25/NA</v>
          </cell>
          <cell r="E5714">
            <v>0.73199999999999998</v>
          </cell>
        </row>
        <row r="5715">
          <cell r="D5715" t="str">
            <v>Ded=100/200, C%=20/50, OOPMax=1100/NA, Copay=NA/NA</v>
          </cell>
          <cell r="E5715">
            <v>0.78100000000000003</v>
          </cell>
        </row>
        <row r="5716">
          <cell r="D5716" t="str">
            <v>Ded=100/200, C%=20/50, OOPMax=1100/NA, Copay=$5/NA</v>
          </cell>
          <cell r="E5716">
            <v>0.79300000000000004</v>
          </cell>
        </row>
        <row r="5717">
          <cell r="D5717" t="str">
            <v>Ded=100/200, C%=20/50, OOPMax=1100/NA, Copay=$10/NA</v>
          </cell>
          <cell r="E5717">
            <v>0.77400000000000002</v>
          </cell>
        </row>
        <row r="5718">
          <cell r="D5718" t="str">
            <v>Ded=100/200, C%=20/50, OOPMax=1100/NA, Copay=$15/NA</v>
          </cell>
          <cell r="E5718">
            <v>0.75700000000000001</v>
          </cell>
        </row>
        <row r="5719">
          <cell r="D5719" t="str">
            <v>Ded=100/200, C%=20/50, OOPMax=1100/NA, Copay=$20/NA</v>
          </cell>
          <cell r="E5719">
            <v>0.74199999999999999</v>
          </cell>
        </row>
        <row r="5720">
          <cell r="D5720" t="str">
            <v>Ded=100/200, C%=20/50, OOPMax=1100/NA, Copay=$25/NA</v>
          </cell>
          <cell r="E5720">
            <v>0.73</v>
          </cell>
        </row>
        <row r="5721">
          <cell r="D5721" t="str">
            <v>Ded=100/200, C%=20/50, OOPMax=2000/NA, Copay=NA/NA</v>
          </cell>
          <cell r="E5721">
            <v>0.76</v>
          </cell>
        </row>
        <row r="5722">
          <cell r="D5722" t="str">
            <v>Ded=100/200, C%=20/50, OOPMax=2000/NA, Copay=$5/NA</v>
          </cell>
          <cell r="E5722">
            <v>0.77700000000000002</v>
          </cell>
        </row>
        <row r="5723">
          <cell r="D5723" t="str">
            <v>Ded=100/200, C%=20/50, OOPMax=2000/NA, Copay=$10/NA</v>
          </cell>
          <cell r="E5723">
            <v>0.75800000000000001</v>
          </cell>
        </row>
        <row r="5724">
          <cell r="D5724" t="str">
            <v>Ded=100/200, C%=20/50, OOPMax=2000/NA, Copay=$15/NA</v>
          </cell>
          <cell r="E5724">
            <v>0.74099999999999999</v>
          </cell>
        </row>
        <row r="5725">
          <cell r="D5725" t="str">
            <v>Ded=100/200, C%=20/50, OOPMax=2000/NA, Copay=$20/NA</v>
          </cell>
          <cell r="E5725">
            <v>0.72599999999999998</v>
          </cell>
        </row>
        <row r="5726">
          <cell r="D5726" t="str">
            <v>Ded=100/200, C%=20/50, OOPMax=2000/NA, Copay=$25/NA</v>
          </cell>
          <cell r="E5726">
            <v>0.71399999999999997</v>
          </cell>
        </row>
        <row r="5727">
          <cell r="D5727" t="str">
            <v>Ded=100/200, C%=20/50, OOPMax=2100/NA, Copay=NA/NA</v>
          </cell>
          <cell r="E5727">
            <v>0.75900000000000001</v>
          </cell>
        </row>
        <row r="5728">
          <cell r="D5728" t="str">
            <v>Ded=100/200, C%=20/50, OOPMax=2100/NA, Copay=$5/NA</v>
          </cell>
          <cell r="E5728">
            <v>0.77500000000000002</v>
          </cell>
        </row>
        <row r="5729">
          <cell r="D5729" t="str">
            <v>Ded=100/200, C%=20/50, OOPMax=2100/NA, Copay=$10/NA</v>
          </cell>
          <cell r="E5729">
            <v>0.75700000000000001</v>
          </cell>
        </row>
        <row r="5730">
          <cell r="D5730" t="str">
            <v>Ded=100/200, C%=20/50, OOPMax=2100/NA, Copay=$15/NA</v>
          </cell>
          <cell r="E5730">
            <v>0.74</v>
          </cell>
        </row>
        <row r="5731">
          <cell r="D5731" t="str">
            <v>Ded=100/200, C%=20/50, OOPMax=2100/NA, Copay=$20/NA</v>
          </cell>
          <cell r="E5731">
            <v>0.72499999999999998</v>
          </cell>
        </row>
        <row r="5732">
          <cell r="D5732" t="str">
            <v>Ded=100/200, C%=20/50, OOPMax=2100/NA, Copay=$25/NA</v>
          </cell>
          <cell r="E5732">
            <v>0.71199999999999997</v>
          </cell>
        </row>
        <row r="5733">
          <cell r="D5733" t="str">
            <v>Ded=100/200, C%=20/50, OOPMax=3000/NA, Copay=NA/NA</v>
          </cell>
          <cell r="E5733">
            <v>0.749</v>
          </cell>
        </row>
        <row r="5734">
          <cell r="D5734" t="str">
            <v>Ded=100/200, C%=20/50, OOPMax=3000/NA, Copay=$5/NA</v>
          </cell>
          <cell r="E5734">
            <v>0.76800000000000002</v>
          </cell>
        </row>
        <row r="5735">
          <cell r="D5735" t="str">
            <v>Ded=100/200, C%=20/50, OOPMax=3000/NA, Copay=$10/NA</v>
          </cell>
          <cell r="E5735">
            <v>0.749</v>
          </cell>
        </row>
        <row r="5736">
          <cell r="D5736" t="str">
            <v>Ded=100/200, C%=20/50, OOPMax=3000/NA, Copay=$15/NA</v>
          </cell>
          <cell r="E5736">
            <v>0.73299999999999998</v>
          </cell>
        </row>
        <row r="5737">
          <cell r="D5737" t="str">
            <v>Ded=100/200, C%=20/50, OOPMax=3000/NA, Copay=$20/NA</v>
          </cell>
          <cell r="E5737">
            <v>0.71799999999999997</v>
          </cell>
        </row>
        <row r="5738">
          <cell r="D5738" t="str">
            <v>Ded=100/200, C%=20/50, OOPMax=3000/NA, Copay=$25/NA</v>
          </cell>
          <cell r="E5738">
            <v>0.70499999999999996</v>
          </cell>
        </row>
        <row r="5739">
          <cell r="D5739" t="str">
            <v>Ded=100/200, C%=20/50, OOPMax=4000/NA, Copay=NA/NA</v>
          </cell>
          <cell r="E5739">
            <v>0.74199999999999999</v>
          </cell>
        </row>
        <row r="5740">
          <cell r="D5740" t="str">
            <v>Ded=100/200, C%=20/50, OOPMax=4000/NA, Copay=$5/NA</v>
          </cell>
          <cell r="E5740">
            <v>0.76300000000000001</v>
          </cell>
        </row>
        <row r="5741">
          <cell r="D5741" t="str">
            <v>Ded=100/200, C%=20/50, OOPMax=4000/NA, Copay=$10/NA</v>
          </cell>
          <cell r="E5741">
            <v>0.74399999999999999</v>
          </cell>
        </row>
        <row r="5742">
          <cell r="D5742" t="str">
            <v>Ded=100/200, C%=20/50, OOPMax=4000/NA, Copay=$15/NA</v>
          </cell>
          <cell r="E5742">
            <v>0.72699999999999998</v>
          </cell>
        </row>
        <row r="5743">
          <cell r="D5743" t="str">
            <v>Ded=100/200, C%=20/50, OOPMax=4000/NA, Copay=$20/NA</v>
          </cell>
          <cell r="E5743">
            <v>0.71299999999999997</v>
          </cell>
        </row>
        <row r="5744">
          <cell r="D5744" t="str">
            <v>Ded=100/200, C%=20/50, OOPMax=4000/NA, Copay=$25/NA</v>
          </cell>
          <cell r="E5744">
            <v>0.7</v>
          </cell>
        </row>
        <row r="5745">
          <cell r="D5745" t="str">
            <v>Ded=100/200, C%=20/50, OOPMax=5000/NA, Copay=NA/NA</v>
          </cell>
          <cell r="E5745">
            <v>0.73699999999999999</v>
          </cell>
        </row>
        <row r="5746">
          <cell r="D5746" t="str">
            <v>Ded=100/200, C%=20/50, OOPMax=5000/NA, Copay=$5/NA</v>
          </cell>
          <cell r="E5746">
            <v>0.75900000000000001</v>
          </cell>
        </row>
        <row r="5747">
          <cell r="D5747" t="str">
            <v>Ded=100/200, C%=20/50, OOPMax=5000/NA, Copay=$10/NA</v>
          </cell>
          <cell r="E5747">
            <v>0.74</v>
          </cell>
        </row>
        <row r="5748">
          <cell r="D5748" t="str">
            <v>Ded=100/200, C%=20/50, OOPMax=5000/NA, Copay=$15/NA</v>
          </cell>
          <cell r="E5748">
            <v>0.72299999999999998</v>
          </cell>
        </row>
        <row r="5749">
          <cell r="D5749" t="str">
            <v>Ded=100/200, C%=20/50, OOPMax=5000/NA, Copay=$20/NA</v>
          </cell>
          <cell r="E5749">
            <v>0.70899999999999996</v>
          </cell>
        </row>
        <row r="5750">
          <cell r="D5750" t="str">
            <v>Ded=100/200, C%=20/50, OOPMax=5000/NA, Copay=$25/NA</v>
          </cell>
          <cell r="E5750">
            <v>0.69599999999999995</v>
          </cell>
        </row>
        <row r="5751">
          <cell r="D5751" t="str">
            <v>Ded=100/200, C%=30/50, OOPMax=NA/NA, Copay=NA/NA</v>
          </cell>
          <cell r="E5751">
            <v>0.61399999999999999</v>
          </cell>
        </row>
        <row r="5752">
          <cell r="D5752" t="str">
            <v>Ded=100/200, C%=30/50, OOPMax=NA/NA, Copay=$5/NA</v>
          </cell>
          <cell r="E5752">
            <v>0.66400000000000003</v>
          </cell>
        </row>
        <row r="5753">
          <cell r="D5753" t="str">
            <v>Ded=100/200, C%=30/50, OOPMax=NA/NA, Copay=$10/NA</v>
          </cell>
          <cell r="E5753">
            <v>0.64600000000000002</v>
          </cell>
        </row>
        <row r="5754">
          <cell r="D5754" t="str">
            <v>Ded=100/200, C%=30/50, OOPMax=NA/NA, Copay=$15/NA</v>
          </cell>
          <cell r="E5754">
            <v>0.629</v>
          </cell>
        </row>
        <row r="5755">
          <cell r="D5755" t="str">
            <v>Ded=100/200, C%=30/50, OOPMax=NA/NA, Copay=$20/NA</v>
          </cell>
          <cell r="E5755">
            <v>0.61499999999999999</v>
          </cell>
        </row>
        <row r="5756">
          <cell r="D5756" t="str">
            <v>Ded=100/200, C%=30/50, OOPMax=NA/NA, Copay=$25/NA</v>
          </cell>
          <cell r="E5756">
            <v>0.60199999999999998</v>
          </cell>
        </row>
        <row r="5757">
          <cell r="D5757" t="str">
            <v>Ded=100/200, C%=30/50, OOPMax=1000/NA, Copay=NA/NA</v>
          </cell>
          <cell r="E5757">
            <v>0.745</v>
          </cell>
        </row>
        <row r="5758">
          <cell r="D5758" t="str">
            <v>Ded=100/200, C%=30/50, OOPMax=1000/NA, Copay=$5/NA</v>
          </cell>
          <cell r="E5758">
            <v>0.76600000000000001</v>
          </cell>
        </row>
        <row r="5759">
          <cell r="D5759" t="str">
            <v>Ded=100/200, C%=30/50, OOPMax=1000/NA, Copay=$10/NA</v>
          </cell>
          <cell r="E5759">
            <v>0.748</v>
          </cell>
        </row>
        <row r="5760">
          <cell r="D5760" t="str">
            <v>Ded=100/200, C%=30/50, OOPMax=1000/NA, Copay=$15/NA</v>
          </cell>
          <cell r="E5760">
            <v>0.73099999999999998</v>
          </cell>
        </row>
        <row r="5761">
          <cell r="D5761" t="str">
            <v>Ded=100/200, C%=30/50, OOPMax=1000/NA, Copay=$20/NA</v>
          </cell>
          <cell r="E5761">
            <v>0.71599999999999997</v>
          </cell>
        </row>
        <row r="5762">
          <cell r="D5762" t="str">
            <v>Ded=100/200, C%=30/50, OOPMax=1000/NA, Copay=$25/NA</v>
          </cell>
          <cell r="E5762">
            <v>0.70299999999999996</v>
          </cell>
        </row>
        <row r="5763">
          <cell r="D5763" t="str">
            <v>Ded=100/200, C%=30/50, OOPMax=1100/NA, Copay=NA/NA</v>
          </cell>
          <cell r="E5763">
            <v>0.74</v>
          </cell>
        </row>
        <row r="5764">
          <cell r="D5764" t="str">
            <v>Ded=100/200, C%=30/50, OOPMax=1100/NA, Copay=$5/NA</v>
          </cell>
          <cell r="E5764">
            <v>0.76200000000000001</v>
          </cell>
        </row>
        <row r="5765">
          <cell r="D5765" t="str">
            <v>Ded=100/200, C%=30/50, OOPMax=1100/NA, Copay=$10/NA</v>
          </cell>
          <cell r="E5765">
            <v>0.74299999999999999</v>
          </cell>
        </row>
        <row r="5766">
          <cell r="D5766" t="str">
            <v>Ded=100/200, C%=30/50, OOPMax=1100/NA, Copay=$15/NA</v>
          </cell>
          <cell r="E5766">
            <v>0.72699999999999998</v>
          </cell>
        </row>
        <row r="5767">
          <cell r="D5767" t="str">
            <v>Ded=100/200, C%=30/50, OOPMax=1100/NA, Copay=$20/NA</v>
          </cell>
          <cell r="E5767">
            <v>0.71199999999999997</v>
          </cell>
        </row>
        <row r="5768">
          <cell r="D5768" t="str">
            <v>Ded=100/200, C%=30/50, OOPMax=1100/NA, Copay=$25/NA</v>
          </cell>
          <cell r="E5768">
            <v>0.69899999999999995</v>
          </cell>
        </row>
        <row r="5769">
          <cell r="D5769" t="str">
            <v>Ded=100/200, C%=30/50, OOPMax=2000/NA, Copay=NA/NA</v>
          </cell>
          <cell r="E5769">
            <v>0.70799999999999996</v>
          </cell>
        </row>
        <row r="5770">
          <cell r="D5770" t="str">
            <v>Ded=100/200, C%=30/50, OOPMax=2000/NA, Copay=$5/NA</v>
          </cell>
          <cell r="E5770">
            <v>0.73599999999999999</v>
          </cell>
        </row>
        <row r="5771">
          <cell r="D5771" t="str">
            <v>Ded=100/200, C%=30/50, OOPMax=2000/NA, Copay=$10/NA</v>
          </cell>
          <cell r="E5771">
            <v>0.71699999999999997</v>
          </cell>
        </row>
        <row r="5772">
          <cell r="D5772" t="str">
            <v>Ded=100/200, C%=30/50, OOPMax=2000/NA, Copay=$15/NA</v>
          </cell>
          <cell r="E5772">
            <v>0.7</v>
          </cell>
        </row>
        <row r="5773">
          <cell r="D5773" t="str">
            <v>Ded=100/200, C%=30/50, OOPMax=2000/NA, Copay=$20/NA</v>
          </cell>
          <cell r="E5773">
            <v>0.68600000000000005</v>
          </cell>
        </row>
        <row r="5774">
          <cell r="D5774" t="str">
            <v>Ded=100/200, C%=30/50, OOPMax=2000/NA, Copay=$25/NA</v>
          </cell>
          <cell r="E5774">
            <v>0.67300000000000004</v>
          </cell>
        </row>
        <row r="5775">
          <cell r="D5775" t="str">
            <v>Ded=100/200, C%=30/50, OOPMax=2100/NA, Copay=NA/NA</v>
          </cell>
          <cell r="E5775">
            <v>0.70599999999999996</v>
          </cell>
        </row>
        <row r="5776">
          <cell r="D5776" t="str">
            <v>Ded=100/200, C%=30/50, OOPMax=2100/NA, Copay=$5/NA</v>
          </cell>
          <cell r="E5776">
            <v>0.73399999999999999</v>
          </cell>
        </row>
        <row r="5777">
          <cell r="D5777" t="str">
            <v>Ded=100/200, C%=30/50, OOPMax=2100/NA, Copay=$10/NA</v>
          </cell>
          <cell r="E5777">
            <v>0.71499999999999997</v>
          </cell>
        </row>
        <row r="5778">
          <cell r="D5778" t="str">
            <v>Ded=100/200, C%=30/50, OOPMax=2100/NA, Copay=$15/NA</v>
          </cell>
          <cell r="E5778">
            <v>0.69799999999999995</v>
          </cell>
        </row>
        <row r="5779">
          <cell r="D5779" t="str">
            <v>Ded=100/200, C%=30/50, OOPMax=2100/NA, Copay=$20/NA</v>
          </cell>
          <cell r="E5779">
            <v>0.68400000000000005</v>
          </cell>
        </row>
        <row r="5780">
          <cell r="D5780" t="str">
            <v>Ded=100/200, C%=30/50, OOPMax=2100/NA, Copay=$25/NA</v>
          </cell>
          <cell r="E5780">
            <v>0.67100000000000004</v>
          </cell>
        </row>
        <row r="5781">
          <cell r="D5781" t="str">
            <v>Ded=100/200, C%=30/50, OOPMax=3000/NA, Copay=NA/NA</v>
          </cell>
          <cell r="E5781">
            <v>0.68899999999999995</v>
          </cell>
        </row>
        <row r="5782">
          <cell r="D5782" t="str">
            <v>Ded=100/200, C%=30/50, OOPMax=3000/NA, Copay=$5/NA</v>
          </cell>
          <cell r="E5782">
            <v>0.72099999999999997</v>
          </cell>
        </row>
        <row r="5783">
          <cell r="D5783" t="str">
            <v>Ded=100/200, C%=30/50, OOPMax=3000/NA, Copay=$10/NA</v>
          </cell>
          <cell r="E5783">
            <v>0.70199999999999996</v>
          </cell>
        </row>
        <row r="5784">
          <cell r="D5784" t="str">
            <v>Ded=100/200, C%=30/50, OOPMax=3000/NA, Copay=$15/NA</v>
          </cell>
          <cell r="E5784">
            <v>0.68500000000000005</v>
          </cell>
        </row>
        <row r="5785">
          <cell r="D5785" t="str">
            <v>Ded=100/200, C%=30/50, OOPMax=3000/NA, Copay=$20/NA</v>
          </cell>
          <cell r="E5785">
            <v>0.67100000000000004</v>
          </cell>
        </row>
        <row r="5786">
          <cell r="D5786" t="str">
            <v>Ded=100/200, C%=30/50, OOPMax=3000/NA, Copay=$25/NA</v>
          </cell>
          <cell r="E5786">
            <v>0.65800000000000003</v>
          </cell>
        </row>
        <row r="5787">
          <cell r="D5787" t="str">
            <v>Ded=100/200, C%=30/50, OOPMax=4000/NA, Copay=NA/NA</v>
          </cell>
          <cell r="E5787">
            <v>0.67700000000000005</v>
          </cell>
        </row>
        <row r="5788">
          <cell r="D5788" t="str">
            <v>Ded=100/200, C%=30/50, OOPMax=4000/NA, Copay=$5/NA</v>
          </cell>
          <cell r="E5788">
            <v>0.71099999999999997</v>
          </cell>
        </row>
        <row r="5789">
          <cell r="D5789" t="str">
            <v>Ded=100/200, C%=30/50, OOPMax=4000/NA, Copay=$10/NA</v>
          </cell>
          <cell r="E5789">
            <v>0.69299999999999995</v>
          </cell>
        </row>
        <row r="5790">
          <cell r="D5790" t="str">
            <v>Ded=100/200, C%=30/50, OOPMax=4000/NA, Copay=$15/NA</v>
          </cell>
          <cell r="E5790">
            <v>0.67600000000000005</v>
          </cell>
        </row>
        <row r="5791">
          <cell r="D5791" t="str">
            <v>Ded=100/200, C%=30/50, OOPMax=4000/NA, Copay=$20/NA</v>
          </cell>
          <cell r="E5791">
            <v>0.66200000000000003</v>
          </cell>
        </row>
        <row r="5792">
          <cell r="D5792" t="str">
            <v>Ded=100/200, C%=30/50, OOPMax=4000/NA, Copay=$25/NA</v>
          </cell>
          <cell r="E5792">
            <v>0.64900000000000002</v>
          </cell>
        </row>
        <row r="5793">
          <cell r="D5793" t="str">
            <v>Ded=100/200, C%=30/50, OOPMax=5000/NA, Copay=NA/NA</v>
          </cell>
          <cell r="E5793">
            <v>0.66900000000000004</v>
          </cell>
        </row>
        <row r="5794">
          <cell r="D5794" t="str">
            <v>Ded=100/200, C%=30/50, OOPMax=5000/NA, Copay=$5/NA</v>
          </cell>
          <cell r="E5794">
            <v>0.70499999999999996</v>
          </cell>
        </row>
        <row r="5795">
          <cell r="D5795" t="str">
            <v>Ded=100/200, C%=30/50, OOPMax=5000/NA, Copay=$10/NA</v>
          </cell>
          <cell r="E5795">
            <v>0.68700000000000006</v>
          </cell>
        </row>
        <row r="5796">
          <cell r="D5796" t="str">
            <v>Ded=100/200, C%=30/50, OOPMax=5000/NA, Copay=$15/NA</v>
          </cell>
          <cell r="E5796">
            <v>0.67</v>
          </cell>
        </row>
        <row r="5797">
          <cell r="D5797" t="str">
            <v>Ded=100/200, C%=30/50, OOPMax=5000/NA, Copay=$20/NA</v>
          </cell>
          <cell r="E5797">
            <v>0.65500000000000003</v>
          </cell>
        </row>
        <row r="5798">
          <cell r="D5798" t="str">
            <v>Ded=100/200, C%=30/50, OOPMax=5000/NA, Copay=$25/NA</v>
          </cell>
          <cell r="E5798">
            <v>0.64300000000000002</v>
          </cell>
        </row>
        <row r="5799">
          <cell r="D5799" t="str">
            <v>Ded=200/400, C%=0/30, OOPMax=NA/NA, Copay=NA/NA</v>
          </cell>
          <cell r="E5799">
            <v>0.90400000000000003</v>
          </cell>
        </row>
        <row r="5800">
          <cell r="D5800" t="str">
            <v>Ded=200/400, C%=0/30, OOPMax=NA/NA, Copay=$10/NA</v>
          </cell>
          <cell r="E5800">
            <v>0.85299999999999998</v>
          </cell>
        </row>
        <row r="5801">
          <cell r="D5801" t="str">
            <v>Ded=200/400, C%=0/30, OOPMax=NA/NA, Copay=$15/NA</v>
          </cell>
          <cell r="E5801">
            <v>0.83599999999999997</v>
          </cell>
        </row>
        <row r="5802">
          <cell r="D5802" t="str">
            <v>Ded=200/400, C%=0/30, OOPMax=NA/NA, Copay=$20/NA</v>
          </cell>
          <cell r="E5802">
            <v>0.82199999999999995</v>
          </cell>
        </row>
        <row r="5803">
          <cell r="D5803" t="str">
            <v>Ded=200/400, C%=0/30, OOPMax=NA/NA, Copay=$25/NA</v>
          </cell>
          <cell r="E5803">
            <v>0.80900000000000005</v>
          </cell>
        </row>
        <row r="5804">
          <cell r="D5804" t="str">
            <v>Ded=200/400, C%=0/40, OOPMax=NA/NA, Copay=NA/NA</v>
          </cell>
          <cell r="E5804">
            <v>0.89300000000000002</v>
          </cell>
        </row>
        <row r="5805">
          <cell r="D5805" t="str">
            <v>Ded=200/400, C%=0/40, OOPMax=NA/NA, Copay=$5/NA</v>
          </cell>
          <cell r="E5805">
            <v>0.86099999999999999</v>
          </cell>
        </row>
        <row r="5806">
          <cell r="D5806" t="str">
            <v>Ded=200/400, C%=0/40, OOPMax=NA/NA, Copay=$10/NA</v>
          </cell>
          <cell r="E5806">
            <v>0.84299999999999997</v>
          </cell>
        </row>
        <row r="5807">
          <cell r="D5807" t="str">
            <v>Ded=200/400, C%=0/40, OOPMax=NA/NA, Copay=$15/NA</v>
          </cell>
          <cell r="E5807">
            <v>0.82499999999999996</v>
          </cell>
        </row>
        <row r="5808">
          <cell r="D5808" t="str">
            <v>Ded=200/400, C%=0/40, OOPMax=NA/NA, Copay=$20/NA</v>
          </cell>
          <cell r="E5808">
            <v>0.81100000000000005</v>
          </cell>
        </row>
        <row r="5809">
          <cell r="D5809" t="str">
            <v>Ded=200/400, C%=0/40, OOPMax=NA/NA, Copay=$25/NA</v>
          </cell>
          <cell r="E5809">
            <v>0.79800000000000004</v>
          </cell>
        </row>
        <row r="5810">
          <cell r="D5810" t="str">
            <v>Ded=200/400, C%=0/50, OOPMax=NA/NA, Copay=NA/NA</v>
          </cell>
          <cell r="E5810">
            <v>0.88300000000000001</v>
          </cell>
        </row>
        <row r="5811">
          <cell r="D5811" t="str">
            <v>Ded=200/400, C%=0/50, OOPMax=NA/NA, Copay=$5/NA</v>
          </cell>
          <cell r="E5811">
            <v>0.85099999999999998</v>
          </cell>
        </row>
        <row r="5812">
          <cell r="D5812" t="str">
            <v>Ded=200/400, C%=0/50, OOPMax=NA/NA, Copay=$10/NA</v>
          </cell>
          <cell r="E5812">
            <v>0.83199999999999996</v>
          </cell>
        </row>
        <row r="5813">
          <cell r="D5813" t="str">
            <v>Ded=200/400, C%=0/50, OOPMax=NA/NA, Copay=$15/NA</v>
          </cell>
          <cell r="E5813">
            <v>0.81499999999999995</v>
          </cell>
        </row>
        <row r="5814">
          <cell r="D5814" t="str">
            <v>Ded=200/400, C%=0/50, OOPMax=NA/NA, Copay=$20/NA</v>
          </cell>
          <cell r="E5814">
            <v>0.8</v>
          </cell>
        </row>
        <row r="5815">
          <cell r="D5815" t="str">
            <v>Ded=200/400, C%=0/50, OOPMax=NA/NA, Copay=$25/NA</v>
          </cell>
          <cell r="E5815">
            <v>0.78800000000000003</v>
          </cell>
        </row>
        <row r="5816">
          <cell r="D5816" t="str">
            <v>Ded=200/400, C%=10/30, OOPMax=NA/NA, Copay=NA/NA</v>
          </cell>
          <cell r="E5816">
            <v>0.78200000000000003</v>
          </cell>
        </row>
        <row r="5817">
          <cell r="D5817" t="str">
            <v>Ded=200/400, C%=10/30, OOPMax=NA/NA, Copay=$5/NA</v>
          </cell>
          <cell r="E5817">
            <v>0.78900000000000003</v>
          </cell>
        </row>
        <row r="5818">
          <cell r="D5818" t="str">
            <v>Ded=200/400, C%=10/30, OOPMax=NA/NA, Copay=$10/NA</v>
          </cell>
          <cell r="E5818">
            <v>0.77100000000000002</v>
          </cell>
        </row>
        <row r="5819">
          <cell r="D5819" t="str">
            <v>Ded=200/400, C%=10/30, OOPMax=NA/NA, Copay=$15/NA</v>
          </cell>
          <cell r="E5819">
            <v>0.754</v>
          </cell>
        </row>
        <row r="5820">
          <cell r="D5820" t="str">
            <v>Ded=200/400, C%=10/30, OOPMax=NA/NA, Copay=$20/NA</v>
          </cell>
          <cell r="E5820">
            <v>0.73899999999999999</v>
          </cell>
        </row>
        <row r="5821">
          <cell r="D5821" t="str">
            <v>Ded=200/400, C%=10/30, OOPMax=NA/NA, Copay=$25/NA</v>
          </cell>
          <cell r="E5821">
            <v>0.72599999999999998</v>
          </cell>
        </row>
        <row r="5822">
          <cell r="D5822" t="str">
            <v>Ded=200/400, C%=10/30, OOPMax=1000/NA, Copay=NA/NA</v>
          </cell>
          <cell r="E5822">
            <v>0.81100000000000005</v>
          </cell>
        </row>
        <row r="5823">
          <cell r="D5823" t="str">
            <v>Ded=200/400, C%=10/30, OOPMax=1000/NA, Copay=$5/NA</v>
          </cell>
          <cell r="E5823">
            <v>0.81100000000000005</v>
          </cell>
        </row>
        <row r="5824">
          <cell r="D5824" t="str">
            <v>Ded=200/400, C%=10/30, OOPMax=1000/NA, Copay=$10/NA</v>
          </cell>
          <cell r="E5824">
            <v>0.79200000000000004</v>
          </cell>
        </row>
        <row r="5825">
          <cell r="D5825" t="str">
            <v>Ded=200/400, C%=10/30, OOPMax=1000/NA, Copay=$15/NA</v>
          </cell>
          <cell r="E5825">
            <v>0.77500000000000002</v>
          </cell>
        </row>
        <row r="5826">
          <cell r="D5826" t="str">
            <v>Ded=200/400, C%=10/30, OOPMax=1000/NA, Copay=$20/NA</v>
          </cell>
          <cell r="E5826">
            <v>0.76</v>
          </cell>
        </row>
        <row r="5827">
          <cell r="D5827" t="str">
            <v>Ded=200/400, C%=10/30, OOPMax=1000/NA, Copay=$25/NA</v>
          </cell>
          <cell r="E5827">
            <v>0.747</v>
          </cell>
        </row>
        <row r="5828">
          <cell r="D5828" t="str">
            <v>Ded=200/400, C%=10/30, OOPMax=1200/NA, Copay=NA/NA</v>
          </cell>
          <cell r="E5828">
            <v>0.80800000000000005</v>
          </cell>
        </row>
        <row r="5829">
          <cell r="D5829" t="str">
            <v>Ded=200/400, C%=10/30, OOPMax=1200/NA, Copay=$5/NA</v>
          </cell>
          <cell r="E5829">
            <v>0.80800000000000005</v>
          </cell>
        </row>
        <row r="5830">
          <cell r="D5830" t="str">
            <v>Ded=200/400, C%=10/30, OOPMax=1200/NA, Copay=$10/NA</v>
          </cell>
          <cell r="E5830">
            <v>0.78900000000000003</v>
          </cell>
        </row>
        <row r="5831">
          <cell r="D5831" t="str">
            <v>Ded=200/400, C%=10/30, OOPMax=1200/NA, Copay=$15/NA</v>
          </cell>
          <cell r="E5831">
            <v>0.77200000000000002</v>
          </cell>
        </row>
        <row r="5832">
          <cell r="D5832" t="str">
            <v>Ded=200/400, C%=10/30, OOPMax=1200/NA, Copay=$20/NA</v>
          </cell>
          <cell r="E5832">
            <v>0.75800000000000001</v>
          </cell>
        </row>
        <row r="5833">
          <cell r="D5833" t="str">
            <v>Ded=200/400, C%=10/30, OOPMax=1200/NA, Copay=$25/NA</v>
          </cell>
          <cell r="E5833">
            <v>0.745</v>
          </cell>
        </row>
        <row r="5834">
          <cell r="D5834" t="str">
            <v>Ded=200/400, C%=10/30, OOPMax=2000/NA, Copay=NA/NA</v>
          </cell>
          <cell r="E5834">
            <v>0.8</v>
          </cell>
        </row>
        <row r="5835">
          <cell r="D5835" t="str">
            <v>Ded=200/400, C%=10/30, OOPMax=2000/NA, Copay=$5/NA</v>
          </cell>
          <cell r="E5835">
            <v>0.80200000000000005</v>
          </cell>
        </row>
        <row r="5836">
          <cell r="D5836" t="str">
            <v>Ded=200/400, C%=10/30, OOPMax=2000/NA, Copay=$10/NA</v>
          </cell>
          <cell r="E5836">
            <v>0.78400000000000003</v>
          </cell>
        </row>
        <row r="5837">
          <cell r="D5837" t="str">
            <v>Ded=200/400, C%=10/30, OOPMax=2000/NA, Copay=$15/NA</v>
          </cell>
          <cell r="E5837">
            <v>0.76700000000000002</v>
          </cell>
        </row>
        <row r="5838">
          <cell r="D5838" t="str">
            <v>Ded=200/400, C%=10/30, OOPMax=2000/NA, Copay=$20/NA</v>
          </cell>
          <cell r="E5838">
            <v>0.752</v>
          </cell>
        </row>
        <row r="5839">
          <cell r="D5839" t="str">
            <v>Ded=200/400, C%=10/30, OOPMax=2000/NA, Copay=$25/NA</v>
          </cell>
          <cell r="E5839">
            <v>0.73899999999999999</v>
          </cell>
        </row>
        <row r="5840">
          <cell r="D5840" t="str">
            <v>Ded=200/400, C%=10/30, OOPMax=2200/NA, Copay=NA/NA</v>
          </cell>
          <cell r="E5840">
            <v>0.79900000000000004</v>
          </cell>
        </row>
        <row r="5841">
          <cell r="D5841" t="str">
            <v>Ded=200/400, C%=10/30, OOPMax=2200/NA, Copay=$5/NA</v>
          </cell>
          <cell r="E5841">
            <v>0.80100000000000005</v>
          </cell>
        </row>
        <row r="5842">
          <cell r="D5842" t="str">
            <v>Ded=200/400, C%=10/30, OOPMax=2200/NA, Copay=$10/NA</v>
          </cell>
          <cell r="E5842">
            <v>0.78300000000000003</v>
          </cell>
        </row>
        <row r="5843">
          <cell r="D5843" t="str">
            <v>Ded=200/400, C%=10/30, OOPMax=2200/NA, Copay=$15/NA</v>
          </cell>
          <cell r="E5843">
            <v>0.76600000000000001</v>
          </cell>
        </row>
        <row r="5844">
          <cell r="D5844" t="str">
            <v>Ded=200/400, C%=10/30, OOPMax=2200/NA, Copay=$20/NA</v>
          </cell>
          <cell r="E5844">
            <v>0.751</v>
          </cell>
        </row>
        <row r="5845">
          <cell r="D5845" t="str">
            <v>Ded=200/400, C%=10/30, OOPMax=2200/NA, Copay=$25/NA</v>
          </cell>
          <cell r="E5845">
            <v>0.73799999999999999</v>
          </cell>
        </row>
        <row r="5846">
          <cell r="D5846" t="str">
            <v>Ded=200/400, C%=10/30, OOPMax=3000/NA, Copay=NA/NA</v>
          </cell>
          <cell r="E5846">
            <v>0.79600000000000004</v>
          </cell>
        </row>
        <row r="5847">
          <cell r="D5847" t="str">
            <v>Ded=200/400, C%=10/30, OOPMax=3000/NA, Copay=$5/NA</v>
          </cell>
          <cell r="E5847">
            <v>0.79900000000000004</v>
          </cell>
        </row>
        <row r="5848">
          <cell r="D5848" t="str">
            <v>Ded=200/400, C%=10/30, OOPMax=3000/NA, Copay=$10/NA</v>
          </cell>
          <cell r="E5848">
            <v>0.78</v>
          </cell>
        </row>
        <row r="5849">
          <cell r="D5849" t="str">
            <v>Ded=200/400, C%=10/30, OOPMax=3000/NA, Copay=$15/NA</v>
          </cell>
          <cell r="E5849">
            <v>0.76300000000000001</v>
          </cell>
        </row>
        <row r="5850">
          <cell r="D5850" t="str">
            <v>Ded=200/400, C%=10/30, OOPMax=3000/NA, Copay=$20/NA</v>
          </cell>
          <cell r="E5850">
            <v>0.748</v>
          </cell>
        </row>
        <row r="5851">
          <cell r="D5851" t="str">
            <v>Ded=200/400, C%=10/30, OOPMax=3000/NA, Copay=$25/NA</v>
          </cell>
          <cell r="E5851">
            <v>0.73599999999999999</v>
          </cell>
        </row>
        <row r="5852">
          <cell r="D5852" t="str">
            <v>Ded=200/400, C%=10/30, OOPMax=4000/NA, Copay=NA/NA</v>
          </cell>
          <cell r="E5852">
            <v>0.79300000000000004</v>
          </cell>
        </row>
        <row r="5853">
          <cell r="D5853" t="str">
            <v>Ded=200/400, C%=10/30, OOPMax=4000/NA, Copay=$5/NA</v>
          </cell>
          <cell r="E5853">
            <v>0.79700000000000004</v>
          </cell>
        </row>
        <row r="5854">
          <cell r="D5854" t="str">
            <v>Ded=200/400, C%=10/30, OOPMax=4000/NA, Copay=$10/NA</v>
          </cell>
          <cell r="E5854">
            <v>0.77800000000000002</v>
          </cell>
        </row>
        <row r="5855">
          <cell r="D5855" t="str">
            <v>Ded=200/400, C%=10/30, OOPMax=4000/NA, Copay=$15/NA</v>
          </cell>
          <cell r="E5855">
            <v>0.76100000000000001</v>
          </cell>
        </row>
        <row r="5856">
          <cell r="D5856" t="str">
            <v>Ded=200/400, C%=10/30, OOPMax=4000/NA, Copay=$20/NA</v>
          </cell>
          <cell r="E5856">
            <v>0.746</v>
          </cell>
        </row>
        <row r="5857">
          <cell r="D5857" t="str">
            <v>Ded=200/400, C%=10/30, OOPMax=4000/NA, Copay=$25/NA</v>
          </cell>
          <cell r="E5857">
            <v>0.73299999999999998</v>
          </cell>
        </row>
        <row r="5858">
          <cell r="D5858" t="str">
            <v>Ded=200/400, C%=10/30, OOPMax=5000/NA, Copay=NA/NA</v>
          </cell>
          <cell r="E5858">
            <v>0.79100000000000004</v>
          </cell>
        </row>
        <row r="5859">
          <cell r="D5859" t="str">
            <v>Ded=200/400, C%=10/30, OOPMax=5000/NA, Copay=$5/NA</v>
          </cell>
          <cell r="E5859">
            <v>0.79500000000000004</v>
          </cell>
        </row>
        <row r="5860">
          <cell r="D5860" t="str">
            <v>Ded=200/400, C%=10/30, OOPMax=5000/NA, Copay=$10/NA</v>
          </cell>
          <cell r="E5860">
            <v>0.77600000000000002</v>
          </cell>
        </row>
        <row r="5861">
          <cell r="D5861" t="str">
            <v>Ded=200/400, C%=10/30, OOPMax=5000/NA, Copay=$15/NA</v>
          </cell>
          <cell r="E5861">
            <v>0.75900000000000001</v>
          </cell>
        </row>
        <row r="5862">
          <cell r="D5862" t="str">
            <v>Ded=200/400, C%=10/30, OOPMax=5000/NA, Copay=$20/NA</v>
          </cell>
          <cell r="E5862">
            <v>0.745</v>
          </cell>
        </row>
        <row r="5863">
          <cell r="D5863" t="str">
            <v>Ded=200/400, C%=10/30, OOPMax=5000/NA, Copay=$25/NA</v>
          </cell>
          <cell r="E5863">
            <v>0.73199999999999998</v>
          </cell>
        </row>
        <row r="5864">
          <cell r="D5864" t="str">
            <v>Ded=200/400, C%=10/40, OOPMax=NA/NA, Copay=NA/NA</v>
          </cell>
          <cell r="E5864">
            <v>0.77100000000000002</v>
          </cell>
        </row>
        <row r="5865">
          <cell r="D5865" t="str">
            <v>Ded=200/400, C%=10/40, OOPMax=NA/NA, Copay=$5/NA</v>
          </cell>
          <cell r="E5865">
            <v>0.77800000000000002</v>
          </cell>
        </row>
        <row r="5866">
          <cell r="D5866" t="str">
            <v>Ded=200/400, C%=10/40, OOPMax=NA/NA, Copay=$10/NA</v>
          </cell>
          <cell r="E5866">
            <v>0.76</v>
          </cell>
        </row>
        <row r="5867">
          <cell r="D5867" t="str">
            <v>Ded=200/400, C%=10/40, OOPMax=NA/NA, Copay=$15/NA</v>
          </cell>
          <cell r="E5867">
            <v>0.74299999999999999</v>
          </cell>
        </row>
        <row r="5868">
          <cell r="D5868" t="str">
            <v>Ded=200/400, C%=10/40, OOPMax=NA/NA, Copay=$20/NA</v>
          </cell>
          <cell r="E5868">
            <v>0.72799999999999998</v>
          </cell>
        </row>
        <row r="5869">
          <cell r="D5869" t="str">
            <v>Ded=200/400, C%=10/40, OOPMax=NA/NA, Copay=$25/NA</v>
          </cell>
          <cell r="E5869">
            <v>0.71499999999999997</v>
          </cell>
        </row>
        <row r="5870">
          <cell r="D5870" t="str">
            <v>Ded=200/400, C%=10/40, OOPMax=1000/NA, Copay=NA/NA</v>
          </cell>
          <cell r="E5870">
            <v>0.8</v>
          </cell>
        </row>
        <row r="5871">
          <cell r="D5871" t="str">
            <v>Ded=200/400, C%=10/40, OOPMax=1000/NA, Copay=$5/NA</v>
          </cell>
          <cell r="E5871">
            <v>0.8</v>
          </cell>
        </row>
        <row r="5872">
          <cell r="D5872" t="str">
            <v>Ded=200/400, C%=10/40, OOPMax=1000/NA, Copay=$10/NA</v>
          </cell>
          <cell r="E5872">
            <v>0.78100000000000003</v>
          </cell>
        </row>
        <row r="5873">
          <cell r="D5873" t="str">
            <v>Ded=200/400, C%=10/40, OOPMax=1000/NA, Copay=$15/NA</v>
          </cell>
          <cell r="E5873">
            <v>0.76400000000000001</v>
          </cell>
        </row>
        <row r="5874">
          <cell r="D5874" t="str">
            <v>Ded=200/400, C%=10/40, OOPMax=1000/NA, Copay=$20/NA</v>
          </cell>
          <cell r="E5874">
            <v>0.749</v>
          </cell>
        </row>
        <row r="5875">
          <cell r="D5875" t="str">
            <v>Ded=200/400, C%=10/40, OOPMax=1000/NA, Copay=$25/NA</v>
          </cell>
          <cell r="E5875">
            <v>0.73599999999999999</v>
          </cell>
        </row>
        <row r="5876">
          <cell r="D5876" t="str">
            <v>Ded=200/400, C%=10/40, OOPMax=1200/NA, Copay=NA/NA</v>
          </cell>
          <cell r="E5876">
            <v>0.79700000000000004</v>
          </cell>
        </row>
        <row r="5877">
          <cell r="D5877" t="str">
            <v>Ded=200/400, C%=10/40, OOPMax=1200/NA, Copay=$5/NA</v>
          </cell>
          <cell r="E5877">
            <v>0.79700000000000004</v>
          </cell>
        </row>
        <row r="5878">
          <cell r="D5878" t="str">
            <v>Ded=200/400, C%=10/40, OOPMax=1200/NA, Copay=$10/NA</v>
          </cell>
          <cell r="E5878">
            <v>0.77800000000000002</v>
          </cell>
        </row>
        <row r="5879">
          <cell r="D5879" t="str">
            <v>Ded=200/400, C%=10/40, OOPMax=1200/NA, Copay=$15/NA</v>
          </cell>
          <cell r="E5879">
            <v>0.76100000000000001</v>
          </cell>
        </row>
        <row r="5880">
          <cell r="D5880" t="str">
            <v>Ded=200/400, C%=10/40, OOPMax=1200/NA, Copay=$20/NA</v>
          </cell>
          <cell r="E5880">
            <v>0.747</v>
          </cell>
        </row>
        <row r="5881">
          <cell r="D5881" t="str">
            <v>Ded=200/400, C%=10/40, OOPMax=1200/NA, Copay=$25/NA</v>
          </cell>
          <cell r="E5881">
            <v>0.73399999999999999</v>
          </cell>
        </row>
        <row r="5882">
          <cell r="D5882" t="str">
            <v>Ded=200/400, C%=10/40, OOPMax=2000/NA, Copay=NA/NA</v>
          </cell>
          <cell r="E5882">
            <v>0.78900000000000003</v>
          </cell>
        </row>
        <row r="5883">
          <cell r="D5883" t="str">
            <v>Ded=200/400, C%=10/40, OOPMax=2000/NA, Copay=$5/NA</v>
          </cell>
          <cell r="E5883">
            <v>0.79100000000000004</v>
          </cell>
        </row>
        <row r="5884">
          <cell r="D5884" t="str">
            <v>Ded=200/400, C%=10/40, OOPMax=2000/NA, Copay=$10/NA</v>
          </cell>
          <cell r="E5884">
            <v>0.77300000000000002</v>
          </cell>
        </row>
        <row r="5885">
          <cell r="D5885" t="str">
            <v>Ded=200/400, C%=10/40, OOPMax=2000/NA, Copay=$15/NA</v>
          </cell>
          <cell r="E5885">
            <v>0.75600000000000001</v>
          </cell>
        </row>
        <row r="5886">
          <cell r="D5886" t="str">
            <v>Ded=200/400, C%=10/40, OOPMax=2000/NA, Copay=$20/NA</v>
          </cell>
          <cell r="E5886">
            <v>0.74099999999999999</v>
          </cell>
        </row>
        <row r="5887">
          <cell r="D5887" t="str">
            <v>Ded=200/400, C%=10/40, OOPMax=2000/NA, Copay=$25/NA</v>
          </cell>
          <cell r="E5887">
            <v>0.72799999999999998</v>
          </cell>
        </row>
        <row r="5888">
          <cell r="D5888" t="str">
            <v>Ded=200/400, C%=10/40, OOPMax=2200/NA, Copay=NA/NA</v>
          </cell>
          <cell r="E5888">
            <v>0.78800000000000003</v>
          </cell>
        </row>
        <row r="5889">
          <cell r="D5889" t="str">
            <v>Ded=200/400, C%=10/40, OOPMax=2200/NA, Copay=$5/NA</v>
          </cell>
          <cell r="E5889">
            <v>0.79100000000000004</v>
          </cell>
        </row>
        <row r="5890">
          <cell r="D5890" t="str">
            <v>Ded=200/400, C%=10/40, OOPMax=2200/NA, Copay=$10/NA</v>
          </cell>
          <cell r="E5890">
            <v>0.77200000000000002</v>
          </cell>
        </row>
        <row r="5891">
          <cell r="D5891" t="str">
            <v>Ded=200/400, C%=10/40, OOPMax=2200/NA, Copay=$15/NA</v>
          </cell>
          <cell r="E5891">
            <v>0.755</v>
          </cell>
        </row>
        <row r="5892">
          <cell r="D5892" t="str">
            <v>Ded=200/400, C%=10/40, OOPMax=2200/NA, Copay=$20/NA</v>
          </cell>
          <cell r="E5892">
            <v>0.74</v>
          </cell>
        </row>
        <row r="5893">
          <cell r="D5893" t="str">
            <v>Ded=200/400, C%=10/40, OOPMax=2200/NA, Copay=$25/NA</v>
          </cell>
          <cell r="E5893">
            <v>0.72699999999999998</v>
          </cell>
        </row>
        <row r="5894">
          <cell r="D5894" t="str">
            <v>Ded=200/400, C%=10/40, OOPMax=3000/NA, Copay=NA/NA</v>
          </cell>
          <cell r="E5894">
            <v>0.78500000000000003</v>
          </cell>
        </row>
        <row r="5895">
          <cell r="D5895" t="str">
            <v>Ded=200/400, C%=10/40, OOPMax=3000/NA, Copay=$5/NA</v>
          </cell>
          <cell r="E5895">
            <v>0.78800000000000003</v>
          </cell>
        </row>
        <row r="5896">
          <cell r="D5896" t="str">
            <v>Ded=200/400, C%=10/40, OOPMax=3000/NA, Copay=$10/NA</v>
          </cell>
          <cell r="E5896">
            <v>0.76900000000000002</v>
          </cell>
        </row>
        <row r="5897">
          <cell r="D5897" t="str">
            <v>Ded=200/400, C%=10/40, OOPMax=3000/NA, Copay=$15/NA</v>
          </cell>
          <cell r="E5897">
            <v>0.752</v>
          </cell>
        </row>
        <row r="5898">
          <cell r="D5898" t="str">
            <v>Ded=200/400, C%=10/40, OOPMax=3000/NA, Copay=$20/NA</v>
          </cell>
          <cell r="E5898">
            <v>0.73699999999999999</v>
          </cell>
        </row>
        <row r="5899">
          <cell r="D5899" t="str">
            <v>Ded=200/400, C%=10/40, OOPMax=3000/NA, Copay=$25/NA</v>
          </cell>
          <cell r="E5899">
            <v>0.72499999999999998</v>
          </cell>
        </row>
        <row r="5900">
          <cell r="D5900" t="str">
            <v>Ded=200/400, C%=10/40, OOPMax=4000/NA, Copay=NA/NA</v>
          </cell>
          <cell r="E5900">
            <v>0.78200000000000003</v>
          </cell>
        </row>
        <row r="5901">
          <cell r="D5901" t="str">
            <v>Ded=200/400, C%=10/40, OOPMax=4000/NA, Copay=$5/NA</v>
          </cell>
          <cell r="E5901">
            <v>0.78600000000000003</v>
          </cell>
        </row>
        <row r="5902">
          <cell r="D5902" t="str">
            <v>Ded=200/400, C%=10/40, OOPMax=4000/NA, Copay=$10/NA</v>
          </cell>
          <cell r="E5902">
            <v>0.76700000000000002</v>
          </cell>
        </row>
        <row r="5903">
          <cell r="D5903" t="str">
            <v>Ded=200/400, C%=10/40, OOPMax=4000/NA, Copay=$15/NA</v>
          </cell>
          <cell r="E5903">
            <v>0.75</v>
          </cell>
        </row>
        <row r="5904">
          <cell r="D5904" t="str">
            <v>Ded=200/400, C%=10/40, OOPMax=4000/NA, Copay=$20/NA</v>
          </cell>
          <cell r="E5904">
            <v>0.73499999999999999</v>
          </cell>
        </row>
        <row r="5905">
          <cell r="D5905" t="str">
            <v>Ded=200/400, C%=10/40, OOPMax=4000/NA, Copay=$25/NA</v>
          </cell>
          <cell r="E5905">
            <v>0.72199999999999998</v>
          </cell>
        </row>
        <row r="5906">
          <cell r="D5906" t="str">
            <v>Ded=200/400, C%=10/40, OOPMax=5000/NA, Copay=NA/NA</v>
          </cell>
          <cell r="E5906">
            <v>0.78</v>
          </cell>
        </row>
        <row r="5907">
          <cell r="D5907" t="str">
            <v>Ded=200/400, C%=10/40, OOPMax=5000/NA, Copay=$5/NA</v>
          </cell>
          <cell r="E5907">
            <v>0.78400000000000003</v>
          </cell>
        </row>
        <row r="5908">
          <cell r="D5908" t="str">
            <v>Ded=200/400, C%=10/40, OOPMax=5000/NA, Copay=$10/NA</v>
          </cell>
          <cell r="E5908">
            <v>0.76500000000000001</v>
          </cell>
        </row>
        <row r="5909">
          <cell r="D5909" t="str">
            <v>Ded=200/400, C%=10/40, OOPMax=5000/NA, Copay=$15/NA</v>
          </cell>
          <cell r="E5909">
            <v>0.748</v>
          </cell>
        </row>
        <row r="5910">
          <cell r="D5910" t="str">
            <v>Ded=200/400, C%=10/40, OOPMax=5000/NA, Copay=$20/NA</v>
          </cell>
          <cell r="E5910">
            <v>0.73399999999999999</v>
          </cell>
        </row>
        <row r="5911">
          <cell r="D5911" t="str">
            <v>Ded=200/400, C%=10/40, OOPMax=5000/NA, Copay=$25/NA</v>
          </cell>
          <cell r="E5911">
            <v>0.72099999999999997</v>
          </cell>
        </row>
        <row r="5912">
          <cell r="D5912" t="str">
            <v>Ded=200/400, C%=10/50, OOPMax=NA/NA, Copay=NA/NA</v>
          </cell>
          <cell r="E5912">
            <v>0.76100000000000001</v>
          </cell>
        </row>
        <row r="5913">
          <cell r="D5913" t="str">
            <v>Ded=200/400, C%=10/50, OOPMax=NA/NA, Copay=$5/NA</v>
          </cell>
          <cell r="E5913">
            <v>0.76800000000000002</v>
          </cell>
        </row>
        <row r="5914">
          <cell r="D5914" t="str">
            <v>Ded=200/400, C%=10/50, OOPMax=NA/NA, Copay=$10/NA</v>
          </cell>
          <cell r="E5914">
            <v>0.749</v>
          </cell>
        </row>
        <row r="5915">
          <cell r="D5915" t="str">
            <v>Ded=200/400, C%=10/50, OOPMax=NA/NA, Copay=$15/NA</v>
          </cell>
          <cell r="E5915">
            <v>0.73199999999999998</v>
          </cell>
        </row>
        <row r="5916">
          <cell r="D5916" t="str">
            <v>Ded=200/400, C%=10/50, OOPMax=NA/NA, Copay=$20/NA</v>
          </cell>
          <cell r="E5916">
            <v>0.71799999999999997</v>
          </cell>
        </row>
        <row r="5917">
          <cell r="D5917" t="str">
            <v>Ded=200/400, C%=10/50, OOPMax=NA/NA, Copay=$25/NA</v>
          </cell>
          <cell r="E5917">
            <v>0.70499999999999996</v>
          </cell>
        </row>
        <row r="5918">
          <cell r="D5918" t="str">
            <v>Ded=200/400, C%=10/50, OOPMax=1000/NA, Copay=NA/NA</v>
          </cell>
          <cell r="E5918">
            <v>0.79</v>
          </cell>
        </row>
        <row r="5919">
          <cell r="D5919" t="str">
            <v>Ded=200/400, C%=10/50, OOPMax=1000/NA, Copay=$5/NA</v>
          </cell>
          <cell r="E5919">
            <v>0.78900000000000003</v>
          </cell>
        </row>
        <row r="5920">
          <cell r="D5920" t="str">
            <v>Ded=200/400, C%=10/50, OOPMax=1000/NA, Copay=$10/NA</v>
          </cell>
          <cell r="E5920">
            <v>0.77100000000000002</v>
          </cell>
        </row>
        <row r="5921">
          <cell r="D5921" t="str">
            <v>Ded=200/400, C%=10/50, OOPMax=1000/NA, Copay=$15/NA</v>
          </cell>
          <cell r="E5921">
            <v>0.754</v>
          </cell>
        </row>
        <row r="5922">
          <cell r="D5922" t="str">
            <v>Ded=200/400, C%=10/50, OOPMax=1000/NA, Copay=$20/NA</v>
          </cell>
          <cell r="E5922">
            <v>0.73899999999999999</v>
          </cell>
        </row>
        <row r="5923">
          <cell r="D5923" t="str">
            <v>Ded=200/400, C%=10/50, OOPMax=1000/NA, Copay=$25/NA</v>
          </cell>
          <cell r="E5923">
            <v>0.72599999999999998</v>
          </cell>
        </row>
        <row r="5924">
          <cell r="D5924" t="str">
            <v>Ded=200/400, C%=10/50, OOPMax=1200/NA, Copay=NA/NA</v>
          </cell>
          <cell r="E5924">
            <v>0.78600000000000003</v>
          </cell>
        </row>
        <row r="5925">
          <cell r="D5925" t="str">
            <v>Ded=200/400, C%=10/50, OOPMax=1200/NA, Copay=$5/NA</v>
          </cell>
          <cell r="E5925">
            <v>0.78700000000000003</v>
          </cell>
        </row>
        <row r="5926">
          <cell r="D5926" t="str">
            <v>Ded=200/400, C%=10/50, OOPMax=1200/NA, Copay=$10/NA</v>
          </cell>
          <cell r="E5926">
            <v>0.76800000000000002</v>
          </cell>
        </row>
        <row r="5927">
          <cell r="D5927" t="str">
            <v>Ded=200/400, C%=10/50, OOPMax=1200/NA, Copay=$15/NA</v>
          </cell>
          <cell r="E5927">
            <v>0.751</v>
          </cell>
        </row>
        <row r="5928">
          <cell r="D5928" t="str">
            <v>Ded=200/400, C%=10/50, OOPMax=1200/NA, Copay=$20/NA</v>
          </cell>
          <cell r="E5928">
            <v>0.73599999999999999</v>
          </cell>
        </row>
        <row r="5929">
          <cell r="D5929" t="str">
            <v>Ded=200/400, C%=10/50, OOPMax=1200/NA, Copay=$25/NA</v>
          </cell>
          <cell r="E5929">
            <v>0.72299999999999998</v>
          </cell>
        </row>
        <row r="5930">
          <cell r="D5930" t="str">
            <v>Ded=200/400, C%=10/50, OOPMax=2000/NA, Copay=NA/NA</v>
          </cell>
          <cell r="E5930">
            <v>0.77900000000000003</v>
          </cell>
        </row>
        <row r="5931">
          <cell r="D5931" t="str">
            <v>Ded=200/400, C%=10/50, OOPMax=2000/NA, Copay=$5/NA</v>
          </cell>
          <cell r="E5931">
            <v>0.78100000000000003</v>
          </cell>
        </row>
        <row r="5932">
          <cell r="D5932" t="str">
            <v>Ded=200/400, C%=10/50, OOPMax=2000/NA, Copay=$10/NA</v>
          </cell>
          <cell r="E5932">
            <v>0.76200000000000001</v>
          </cell>
        </row>
        <row r="5933">
          <cell r="D5933" t="str">
            <v>Ded=200/400, C%=10/50, OOPMax=2000/NA, Copay=$15/NA</v>
          </cell>
          <cell r="E5933">
            <v>0.745</v>
          </cell>
        </row>
        <row r="5934">
          <cell r="D5934" t="str">
            <v>Ded=200/400, C%=10/50, OOPMax=2000/NA, Copay=$20/NA</v>
          </cell>
          <cell r="E5934">
            <v>0.73099999999999998</v>
          </cell>
        </row>
        <row r="5935">
          <cell r="D5935" t="str">
            <v>Ded=200/400, C%=10/50, OOPMax=2000/NA, Copay=$25/NA</v>
          </cell>
          <cell r="E5935">
            <v>0.71799999999999997</v>
          </cell>
        </row>
        <row r="5936">
          <cell r="D5936" t="str">
            <v>Ded=200/400, C%=10/50, OOPMax=2200/NA, Copay=NA/NA</v>
          </cell>
          <cell r="E5936">
            <v>0.77800000000000002</v>
          </cell>
        </row>
        <row r="5937">
          <cell r="D5937" t="str">
            <v>Ded=200/400, C%=10/50, OOPMax=2200/NA, Copay=$5/NA</v>
          </cell>
          <cell r="E5937">
            <v>0.78</v>
          </cell>
        </row>
        <row r="5938">
          <cell r="D5938" t="str">
            <v>Ded=200/400, C%=10/50, OOPMax=2200/NA, Copay=$10/NA</v>
          </cell>
          <cell r="E5938">
            <v>0.76200000000000001</v>
          </cell>
        </row>
        <row r="5939">
          <cell r="D5939" t="str">
            <v>Ded=200/400, C%=10/50, OOPMax=2200/NA, Copay=$15/NA</v>
          </cell>
          <cell r="E5939">
            <v>0.745</v>
          </cell>
        </row>
        <row r="5940">
          <cell r="D5940" t="str">
            <v>Ded=200/400, C%=10/50, OOPMax=2200/NA, Copay=$20/NA</v>
          </cell>
          <cell r="E5940">
            <v>0.73</v>
          </cell>
        </row>
        <row r="5941">
          <cell r="D5941" t="str">
            <v>Ded=200/400, C%=10/50, OOPMax=2200/NA, Copay=$25/NA</v>
          </cell>
          <cell r="E5941">
            <v>0.71699999999999997</v>
          </cell>
        </row>
        <row r="5942">
          <cell r="D5942" t="str">
            <v>Ded=200/400, C%=10/50, OOPMax=3000/NA, Copay=NA/NA</v>
          </cell>
          <cell r="E5942">
            <v>0.77400000000000002</v>
          </cell>
        </row>
        <row r="5943">
          <cell r="D5943" t="str">
            <v>Ded=200/400, C%=10/50, OOPMax=3000/NA, Copay=$5/NA</v>
          </cell>
          <cell r="E5943">
            <v>0.77700000000000002</v>
          </cell>
        </row>
        <row r="5944">
          <cell r="D5944" t="str">
            <v>Ded=200/400, C%=10/50, OOPMax=3000/NA, Copay=$10/NA</v>
          </cell>
          <cell r="E5944">
            <v>0.75900000000000001</v>
          </cell>
        </row>
        <row r="5945">
          <cell r="D5945" t="str">
            <v>Ded=200/400, C%=10/50, OOPMax=3000/NA, Copay=$15/NA</v>
          </cell>
          <cell r="E5945">
            <v>0.74199999999999999</v>
          </cell>
        </row>
        <row r="5946">
          <cell r="D5946" t="str">
            <v>Ded=200/400, C%=10/50, OOPMax=3000/NA, Copay=$20/NA</v>
          </cell>
          <cell r="E5946">
            <v>0.72699999999999998</v>
          </cell>
        </row>
        <row r="5947">
          <cell r="D5947" t="str">
            <v>Ded=200/400, C%=10/50, OOPMax=3000/NA, Copay=$25/NA</v>
          </cell>
          <cell r="E5947">
            <v>0.71399999999999997</v>
          </cell>
        </row>
        <row r="5948">
          <cell r="D5948" t="str">
            <v>Ded=200/400, C%=10/50, OOPMax=4000/NA, Copay=NA/NA</v>
          </cell>
          <cell r="E5948">
            <v>0.77100000000000002</v>
          </cell>
        </row>
        <row r="5949">
          <cell r="D5949" t="str">
            <v>Ded=200/400, C%=10/50, OOPMax=4000/NA, Copay=$5/NA</v>
          </cell>
          <cell r="E5949">
            <v>0.77500000000000002</v>
          </cell>
        </row>
        <row r="5950">
          <cell r="D5950" t="str">
            <v>Ded=200/400, C%=10/50, OOPMax=4000/NA, Copay=$10/NA</v>
          </cell>
          <cell r="E5950">
            <v>0.75700000000000001</v>
          </cell>
        </row>
        <row r="5951">
          <cell r="D5951" t="str">
            <v>Ded=200/400, C%=10/50, OOPMax=4000/NA, Copay=$15/NA</v>
          </cell>
          <cell r="E5951">
            <v>0.74</v>
          </cell>
        </row>
        <row r="5952">
          <cell r="D5952" t="str">
            <v>Ded=200/400, C%=10/50, OOPMax=4000/NA, Copay=$20/NA</v>
          </cell>
          <cell r="E5952">
            <v>0.72499999999999998</v>
          </cell>
        </row>
        <row r="5953">
          <cell r="D5953" t="str">
            <v>Ded=200/400, C%=10/50, OOPMax=4000/NA, Copay=$25/NA</v>
          </cell>
          <cell r="E5953">
            <v>0.71199999999999997</v>
          </cell>
        </row>
        <row r="5954">
          <cell r="D5954" t="str">
            <v>Ded=200/400, C%=10/50, OOPMax=5000/NA, Copay=NA/NA</v>
          </cell>
          <cell r="E5954">
            <v>0.76900000000000002</v>
          </cell>
        </row>
        <row r="5955">
          <cell r="D5955" t="str">
            <v>Ded=200/400, C%=10/50, OOPMax=5000/NA, Copay=$5/NA</v>
          </cell>
          <cell r="E5955">
            <v>0.77400000000000002</v>
          </cell>
        </row>
        <row r="5956">
          <cell r="D5956" t="str">
            <v>Ded=200/400, C%=10/50, OOPMax=5000/NA, Copay=$10/NA</v>
          </cell>
          <cell r="E5956">
            <v>0.755</v>
          </cell>
        </row>
        <row r="5957">
          <cell r="D5957" t="str">
            <v>Ded=200/400, C%=10/50, OOPMax=5000/NA, Copay=$15/NA</v>
          </cell>
          <cell r="E5957">
            <v>0.73799999999999999</v>
          </cell>
        </row>
        <row r="5958">
          <cell r="D5958" t="str">
            <v>Ded=200/400, C%=10/50, OOPMax=5000/NA, Copay=$20/NA</v>
          </cell>
          <cell r="E5958">
            <v>0.72299999999999998</v>
          </cell>
        </row>
        <row r="5959">
          <cell r="D5959" t="str">
            <v>Ded=200/400, C%=10/50, OOPMax=5000/NA, Copay=$25/NA</v>
          </cell>
          <cell r="E5959">
            <v>0.71099999999999997</v>
          </cell>
        </row>
        <row r="5960">
          <cell r="D5960" t="str">
            <v>Ded=200/400, C%=20/40, OOPMax=NA/NA, Copay=NA/NA</v>
          </cell>
          <cell r="E5960">
            <v>0.67600000000000005</v>
          </cell>
        </row>
        <row r="5961">
          <cell r="D5961" t="str">
            <v>Ded=200/400, C%=20/40, OOPMax=NA/NA, Copay=$5/NA</v>
          </cell>
          <cell r="E5961">
            <v>0.70799999999999996</v>
          </cell>
        </row>
        <row r="5962">
          <cell r="D5962" t="str">
            <v>Ded=200/400, C%=20/40, OOPMax=NA/NA, Copay=$10/NA</v>
          </cell>
          <cell r="E5962">
            <v>0.68899999999999995</v>
          </cell>
        </row>
        <row r="5963">
          <cell r="D5963" t="str">
            <v>Ded=200/400, C%=20/40, OOPMax=NA/NA, Copay=$15/NA</v>
          </cell>
          <cell r="E5963">
            <v>0.67300000000000004</v>
          </cell>
        </row>
        <row r="5964">
          <cell r="D5964" t="str">
            <v>Ded=200/400, C%=20/40, OOPMax=NA/NA, Copay=$20/NA</v>
          </cell>
          <cell r="E5964">
            <v>0.65800000000000003</v>
          </cell>
        </row>
        <row r="5965">
          <cell r="D5965" t="str">
            <v>Ded=200/400, C%=20/40, OOPMax=NA/NA, Copay=$25/NA</v>
          </cell>
          <cell r="E5965">
            <v>0.64500000000000002</v>
          </cell>
        </row>
        <row r="5966">
          <cell r="D5966" t="str">
            <v>Ded=200/400, C%=20/40, OOPMax=1000/NA, Copay=NA/NA</v>
          </cell>
          <cell r="E5966">
            <v>0.754</v>
          </cell>
        </row>
        <row r="5967">
          <cell r="D5967" t="str">
            <v>Ded=200/400, C%=20/40, OOPMax=1000/NA, Copay=$5/NA</v>
          </cell>
          <cell r="E5967">
            <v>0.76800000000000002</v>
          </cell>
        </row>
        <row r="5968">
          <cell r="D5968" t="str">
            <v>Ded=200/400, C%=20/40, OOPMax=1000/NA, Copay=$10/NA</v>
          </cell>
          <cell r="E5968">
            <v>0.749</v>
          </cell>
        </row>
        <row r="5969">
          <cell r="D5969" t="str">
            <v>Ded=200/400, C%=20/40, OOPMax=1000/NA, Copay=$15/NA</v>
          </cell>
          <cell r="E5969">
            <v>0.73199999999999998</v>
          </cell>
        </row>
        <row r="5970">
          <cell r="D5970" t="str">
            <v>Ded=200/400, C%=20/40, OOPMax=1000/NA, Copay=$20/NA</v>
          </cell>
          <cell r="E5970">
            <v>0.71699999999999997</v>
          </cell>
        </row>
        <row r="5971">
          <cell r="D5971" t="str">
            <v>Ded=200/400, C%=20/40, OOPMax=1000/NA, Copay=$25/NA</v>
          </cell>
          <cell r="E5971">
            <v>0.70399999999999996</v>
          </cell>
        </row>
        <row r="5972">
          <cell r="D5972" t="str">
            <v>Ded=200/400, C%=20/40, OOPMax=1200/NA, Copay=NA/NA</v>
          </cell>
          <cell r="E5972">
            <v>0.747</v>
          </cell>
        </row>
        <row r="5973">
          <cell r="D5973" t="str">
            <v>Ded=200/400, C%=20/40, OOPMax=1200/NA, Copay=$5/NA</v>
          </cell>
          <cell r="E5973">
            <v>0.76200000000000001</v>
          </cell>
        </row>
        <row r="5974">
          <cell r="D5974" t="str">
            <v>Ded=200/400, C%=20/40, OOPMax=1200/NA, Copay=$10/NA</v>
          </cell>
          <cell r="E5974">
            <v>0.74299999999999999</v>
          </cell>
        </row>
        <row r="5975">
          <cell r="D5975" t="str">
            <v>Ded=200/400, C%=20/40, OOPMax=1200/NA, Copay=$15/NA</v>
          </cell>
          <cell r="E5975">
            <v>0.72599999999999998</v>
          </cell>
        </row>
        <row r="5976">
          <cell r="D5976" t="str">
            <v>Ded=200/400, C%=20/40, OOPMax=1200/NA, Copay=$20/NA</v>
          </cell>
          <cell r="E5976">
            <v>0.71099999999999997</v>
          </cell>
        </row>
        <row r="5977">
          <cell r="D5977" t="str">
            <v>Ded=200/400, C%=20/40, OOPMax=1200/NA, Copay=$25/NA</v>
          </cell>
          <cell r="E5977">
            <v>0.69799999999999995</v>
          </cell>
        </row>
        <row r="5978">
          <cell r="D5978" t="str">
            <v>Ded=200/400, C%=20/40, OOPMax=2000/NA, Copay=NA/NA</v>
          </cell>
          <cell r="E5978">
            <v>0.72799999999999998</v>
          </cell>
        </row>
        <row r="5979">
          <cell r="D5979" t="str">
            <v>Ded=200/400, C%=20/40, OOPMax=2000/NA, Copay=$5/NA</v>
          </cell>
          <cell r="E5979">
            <v>0.747</v>
          </cell>
        </row>
        <row r="5980">
          <cell r="D5980" t="str">
            <v>Ded=200/400, C%=20/40, OOPMax=2000/NA, Copay=$10/NA</v>
          </cell>
          <cell r="E5980">
            <v>0.72799999999999998</v>
          </cell>
        </row>
        <row r="5981">
          <cell r="D5981" t="str">
            <v>Ded=200/400, C%=20/40, OOPMax=2000/NA, Copay=$15/NA</v>
          </cell>
          <cell r="E5981">
            <v>0.71099999999999997</v>
          </cell>
        </row>
        <row r="5982">
          <cell r="D5982" t="str">
            <v>Ded=200/400, C%=20/40, OOPMax=2000/NA, Copay=$20/NA</v>
          </cell>
          <cell r="E5982">
            <v>0.69699999999999995</v>
          </cell>
        </row>
        <row r="5983">
          <cell r="D5983" t="str">
            <v>Ded=200/400, C%=20/40, OOPMax=2000/NA, Copay=$25/NA</v>
          </cell>
          <cell r="E5983">
            <v>0.68400000000000005</v>
          </cell>
        </row>
        <row r="5984">
          <cell r="D5984" t="str">
            <v>Ded=200/400, C%=20/40, OOPMax=2200/NA, Copay=NA/NA</v>
          </cell>
          <cell r="E5984">
            <v>0.72499999999999998</v>
          </cell>
        </row>
        <row r="5985">
          <cell r="D5985" t="str">
            <v>Ded=200/400, C%=20/40, OOPMax=2200/NA, Copay=$5/NA</v>
          </cell>
          <cell r="E5985">
            <v>0.745</v>
          </cell>
        </row>
        <row r="5986">
          <cell r="D5986" t="str">
            <v>Ded=200/400, C%=20/40, OOPMax=2200/NA, Copay=$10/NA</v>
          </cell>
          <cell r="E5986">
            <v>0.72599999999999998</v>
          </cell>
        </row>
        <row r="5987">
          <cell r="D5987" t="str">
            <v>Ded=200/400, C%=20/40, OOPMax=2200/NA, Copay=$15/NA</v>
          </cell>
          <cell r="E5987">
            <v>0.70899999999999996</v>
          </cell>
        </row>
        <row r="5988">
          <cell r="D5988" t="str">
            <v>Ded=200/400, C%=20/40, OOPMax=2200/NA, Copay=$20/NA</v>
          </cell>
          <cell r="E5988">
            <v>0.69499999999999995</v>
          </cell>
        </row>
        <row r="5989">
          <cell r="D5989" t="str">
            <v>Ded=200/400, C%=20/40, OOPMax=2200/NA, Copay=$25/NA</v>
          </cell>
          <cell r="E5989">
            <v>0.68200000000000005</v>
          </cell>
        </row>
        <row r="5990">
          <cell r="D5990" t="str">
            <v>Ded=200/400, C%=20/40, OOPMax=3000/NA, Copay=NA/NA</v>
          </cell>
          <cell r="E5990">
            <v>0.71699999999999997</v>
          </cell>
        </row>
        <row r="5991">
          <cell r="D5991" t="str">
            <v>Ded=200/400, C%=20/40, OOPMax=3000/NA, Copay=$5/NA</v>
          </cell>
          <cell r="E5991">
            <v>0.73799999999999999</v>
          </cell>
        </row>
        <row r="5992">
          <cell r="D5992" t="str">
            <v>Ded=200/400, C%=20/40, OOPMax=3000/NA, Copay=$10/NA</v>
          </cell>
          <cell r="E5992">
            <v>0.72</v>
          </cell>
        </row>
        <row r="5993">
          <cell r="D5993" t="str">
            <v>Ded=200/400, C%=20/40, OOPMax=3000/NA, Copay=$15/NA</v>
          </cell>
          <cell r="E5993">
            <v>0.70299999999999996</v>
          </cell>
        </row>
        <row r="5994">
          <cell r="D5994" t="str">
            <v>Ded=200/400, C%=20/40, OOPMax=3000/NA, Copay=$20/NA</v>
          </cell>
          <cell r="E5994">
            <v>0.68799999999999994</v>
          </cell>
        </row>
        <row r="5995">
          <cell r="D5995" t="str">
            <v>Ded=200/400, C%=20/40, OOPMax=3000/NA, Copay=$25/NA</v>
          </cell>
          <cell r="E5995">
            <v>0.67500000000000004</v>
          </cell>
        </row>
        <row r="5996">
          <cell r="D5996" t="str">
            <v>Ded=200/400, C%=20/40, OOPMax=4000/NA, Copay=NA/NA</v>
          </cell>
          <cell r="E5996">
            <v>0.71</v>
          </cell>
        </row>
        <row r="5997">
          <cell r="D5997" t="str">
            <v>Ded=200/400, C%=20/40, OOPMax=4000/NA, Copay=$5/NA</v>
          </cell>
          <cell r="E5997">
            <v>0.73299999999999998</v>
          </cell>
        </row>
        <row r="5998">
          <cell r="D5998" t="str">
            <v>Ded=200/400, C%=20/40, OOPMax=4000/NA, Copay=$10/NA</v>
          </cell>
          <cell r="E5998">
            <v>0.71399999999999997</v>
          </cell>
        </row>
        <row r="5999">
          <cell r="D5999" t="str">
            <v>Ded=200/400, C%=20/40, OOPMax=4000/NA, Copay=$15/NA</v>
          </cell>
          <cell r="E5999">
            <v>0.69699999999999995</v>
          </cell>
        </row>
        <row r="6000">
          <cell r="D6000" t="str">
            <v>Ded=200/400, C%=20/40, OOPMax=4000/NA, Copay=$20/NA</v>
          </cell>
          <cell r="E6000">
            <v>0.68300000000000005</v>
          </cell>
        </row>
        <row r="6001">
          <cell r="D6001" t="str">
            <v>Ded=200/400, C%=20/40, OOPMax=4000/NA, Copay=$25/NA</v>
          </cell>
          <cell r="E6001">
            <v>0.67</v>
          </cell>
        </row>
        <row r="6002">
          <cell r="D6002" t="str">
            <v>Ded=200/400, C%=20/40, OOPMax=5000/NA, Copay=NA/NA</v>
          </cell>
          <cell r="E6002">
            <v>0.70499999999999996</v>
          </cell>
        </row>
        <row r="6003">
          <cell r="D6003" t="str">
            <v>Ded=200/400, C%=20/40, OOPMax=5000/NA, Copay=$5/NA</v>
          </cell>
          <cell r="E6003">
            <v>0.72899999999999998</v>
          </cell>
        </row>
        <row r="6004">
          <cell r="D6004" t="str">
            <v>Ded=200/400, C%=20/40, OOPMax=5000/NA, Copay=$10/NA</v>
          </cell>
          <cell r="E6004">
            <v>0.71</v>
          </cell>
        </row>
        <row r="6005">
          <cell r="D6005" t="str">
            <v>Ded=200/400, C%=20/40, OOPMax=5000/NA, Copay=$15/NA</v>
          </cell>
          <cell r="E6005">
            <v>0.69299999999999995</v>
          </cell>
        </row>
        <row r="6006">
          <cell r="D6006" t="str">
            <v>Ded=200/400, C%=20/40, OOPMax=5000/NA, Copay=$20/NA</v>
          </cell>
          <cell r="E6006">
            <v>0.67900000000000005</v>
          </cell>
        </row>
        <row r="6007">
          <cell r="D6007" t="str">
            <v>Ded=200/400, C%=20/40, OOPMax=5000/NA, Copay=$25/NA</v>
          </cell>
          <cell r="E6007">
            <v>0.66600000000000004</v>
          </cell>
        </row>
        <row r="6008">
          <cell r="D6008" t="str">
            <v>Ded=200/400, C%=20/50, OOPMax=NA/NA, Copay=NA/NA</v>
          </cell>
          <cell r="E6008">
            <v>0.66600000000000004</v>
          </cell>
        </row>
        <row r="6009">
          <cell r="D6009" t="str">
            <v>Ded=200/400, C%=20/50, OOPMax=NA/NA, Copay=$5/NA</v>
          </cell>
          <cell r="E6009">
            <v>0.69699999999999995</v>
          </cell>
        </row>
        <row r="6010">
          <cell r="D6010" t="str">
            <v>Ded=200/400, C%=20/50, OOPMax=NA/NA, Copay=$10/NA</v>
          </cell>
          <cell r="E6010">
            <v>0.67900000000000005</v>
          </cell>
        </row>
        <row r="6011">
          <cell r="D6011" t="str">
            <v>Ded=200/400, C%=20/50, OOPMax=NA/NA, Copay=$15/NA</v>
          </cell>
          <cell r="E6011">
            <v>0.66200000000000003</v>
          </cell>
        </row>
        <row r="6012">
          <cell r="D6012" t="str">
            <v>Ded=200/400, C%=20/50, OOPMax=NA/NA, Copay=$20/NA</v>
          </cell>
          <cell r="E6012">
            <v>0.64800000000000002</v>
          </cell>
        </row>
        <row r="6013">
          <cell r="D6013" t="str">
            <v>Ded=200/400, C%=20/50, OOPMax=NA/NA, Copay=$25/NA</v>
          </cell>
          <cell r="E6013">
            <v>0.63500000000000001</v>
          </cell>
        </row>
        <row r="6014">
          <cell r="D6014" t="str">
            <v>Ded=200/400, C%=20/50, OOPMax=1000/NA, Copay=NA/NA</v>
          </cell>
          <cell r="E6014">
            <v>0.74399999999999999</v>
          </cell>
        </row>
        <row r="6015">
          <cell r="D6015" t="str">
            <v>Ded=200/400, C%=20/50, OOPMax=1000/NA, Copay=$5/NA</v>
          </cell>
          <cell r="E6015">
            <v>0.75700000000000001</v>
          </cell>
        </row>
        <row r="6016">
          <cell r="D6016" t="str">
            <v>Ded=200/400, C%=20/50, OOPMax=1000/NA, Copay=$10/NA</v>
          </cell>
          <cell r="E6016">
            <v>0.73899999999999999</v>
          </cell>
        </row>
        <row r="6017">
          <cell r="D6017" t="str">
            <v>Ded=200/400, C%=20/50, OOPMax=1000/NA, Copay=$15/NA</v>
          </cell>
          <cell r="E6017">
            <v>0.72199999999999998</v>
          </cell>
        </row>
        <row r="6018">
          <cell r="D6018" t="str">
            <v>Ded=200/400, C%=20/50, OOPMax=1000/NA, Copay=$20/NA</v>
          </cell>
          <cell r="E6018">
            <v>0.70699999999999996</v>
          </cell>
        </row>
        <row r="6019">
          <cell r="D6019" t="str">
            <v>Ded=200/400, C%=20/50, OOPMax=1000/NA, Copay=$25/NA</v>
          </cell>
          <cell r="E6019">
            <v>0.69399999999999995</v>
          </cell>
        </row>
        <row r="6020">
          <cell r="D6020" t="str">
            <v>Ded=200/400, C%=20/50, OOPMax=1200/NA, Copay=NA/NA</v>
          </cell>
          <cell r="E6020">
            <v>0.73599999999999999</v>
          </cell>
        </row>
        <row r="6021">
          <cell r="D6021" t="str">
            <v>Ded=200/400, C%=20/50, OOPMax=1200/NA, Copay=$5/NA</v>
          </cell>
          <cell r="E6021">
            <v>0.751</v>
          </cell>
        </row>
        <row r="6022">
          <cell r="D6022" t="str">
            <v>Ded=200/400, C%=20/50, OOPMax=1200/NA, Copay=$10/NA</v>
          </cell>
          <cell r="E6022">
            <v>0.73299999999999998</v>
          </cell>
        </row>
        <row r="6023">
          <cell r="D6023" t="str">
            <v>Ded=200/400, C%=20/50, OOPMax=1200/NA, Copay=$15/NA</v>
          </cell>
          <cell r="E6023">
            <v>0.71599999999999997</v>
          </cell>
        </row>
        <row r="6024">
          <cell r="D6024" t="str">
            <v>Ded=200/400, C%=20/50, OOPMax=1200/NA, Copay=$20/NA</v>
          </cell>
          <cell r="E6024">
            <v>0.70099999999999996</v>
          </cell>
        </row>
        <row r="6025">
          <cell r="D6025" t="str">
            <v>Ded=200/400, C%=20/50, OOPMax=1200/NA, Copay=$25/NA</v>
          </cell>
          <cell r="E6025">
            <v>0.68799999999999994</v>
          </cell>
        </row>
        <row r="6026">
          <cell r="D6026" t="str">
            <v>Ded=200/400, C%=20/50, OOPMax=2000/NA, Copay=NA/NA</v>
          </cell>
          <cell r="E6026">
            <v>0.71799999999999997</v>
          </cell>
        </row>
        <row r="6027">
          <cell r="D6027" t="str">
            <v>Ded=200/400, C%=20/50, OOPMax=2000/NA, Copay=$5/NA</v>
          </cell>
          <cell r="E6027">
            <v>0.73699999999999999</v>
          </cell>
        </row>
        <row r="6028">
          <cell r="D6028" t="str">
            <v>Ded=200/400, C%=20/50, OOPMax=2000/NA, Copay=$10/NA</v>
          </cell>
          <cell r="E6028">
            <v>0.71799999999999997</v>
          </cell>
        </row>
        <row r="6029">
          <cell r="D6029" t="str">
            <v>Ded=200/400, C%=20/50, OOPMax=2000/NA, Copay=$15/NA</v>
          </cell>
          <cell r="E6029">
            <v>0.70099999999999996</v>
          </cell>
        </row>
        <row r="6030">
          <cell r="D6030" t="str">
            <v>Ded=200/400, C%=20/50, OOPMax=2000/NA, Copay=$20/NA</v>
          </cell>
          <cell r="E6030">
            <v>0.68600000000000005</v>
          </cell>
        </row>
        <row r="6031">
          <cell r="D6031" t="str">
            <v>Ded=200/400, C%=20/50, OOPMax=2000/NA, Copay=$25/NA</v>
          </cell>
          <cell r="E6031">
            <v>0.67300000000000004</v>
          </cell>
        </row>
        <row r="6032">
          <cell r="D6032" t="str">
            <v>Ded=200/400, C%=20/50, OOPMax=2200/NA, Copay=NA/NA</v>
          </cell>
          <cell r="E6032">
            <v>0.71499999999999997</v>
          </cell>
        </row>
        <row r="6033">
          <cell r="D6033" t="str">
            <v>Ded=200/400, C%=20/50, OOPMax=2200/NA, Copay=$5/NA</v>
          </cell>
          <cell r="E6033">
            <v>0.73399999999999999</v>
          </cell>
        </row>
        <row r="6034">
          <cell r="D6034" t="str">
            <v>Ded=200/400, C%=20/50, OOPMax=2200/NA, Copay=$10/NA</v>
          </cell>
          <cell r="E6034">
            <v>0.71599999999999997</v>
          </cell>
        </row>
        <row r="6035">
          <cell r="D6035" t="str">
            <v>Ded=200/400, C%=20/50, OOPMax=2200/NA, Copay=$15/NA</v>
          </cell>
          <cell r="E6035">
            <v>0.69899999999999995</v>
          </cell>
        </row>
        <row r="6036">
          <cell r="D6036" t="str">
            <v>Ded=200/400, C%=20/50, OOPMax=2200/NA, Copay=$20/NA</v>
          </cell>
          <cell r="E6036">
            <v>0.68400000000000005</v>
          </cell>
        </row>
        <row r="6037">
          <cell r="D6037" t="str">
            <v>Ded=200/400, C%=20/50, OOPMax=2200/NA, Copay=$25/NA</v>
          </cell>
          <cell r="E6037">
            <v>0.67100000000000004</v>
          </cell>
        </row>
        <row r="6038">
          <cell r="D6038" t="str">
            <v>Ded=200/400, C%=20/50, OOPMax=3000/NA, Copay=NA/NA</v>
          </cell>
          <cell r="E6038">
            <v>0.70599999999999996</v>
          </cell>
        </row>
        <row r="6039">
          <cell r="D6039" t="str">
            <v>Ded=200/400, C%=20/50, OOPMax=3000/NA, Copay=$5/NA</v>
          </cell>
          <cell r="E6039">
            <v>0.72799999999999998</v>
          </cell>
        </row>
        <row r="6040">
          <cell r="D6040" t="str">
            <v>Ded=200/400, C%=20/50, OOPMax=3000/NA, Copay=$10/NA</v>
          </cell>
          <cell r="E6040">
            <v>0.70899999999999996</v>
          </cell>
        </row>
        <row r="6041">
          <cell r="D6041" t="str">
            <v>Ded=200/400, C%=20/50, OOPMax=3000/NA, Copay=$15/NA</v>
          </cell>
          <cell r="E6041">
            <v>0.69199999999999995</v>
          </cell>
        </row>
        <row r="6042">
          <cell r="D6042" t="str">
            <v>Ded=200/400, C%=20/50, OOPMax=3000/NA, Copay=$20/NA</v>
          </cell>
          <cell r="E6042">
            <v>0.67800000000000005</v>
          </cell>
        </row>
        <row r="6043">
          <cell r="D6043" t="str">
            <v>Ded=200/400, C%=20/50, OOPMax=3000/NA, Copay=$25/NA</v>
          </cell>
          <cell r="E6043">
            <v>0.66500000000000004</v>
          </cell>
        </row>
        <row r="6044">
          <cell r="D6044" t="str">
            <v>Ded=200/400, C%=20/50, OOPMax=4000/NA, Copay=NA/NA</v>
          </cell>
          <cell r="E6044">
            <v>0.69899999999999995</v>
          </cell>
        </row>
        <row r="6045">
          <cell r="D6045" t="str">
            <v>Ded=200/400, C%=20/50, OOPMax=4000/NA, Copay=$5/NA</v>
          </cell>
          <cell r="E6045">
            <v>0.72199999999999998</v>
          </cell>
        </row>
        <row r="6046">
          <cell r="D6046" t="str">
            <v>Ded=200/400, C%=20/50, OOPMax=4000/NA, Copay=$10/NA</v>
          </cell>
          <cell r="E6046">
            <v>0.70399999999999996</v>
          </cell>
        </row>
        <row r="6047">
          <cell r="D6047" t="str">
            <v>Ded=200/400, C%=20/50, OOPMax=4000/NA, Copay=$15/NA</v>
          </cell>
          <cell r="E6047">
            <v>0.68700000000000006</v>
          </cell>
        </row>
        <row r="6048">
          <cell r="D6048" t="str">
            <v>Ded=200/400, C%=20/50, OOPMax=4000/NA, Copay=$20/NA</v>
          </cell>
          <cell r="E6048">
            <v>0.67200000000000004</v>
          </cell>
        </row>
        <row r="6049">
          <cell r="D6049" t="str">
            <v>Ded=200/400, C%=20/50, OOPMax=4000/NA, Copay=$25/NA</v>
          </cell>
          <cell r="E6049">
            <v>0.65900000000000003</v>
          </cell>
        </row>
        <row r="6050">
          <cell r="D6050" t="str">
            <v>Ded=200/400, C%=20/50, OOPMax=5000/NA, Copay=NA/NA</v>
          </cell>
          <cell r="E6050">
            <v>0.69399999999999995</v>
          </cell>
        </row>
        <row r="6051">
          <cell r="D6051" t="str">
            <v>Ded=200/400, C%=20/50, OOPMax=5000/NA, Copay=$5/NA</v>
          </cell>
          <cell r="E6051">
            <v>0.71799999999999997</v>
          </cell>
        </row>
        <row r="6052">
          <cell r="D6052" t="str">
            <v>Ded=200/400, C%=20/50, OOPMax=5000/NA, Copay=$10/NA</v>
          </cell>
          <cell r="E6052">
            <v>0.7</v>
          </cell>
        </row>
        <row r="6053">
          <cell r="D6053" t="str">
            <v>Ded=200/400, C%=20/50, OOPMax=5000/NA, Copay=$15/NA</v>
          </cell>
          <cell r="E6053">
            <v>0.68300000000000005</v>
          </cell>
        </row>
        <row r="6054">
          <cell r="D6054" t="str">
            <v>Ded=200/400, C%=20/50, OOPMax=5000/NA, Copay=$20/NA</v>
          </cell>
          <cell r="E6054">
            <v>0.66800000000000004</v>
          </cell>
        </row>
        <row r="6055">
          <cell r="D6055" t="str">
            <v>Ded=200/400, C%=20/50, OOPMax=5000/NA, Copay=$25/NA</v>
          </cell>
          <cell r="E6055">
            <v>0.65500000000000003</v>
          </cell>
        </row>
        <row r="6056">
          <cell r="D6056" t="str">
            <v>Ded=200/400, C%=30/50, OOPMax=NA/NA, Copay=NA/NA</v>
          </cell>
          <cell r="E6056">
            <v>0.57699999999999996</v>
          </cell>
        </row>
        <row r="6057">
          <cell r="D6057" t="str">
            <v>Ded=200/400, C%=30/50, OOPMax=NA/NA, Copay=$5/NA</v>
          </cell>
          <cell r="E6057">
            <v>0.628</v>
          </cell>
        </row>
        <row r="6058">
          <cell r="D6058" t="str">
            <v>Ded=200/400, C%=30/50, OOPMax=NA/NA, Copay=$10/NA</v>
          </cell>
          <cell r="E6058">
            <v>0.61</v>
          </cell>
        </row>
        <row r="6059">
          <cell r="D6059" t="str">
            <v>Ded=200/400, C%=30/50, OOPMax=NA/NA, Copay=$15/NA</v>
          </cell>
          <cell r="E6059">
            <v>0.59399999999999997</v>
          </cell>
        </row>
        <row r="6060">
          <cell r="D6060" t="str">
            <v>Ded=200/400, C%=30/50, OOPMax=NA/NA, Copay=$20/NA</v>
          </cell>
          <cell r="E6060">
            <v>0.57899999999999996</v>
          </cell>
        </row>
        <row r="6061">
          <cell r="D6061" t="str">
            <v>Ded=200/400, C%=30/50, OOPMax=NA/NA, Copay=$25/NA</v>
          </cell>
          <cell r="E6061">
            <v>0.56699999999999995</v>
          </cell>
        </row>
        <row r="6062">
          <cell r="D6062" t="str">
            <v>Ded=200/400, C%=30/50, OOPMax=1000/NA, Copay=NA/NA</v>
          </cell>
          <cell r="E6062">
            <v>0.71</v>
          </cell>
        </row>
        <row r="6063">
          <cell r="D6063" t="str">
            <v>Ded=200/400, C%=30/50, OOPMax=1000/NA, Copay=$5/NA</v>
          </cell>
          <cell r="E6063">
            <v>0.73299999999999998</v>
          </cell>
        </row>
        <row r="6064">
          <cell r="D6064" t="str">
            <v>Ded=200/400, C%=30/50, OOPMax=1000/NA, Copay=$10/NA</v>
          </cell>
          <cell r="E6064">
            <v>0.71499999999999997</v>
          </cell>
        </row>
        <row r="6065">
          <cell r="D6065" t="str">
            <v>Ded=200/400, C%=30/50, OOPMax=1000/NA, Copay=$15/NA</v>
          </cell>
          <cell r="E6065">
            <v>0.69799999999999995</v>
          </cell>
        </row>
        <row r="6066">
          <cell r="D6066" t="str">
            <v>Ded=200/400, C%=30/50, OOPMax=1000/NA, Copay=$20/NA</v>
          </cell>
          <cell r="E6066">
            <v>0.68300000000000005</v>
          </cell>
        </row>
        <row r="6067">
          <cell r="D6067" t="str">
            <v>Ded=200/400, C%=30/50, OOPMax=1000/NA, Copay=$25/NA</v>
          </cell>
          <cell r="E6067">
            <v>0.67</v>
          </cell>
        </row>
        <row r="6068">
          <cell r="D6068" t="str">
            <v>Ded=200/400, C%=30/50, OOPMax=1200/NA, Copay=NA/NA</v>
          </cell>
          <cell r="E6068">
            <v>0.7</v>
          </cell>
        </row>
        <row r="6069">
          <cell r="D6069" t="str">
            <v>Ded=200/400, C%=30/50, OOPMax=1200/NA, Copay=$5/NA</v>
          </cell>
          <cell r="E6069">
            <v>0.72399999999999998</v>
          </cell>
        </row>
        <row r="6070">
          <cell r="D6070" t="str">
            <v>Ded=200/400, C%=30/50, OOPMax=1200/NA, Copay=$10/NA</v>
          </cell>
          <cell r="E6070">
            <v>0.70599999999999996</v>
          </cell>
        </row>
        <row r="6071">
          <cell r="D6071" t="str">
            <v>Ded=200/400, C%=30/50, OOPMax=1200/NA, Copay=$15/NA</v>
          </cell>
          <cell r="E6071">
            <v>0.68899999999999995</v>
          </cell>
        </row>
        <row r="6072">
          <cell r="D6072" t="str">
            <v>Ded=200/400, C%=30/50, OOPMax=1200/NA, Copay=$20/NA</v>
          </cell>
          <cell r="E6072">
            <v>0.67400000000000004</v>
          </cell>
        </row>
        <row r="6073">
          <cell r="D6073" t="str">
            <v>Ded=200/400, C%=30/50, OOPMax=1200/NA, Copay=$25/NA</v>
          </cell>
          <cell r="E6073">
            <v>0.66100000000000003</v>
          </cell>
        </row>
        <row r="6074">
          <cell r="D6074" t="str">
            <v>Ded=200/400, C%=30/50, OOPMax=2000/NA, Copay=NA/NA</v>
          </cell>
          <cell r="E6074">
            <v>0.67100000000000004</v>
          </cell>
        </row>
        <row r="6075">
          <cell r="D6075" t="str">
            <v>Ded=200/400, C%=30/50, OOPMax=2000/NA, Copay=$5/NA</v>
          </cell>
          <cell r="E6075">
            <v>0.70099999999999996</v>
          </cell>
        </row>
        <row r="6076">
          <cell r="D6076" t="str">
            <v>Ded=200/400, C%=30/50, OOPMax=2000/NA, Copay=$10/NA</v>
          </cell>
          <cell r="E6076">
            <v>0.68200000000000005</v>
          </cell>
        </row>
        <row r="6077">
          <cell r="D6077" t="str">
            <v>Ded=200/400, C%=30/50, OOPMax=2000/NA, Copay=$15/NA</v>
          </cell>
          <cell r="E6077">
            <v>0.66500000000000004</v>
          </cell>
        </row>
        <row r="6078">
          <cell r="D6078" t="str">
            <v>Ded=200/400, C%=30/50, OOPMax=2000/NA, Copay=$20/NA</v>
          </cell>
          <cell r="E6078">
            <v>0.65100000000000002</v>
          </cell>
        </row>
        <row r="6079">
          <cell r="D6079" t="str">
            <v>Ded=200/400, C%=30/50, OOPMax=2000/NA, Copay=$25/NA</v>
          </cell>
          <cell r="E6079">
            <v>0.63800000000000001</v>
          </cell>
        </row>
        <row r="6080">
          <cell r="D6080" t="str">
            <v>Ded=200/400, C%=30/50, OOPMax=2200/NA, Copay=NA/NA</v>
          </cell>
          <cell r="E6080">
            <v>0.66600000000000004</v>
          </cell>
        </row>
        <row r="6081">
          <cell r="D6081" t="str">
            <v>Ded=200/400, C%=30/50, OOPMax=2200/NA, Copay=$5/NA</v>
          </cell>
          <cell r="E6081">
            <v>0.69699999999999995</v>
          </cell>
        </row>
        <row r="6082">
          <cell r="D6082" t="str">
            <v>Ded=200/400, C%=30/50, OOPMax=2200/NA, Copay=$10/NA</v>
          </cell>
          <cell r="E6082">
            <v>0.67800000000000005</v>
          </cell>
        </row>
        <row r="6083">
          <cell r="D6083" t="str">
            <v>Ded=200/400, C%=30/50, OOPMax=2200/NA, Copay=$15/NA</v>
          </cell>
          <cell r="E6083">
            <v>0.66100000000000003</v>
          </cell>
        </row>
        <row r="6084">
          <cell r="D6084" t="str">
            <v>Ded=200/400, C%=30/50, OOPMax=2200/NA, Copay=$20/NA</v>
          </cell>
          <cell r="E6084">
            <v>0.64700000000000002</v>
          </cell>
        </row>
        <row r="6085">
          <cell r="D6085" t="str">
            <v>Ded=200/400, C%=30/50, OOPMax=2200/NA, Copay=$25/NA</v>
          </cell>
          <cell r="E6085">
            <v>0.63400000000000001</v>
          </cell>
        </row>
        <row r="6086">
          <cell r="D6086" t="str">
            <v>Ded=200/400, C%=30/50, OOPMax=3000/NA, Copay=NA/NA</v>
          </cell>
          <cell r="E6086">
            <v>0.65100000000000002</v>
          </cell>
        </row>
        <row r="6087">
          <cell r="D6087" t="str">
            <v>Ded=200/400, C%=30/50, OOPMax=3000/NA, Copay=$5/NA</v>
          </cell>
          <cell r="E6087">
            <v>0.68500000000000005</v>
          </cell>
        </row>
        <row r="6088">
          <cell r="D6088" t="str">
            <v>Ded=200/400, C%=30/50, OOPMax=3000/NA, Copay=$10/NA</v>
          </cell>
          <cell r="E6088">
            <v>0.66700000000000004</v>
          </cell>
        </row>
        <row r="6089">
          <cell r="D6089" t="str">
            <v>Ded=200/400, C%=30/50, OOPMax=3000/NA, Copay=$15/NA</v>
          </cell>
          <cell r="E6089">
            <v>0.65</v>
          </cell>
        </row>
        <row r="6090">
          <cell r="D6090" t="str">
            <v>Ded=200/400, C%=30/50, OOPMax=3000/NA, Copay=$20/NA</v>
          </cell>
          <cell r="E6090">
            <v>0.63500000000000001</v>
          </cell>
        </row>
        <row r="6091">
          <cell r="D6091" t="str">
            <v>Ded=200/400, C%=30/50, OOPMax=3000/NA, Copay=$25/NA</v>
          </cell>
          <cell r="E6091">
            <v>0.622</v>
          </cell>
        </row>
        <row r="6092">
          <cell r="D6092" t="str">
            <v>Ded=200/400, C%=30/50, OOPMax=4000/NA, Copay=NA/NA</v>
          </cell>
          <cell r="E6092">
            <v>0.63900000000000001</v>
          </cell>
        </row>
        <row r="6093">
          <cell r="D6093" t="str">
            <v>Ded=200/400, C%=30/50, OOPMax=4000/NA, Copay=$5/NA</v>
          </cell>
          <cell r="E6093">
            <v>0.67600000000000005</v>
          </cell>
        </row>
        <row r="6094">
          <cell r="D6094" t="str">
            <v>Ded=200/400, C%=30/50, OOPMax=4000/NA, Copay=$10/NA</v>
          </cell>
          <cell r="E6094">
            <v>0.65800000000000003</v>
          </cell>
        </row>
        <row r="6095">
          <cell r="D6095" t="str">
            <v>Ded=200/400, C%=30/50, OOPMax=4000/NA, Copay=$15/NA</v>
          </cell>
          <cell r="E6095">
            <v>0.64100000000000001</v>
          </cell>
        </row>
        <row r="6096">
          <cell r="D6096" t="str">
            <v>Ded=200/400, C%=30/50, OOPMax=4000/NA, Copay=$20/NA</v>
          </cell>
          <cell r="E6096">
            <v>0.626</v>
          </cell>
        </row>
        <row r="6097">
          <cell r="D6097" t="str">
            <v>Ded=200/400, C%=30/50, OOPMax=4000/NA, Copay=$25/NA</v>
          </cell>
          <cell r="E6097">
            <v>0.61299999999999999</v>
          </cell>
        </row>
        <row r="6098">
          <cell r="D6098" t="str">
            <v>Ded=200/400, C%=30/50, OOPMax=5000/NA, Copay=NA/NA</v>
          </cell>
          <cell r="E6098">
            <v>0.63100000000000001</v>
          </cell>
        </row>
        <row r="6099">
          <cell r="D6099" t="str">
            <v>Ded=200/400, C%=30/50, OOPMax=5000/NA, Copay=$5/NA</v>
          </cell>
          <cell r="E6099">
            <v>0.66900000000000004</v>
          </cell>
        </row>
        <row r="6100">
          <cell r="D6100" t="str">
            <v>Ded=200/400, C%=30/50, OOPMax=5000/NA, Copay=$10/NA</v>
          </cell>
          <cell r="E6100">
            <v>0.65100000000000002</v>
          </cell>
        </row>
        <row r="6101">
          <cell r="D6101" t="str">
            <v>Ded=200/400, C%=30/50, OOPMax=5000/NA, Copay=$15/NA</v>
          </cell>
          <cell r="E6101">
            <v>0.63400000000000001</v>
          </cell>
        </row>
        <row r="6102">
          <cell r="D6102" t="str">
            <v>Ded=200/400, C%=30/50, OOPMax=5000/NA, Copay=$20/NA</v>
          </cell>
          <cell r="E6102">
            <v>0.62</v>
          </cell>
        </row>
        <row r="6103">
          <cell r="D6103" t="str">
            <v>Ded=200/400, C%=30/50, OOPMax=5000/NA, Copay=$25/NA</v>
          </cell>
          <cell r="E6103">
            <v>0.60699999999999998</v>
          </cell>
        </row>
        <row r="6104">
          <cell r="D6104" t="str">
            <v>Ded=250/500, C%=0/30, OOPMax=NA/NA, Copay=NA/NA</v>
          </cell>
          <cell r="E6104">
            <v>0.878</v>
          </cell>
        </row>
        <row r="6105">
          <cell r="D6105" t="str">
            <v>Ded=250/500, C%=0/30, OOPMax=NA/NA, Copay=$5/NA</v>
          </cell>
          <cell r="E6105">
            <v>0.84799999999999998</v>
          </cell>
        </row>
        <row r="6106">
          <cell r="D6106" t="str">
            <v>Ded=250/500, C%=0/30, OOPMax=NA/NA, Copay=$10/NA</v>
          </cell>
          <cell r="E6106">
            <v>0.82899999999999996</v>
          </cell>
        </row>
        <row r="6107">
          <cell r="D6107" t="str">
            <v>Ded=250/500, C%=0/30, OOPMax=NA/NA, Copay=$15/NA</v>
          </cell>
          <cell r="E6107">
            <v>0.81200000000000006</v>
          </cell>
        </row>
        <row r="6108">
          <cell r="D6108" t="str">
            <v>Ded=250/500, C%=0/30, OOPMax=NA/NA, Copay=$20/NA</v>
          </cell>
          <cell r="E6108">
            <v>0.79700000000000004</v>
          </cell>
        </row>
        <row r="6109">
          <cell r="D6109" t="str">
            <v>Ded=250/500, C%=0/30, OOPMax=NA/NA, Copay=$25/NA</v>
          </cell>
          <cell r="E6109">
            <v>0.78400000000000003</v>
          </cell>
        </row>
        <row r="6110">
          <cell r="D6110" t="str">
            <v>Ded=250/500, C%=0/40, OOPMax=NA/NA, Copay=NA/NA</v>
          </cell>
          <cell r="E6110">
            <v>0.86699999999999999</v>
          </cell>
        </row>
        <row r="6111">
          <cell r="D6111" t="str">
            <v>Ded=250/500, C%=0/40, OOPMax=NA/NA, Copay=$5/NA</v>
          </cell>
          <cell r="E6111">
            <v>0.83699999999999997</v>
          </cell>
        </row>
        <row r="6112">
          <cell r="D6112" t="str">
            <v>Ded=250/500, C%=0/40, OOPMax=NA/NA, Copay=$10/NA</v>
          </cell>
          <cell r="E6112">
            <v>0.81899999999999995</v>
          </cell>
        </row>
        <row r="6113">
          <cell r="D6113" t="str">
            <v>Ded=250/500, C%=0/40, OOPMax=NA/NA, Copay=$15/NA</v>
          </cell>
          <cell r="E6113">
            <v>0.80200000000000005</v>
          </cell>
        </row>
        <row r="6114">
          <cell r="D6114" t="str">
            <v>Ded=250/500, C%=0/40, OOPMax=NA/NA, Copay=$20/NA</v>
          </cell>
          <cell r="E6114">
            <v>0.78700000000000003</v>
          </cell>
        </row>
        <row r="6115">
          <cell r="D6115" t="str">
            <v>Ded=250/500, C%=0/40, OOPMax=NA/NA, Copay=$25/NA</v>
          </cell>
          <cell r="E6115">
            <v>0.77400000000000002</v>
          </cell>
        </row>
        <row r="6116">
          <cell r="D6116" t="str">
            <v>Ded=250/500, C%=0/50, OOPMax=NA/NA, Copay=NA/NA</v>
          </cell>
          <cell r="E6116">
            <v>0.85699999999999998</v>
          </cell>
        </row>
        <row r="6117">
          <cell r="D6117" t="str">
            <v>Ded=250/500, C%=0/50, OOPMax=NA/NA, Copay=$5/NA</v>
          </cell>
          <cell r="E6117">
            <v>0.82799999999999996</v>
          </cell>
        </row>
        <row r="6118">
          <cell r="D6118" t="str">
            <v>Ded=250/500, C%=0/50, OOPMax=NA/NA, Copay=$10/NA</v>
          </cell>
          <cell r="E6118">
            <v>0.80900000000000005</v>
          </cell>
        </row>
        <row r="6119">
          <cell r="D6119" t="str">
            <v>Ded=250/500, C%=0/50, OOPMax=NA/NA, Copay=$15/NA</v>
          </cell>
          <cell r="E6119">
            <v>0.79200000000000004</v>
          </cell>
        </row>
        <row r="6120">
          <cell r="D6120" t="str">
            <v>Ded=250/500, C%=0/50, OOPMax=NA/NA, Copay=$20/NA</v>
          </cell>
          <cell r="E6120">
            <v>0.77700000000000002</v>
          </cell>
        </row>
        <row r="6121">
          <cell r="D6121" t="str">
            <v>Ded=250/500, C%=0/50, OOPMax=NA/NA, Copay=$25/NA</v>
          </cell>
          <cell r="E6121">
            <v>0.76400000000000001</v>
          </cell>
        </row>
        <row r="6122">
          <cell r="D6122" t="str">
            <v>Ded=250/500, C%=10/30, OOPMax=NA/NA, Copay=NA/NA</v>
          </cell>
          <cell r="E6122">
            <v>0.75600000000000001</v>
          </cell>
        </row>
        <row r="6123">
          <cell r="D6123" t="str">
            <v>Ded=250/500, C%=10/30, OOPMax=NA/NA, Copay=$5/NA</v>
          </cell>
          <cell r="E6123">
            <v>0.76500000000000001</v>
          </cell>
        </row>
        <row r="6124">
          <cell r="D6124" t="str">
            <v>Ded=250/500, C%=10/30, OOPMax=NA/NA, Copay=$10/NA</v>
          </cell>
          <cell r="E6124">
            <v>0.746</v>
          </cell>
        </row>
        <row r="6125">
          <cell r="D6125" t="str">
            <v>Ded=250/500, C%=10/30, OOPMax=NA/NA, Copay=$15/NA</v>
          </cell>
          <cell r="E6125">
            <v>0.72899999999999998</v>
          </cell>
        </row>
        <row r="6126">
          <cell r="D6126" t="str">
            <v>Ded=250/500, C%=10/30, OOPMax=NA/NA, Copay=$20/NA</v>
          </cell>
          <cell r="E6126">
            <v>0.71499999999999997</v>
          </cell>
        </row>
        <row r="6127">
          <cell r="D6127" t="str">
            <v>Ded=250/500, C%=10/30, OOPMax=NA/NA, Copay=$25/NA</v>
          </cell>
          <cell r="E6127">
            <v>0.70199999999999996</v>
          </cell>
        </row>
        <row r="6128">
          <cell r="D6128" t="str">
            <v>Ded=250/500, C%=10/30, OOPMax=1000/NA, Copay=NA/NA</v>
          </cell>
          <cell r="E6128">
            <v>0.78500000000000003</v>
          </cell>
        </row>
        <row r="6129">
          <cell r="D6129" t="str">
            <v>Ded=250/500, C%=10/30, OOPMax=1000/NA, Copay=$5/NA</v>
          </cell>
          <cell r="E6129">
            <v>0.78600000000000003</v>
          </cell>
        </row>
        <row r="6130">
          <cell r="D6130" t="str">
            <v>Ded=250/500, C%=10/30, OOPMax=1000/NA, Copay=$10/NA</v>
          </cell>
          <cell r="E6130">
            <v>0.76800000000000002</v>
          </cell>
        </row>
        <row r="6131">
          <cell r="D6131" t="str">
            <v>Ded=250/500, C%=10/30, OOPMax=1000/NA, Copay=$15/NA</v>
          </cell>
          <cell r="E6131">
            <v>0.751</v>
          </cell>
        </row>
        <row r="6132">
          <cell r="D6132" t="str">
            <v>Ded=250/500, C%=10/30, OOPMax=1000/NA, Copay=$20/NA</v>
          </cell>
          <cell r="E6132">
            <v>0.73599999999999999</v>
          </cell>
        </row>
        <row r="6133">
          <cell r="D6133" t="str">
            <v>Ded=250/500, C%=10/30, OOPMax=1000/NA, Copay=$25/NA</v>
          </cell>
          <cell r="E6133">
            <v>0.72299999999999998</v>
          </cell>
        </row>
        <row r="6134">
          <cell r="D6134" t="str">
            <v>Ded=250/500, C%=10/30, OOPMax=1250/NA, Copay=NA/NA</v>
          </cell>
          <cell r="E6134">
            <v>0.78100000000000003</v>
          </cell>
        </row>
        <row r="6135">
          <cell r="D6135" t="str">
            <v>Ded=250/500, C%=10/30, OOPMax=1250/NA, Copay=$5/NA</v>
          </cell>
          <cell r="E6135">
            <v>0.78300000000000003</v>
          </cell>
        </row>
        <row r="6136">
          <cell r="D6136" t="str">
            <v>Ded=250/500, C%=10/30, OOPMax=1250/NA, Copay=$10/NA</v>
          </cell>
          <cell r="E6136">
            <v>0.76500000000000001</v>
          </cell>
        </row>
        <row r="6137">
          <cell r="D6137" t="str">
            <v>Ded=250/500, C%=10/30, OOPMax=1250/NA, Copay=$15/NA</v>
          </cell>
          <cell r="E6137">
            <v>0.748</v>
          </cell>
        </row>
        <row r="6138">
          <cell r="D6138" t="str">
            <v>Ded=250/500, C%=10/30, OOPMax=1250/NA, Copay=$20/NA</v>
          </cell>
          <cell r="E6138">
            <v>0.73299999999999998</v>
          </cell>
        </row>
        <row r="6139">
          <cell r="D6139" t="str">
            <v>Ded=250/500, C%=10/30, OOPMax=1250/NA, Copay=$25/NA</v>
          </cell>
          <cell r="E6139">
            <v>0.72</v>
          </cell>
        </row>
        <row r="6140">
          <cell r="D6140" t="str">
            <v>Ded=250/500, C%=10/30, OOPMax=2000/NA, Copay=NA/NA</v>
          </cell>
          <cell r="E6140">
            <v>0.77400000000000002</v>
          </cell>
        </row>
        <row r="6141">
          <cell r="D6141" t="str">
            <v>Ded=250/500, C%=10/30, OOPMax=2000/NA, Copay=$5/NA</v>
          </cell>
          <cell r="E6141">
            <v>0.77800000000000002</v>
          </cell>
        </row>
        <row r="6142">
          <cell r="D6142" t="str">
            <v>Ded=250/500, C%=10/30, OOPMax=2000/NA, Copay=$10/NA</v>
          </cell>
          <cell r="E6142">
            <v>0.75900000000000001</v>
          </cell>
        </row>
        <row r="6143">
          <cell r="D6143" t="str">
            <v>Ded=250/500, C%=10/30, OOPMax=2000/NA, Copay=$15/NA</v>
          </cell>
          <cell r="E6143">
            <v>0.74199999999999999</v>
          </cell>
        </row>
        <row r="6144">
          <cell r="D6144" t="str">
            <v>Ded=250/500, C%=10/30, OOPMax=2000/NA, Copay=$20/NA</v>
          </cell>
          <cell r="E6144">
            <v>0.72799999999999998</v>
          </cell>
        </row>
        <row r="6145">
          <cell r="D6145" t="str">
            <v>Ded=250/500, C%=10/30, OOPMax=2000/NA, Copay=$25/NA</v>
          </cell>
          <cell r="E6145">
            <v>0.71499999999999997</v>
          </cell>
        </row>
        <row r="6146">
          <cell r="D6146" t="str">
            <v>Ded=250/500, C%=10/30, OOPMax=2250/NA, Copay=NA/NA</v>
          </cell>
          <cell r="E6146">
            <v>0.77200000000000002</v>
          </cell>
        </row>
        <row r="6147">
          <cell r="D6147" t="str">
            <v>Ded=250/500, C%=10/30, OOPMax=2250/NA, Copay=$5/NA</v>
          </cell>
          <cell r="E6147">
            <v>0.77700000000000002</v>
          </cell>
        </row>
        <row r="6148">
          <cell r="D6148" t="str">
            <v>Ded=250/500, C%=10/30, OOPMax=2250/NA, Copay=$10/NA</v>
          </cell>
          <cell r="E6148">
            <v>0.75800000000000001</v>
          </cell>
        </row>
        <row r="6149">
          <cell r="D6149" t="str">
            <v>Ded=250/500, C%=10/30, OOPMax=2250/NA, Copay=$15/NA</v>
          </cell>
          <cell r="E6149">
            <v>0.74099999999999999</v>
          </cell>
        </row>
        <row r="6150">
          <cell r="D6150" t="str">
            <v>Ded=250/500, C%=10/30, OOPMax=2250/NA, Copay=$20/NA</v>
          </cell>
          <cell r="E6150">
            <v>0.72599999999999998</v>
          </cell>
        </row>
        <row r="6151">
          <cell r="D6151" t="str">
            <v>Ded=250/500, C%=10/30, OOPMax=2250/NA, Copay=$25/NA</v>
          </cell>
          <cell r="E6151">
            <v>0.71399999999999997</v>
          </cell>
        </row>
        <row r="6152">
          <cell r="D6152" t="str">
            <v>Ded=250/500, C%=10/30, OOPMax=3000/NA, Copay=NA/NA</v>
          </cell>
          <cell r="E6152">
            <v>0.76900000000000002</v>
          </cell>
        </row>
        <row r="6153">
          <cell r="D6153" t="str">
            <v>Ded=250/500, C%=10/30, OOPMax=3000/NA, Copay=$5/NA</v>
          </cell>
          <cell r="E6153">
            <v>0.77400000000000002</v>
          </cell>
        </row>
        <row r="6154">
          <cell r="D6154" t="str">
            <v>Ded=250/500, C%=10/30, OOPMax=3000/NA, Copay=$10/NA</v>
          </cell>
          <cell r="E6154">
            <v>0.755</v>
          </cell>
        </row>
        <row r="6155">
          <cell r="D6155" t="str">
            <v>Ded=250/500, C%=10/30, OOPMax=3000/NA, Copay=$15/NA</v>
          </cell>
          <cell r="E6155">
            <v>0.73899999999999999</v>
          </cell>
        </row>
        <row r="6156">
          <cell r="D6156" t="str">
            <v>Ded=250/500, C%=10/30, OOPMax=3000/NA, Copay=$20/NA</v>
          </cell>
          <cell r="E6156">
            <v>0.72399999999999998</v>
          </cell>
        </row>
        <row r="6157">
          <cell r="D6157" t="str">
            <v>Ded=250/500, C%=10/30, OOPMax=3000/NA, Copay=$25/NA</v>
          </cell>
          <cell r="E6157">
            <v>0.71099999999999997</v>
          </cell>
        </row>
        <row r="6158">
          <cell r="D6158" t="str">
            <v>Ded=250/500, C%=10/30, OOPMax=4000/NA, Copay=NA/NA</v>
          </cell>
          <cell r="E6158">
            <v>0.76600000000000001</v>
          </cell>
        </row>
        <row r="6159">
          <cell r="D6159" t="str">
            <v>Ded=250/500, C%=10/30, OOPMax=4000/NA, Copay=$5/NA</v>
          </cell>
          <cell r="E6159">
            <v>0.77200000000000002</v>
          </cell>
        </row>
        <row r="6160">
          <cell r="D6160" t="str">
            <v>Ded=250/500, C%=10/30, OOPMax=4000/NA, Copay=$10/NA</v>
          </cell>
          <cell r="E6160">
            <v>0.753</v>
          </cell>
        </row>
        <row r="6161">
          <cell r="D6161" t="str">
            <v>Ded=250/500, C%=10/30, OOPMax=4000/NA, Copay=$15/NA</v>
          </cell>
          <cell r="E6161">
            <v>0.73599999999999999</v>
          </cell>
        </row>
        <row r="6162">
          <cell r="D6162" t="str">
            <v>Ded=250/500, C%=10/30, OOPMax=4000/NA, Copay=$20/NA</v>
          </cell>
          <cell r="E6162">
            <v>0.72199999999999998</v>
          </cell>
        </row>
        <row r="6163">
          <cell r="D6163" t="str">
            <v>Ded=250/500, C%=10/30, OOPMax=4000/NA, Copay=$25/NA</v>
          </cell>
          <cell r="E6163">
            <v>0.70899999999999996</v>
          </cell>
        </row>
        <row r="6164">
          <cell r="D6164" t="str">
            <v>Ded=250/500, C%=10/30, OOPMax=5000/NA, Copay=NA/NA</v>
          </cell>
          <cell r="E6164">
            <v>0.76400000000000001</v>
          </cell>
        </row>
        <row r="6165">
          <cell r="D6165" t="str">
            <v>Ded=250/500, C%=10/30, OOPMax=5000/NA, Copay=$5/NA</v>
          </cell>
          <cell r="E6165">
            <v>0.77</v>
          </cell>
        </row>
        <row r="6166">
          <cell r="D6166" t="str">
            <v>Ded=250/500, C%=10/30, OOPMax=5000/NA, Copay=$10/NA</v>
          </cell>
          <cell r="E6166">
            <v>0.752</v>
          </cell>
        </row>
        <row r="6167">
          <cell r="D6167" t="str">
            <v>Ded=250/500, C%=10/30, OOPMax=5000/NA, Copay=$15/NA</v>
          </cell>
          <cell r="E6167">
            <v>0.73499999999999999</v>
          </cell>
        </row>
        <row r="6168">
          <cell r="D6168" t="str">
            <v>Ded=250/500, C%=10/30, OOPMax=5000/NA, Copay=$20/NA</v>
          </cell>
          <cell r="E6168">
            <v>0.72</v>
          </cell>
        </row>
        <row r="6169">
          <cell r="D6169" t="str">
            <v>Ded=250/500, C%=10/30, OOPMax=5000/NA, Copay=$25/NA</v>
          </cell>
          <cell r="E6169">
            <v>0.70699999999999996</v>
          </cell>
        </row>
        <row r="6170">
          <cell r="D6170" t="str">
            <v>Ded=250/500, C%=10/40, OOPMax=NA/NA, Copay=NA/NA</v>
          </cell>
          <cell r="E6170">
            <v>0.745</v>
          </cell>
        </row>
        <row r="6171">
          <cell r="D6171" t="str">
            <v>Ded=250/500, C%=10/40, OOPMax=NA/NA, Copay=$5/NA</v>
          </cell>
          <cell r="E6171">
            <v>0.754</v>
          </cell>
        </row>
        <row r="6172">
          <cell r="D6172" t="str">
            <v>Ded=250/500, C%=10/40, OOPMax=NA/NA, Copay=$10/NA</v>
          </cell>
          <cell r="E6172">
            <v>0.73599999999999999</v>
          </cell>
        </row>
        <row r="6173">
          <cell r="D6173" t="str">
            <v>Ded=250/500, C%=10/40, OOPMax=NA/NA, Copay=$15/NA</v>
          </cell>
          <cell r="E6173">
            <v>0.71899999999999997</v>
          </cell>
        </row>
        <row r="6174">
          <cell r="D6174" t="str">
            <v>Ded=250/500, C%=10/40, OOPMax=NA/NA, Copay=$20/NA</v>
          </cell>
          <cell r="E6174">
            <v>0.70399999999999996</v>
          </cell>
        </row>
        <row r="6175">
          <cell r="D6175" t="str">
            <v>Ded=250/500, C%=10/40, OOPMax=NA/NA, Copay=$25/NA</v>
          </cell>
          <cell r="E6175">
            <v>0.69099999999999995</v>
          </cell>
        </row>
        <row r="6176">
          <cell r="D6176" t="str">
            <v>Ded=250/500, C%=10/40, OOPMax=1000/NA, Copay=NA/NA</v>
          </cell>
          <cell r="E6176">
            <v>0.77500000000000002</v>
          </cell>
        </row>
        <row r="6177">
          <cell r="D6177" t="str">
            <v>Ded=250/500, C%=10/40, OOPMax=1000/NA, Copay=$5/NA</v>
          </cell>
          <cell r="E6177">
            <v>0.77600000000000002</v>
          </cell>
        </row>
        <row r="6178">
          <cell r="D6178" t="str">
            <v>Ded=250/500, C%=10/40, OOPMax=1000/NA, Copay=$10/NA</v>
          </cell>
          <cell r="E6178">
            <v>0.75700000000000001</v>
          </cell>
        </row>
        <row r="6179">
          <cell r="D6179" t="str">
            <v>Ded=250/500, C%=10/40, OOPMax=1000/NA, Copay=$15/NA</v>
          </cell>
          <cell r="E6179">
            <v>0.74</v>
          </cell>
        </row>
        <row r="6180">
          <cell r="D6180" t="str">
            <v>Ded=250/500, C%=10/40, OOPMax=1000/NA, Copay=$20/NA</v>
          </cell>
          <cell r="E6180">
            <v>0.72599999999999998</v>
          </cell>
        </row>
        <row r="6181">
          <cell r="D6181" t="str">
            <v>Ded=250/500, C%=10/40, OOPMax=1000/NA, Copay=$25/NA</v>
          </cell>
          <cell r="E6181">
            <v>0.71299999999999997</v>
          </cell>
        </row>
        <row r="6182">
          <cell r="D6182" t="str">
            <v>Ded=250/500, C%=10/40, OOPMax=1250/NA, Copay=NA/NA</v>
          </cell>
          <cell r="E6182">
            <v>0.77</v>
          </cell>
        </row>
        <row r="6183">
          <cell r="D6183" t="str">
            <v>Ded=250/500, C%=10/40, OOPMax=1250/NA, Copay=$5/NA</v>
          </cell>
          <cell r="E6183">
            <v>0.77300000000000002</v>
          </cell>
        </row>
        <row r="6184">
          <cell r="D6184" t="str">
            <v>Ded=250/500, C%=10/40, OOPMax=1250/NA, Copay=$10/NA</v>
          </cell>
          <cell r="E6184">
            <v>0.754</v>
          </cell>
        </row>
        <row r="6185">
          <cell r="D6185" t="str">
            <v>Ded=250/500, C%=10/40, OOPMax=1250/NA, Copay=$15/NA</v>
          </cell>
          <cell r="E6185">
            <v>0.73699999999999999</v>
          </cell>
        </row>
        <row r="6186">
          <cell r="D6186" t="str">
            <v>Ded=250/500, C%=10/40, OOPMax=1250/NA, Copay=$20/NA</v>
          </cell>
          <cell r="E6186">
            <v>0.72199999999999998</v>
          </cell>
        </row>
        <row r="6187">
          <cell r="D6187" t="str">
            <v>Ded=250/500, C%=10/40, OOPMax=1250/NA, Copay=$25/NA</v>
          </cell>
          <cell r="E6187">
            <v>0.71</v>
          </cell>
        </row>
        <row r="6188">
          <cell r="D6188" t="str">
            <v>Ded=250/500, C%=10/40, OOPMax=2000/NA, Copay=NA/NA</v>
          </cell>
          <cell r="E6188">
            <v>0.76300000000000001</v>
          </cell>
        </row>
        <row r="6189">
          <cell r="D6189" t="str">
            <v>Ded=250/500, C%=10/40, OOPMax=2000/NA, Copay=$5/NA</v>
          </cell>
          <cell r="E6189">
            <v>0.76700000000000002</v>
          </cell>
        </row>
        <row r="6190">
          <cell r="D6190" t="str">
            <v>Ded=250/500, C%=10/40, OOPMax=2000/NA, Copay=$10/NA</v>
          </cell>
          <cell r="E6190">
            <v>0.749</v>
          </cell>
        </row>
        <row r="6191">
          <cell r="D6191" t="str">
            <v>Ded=250/500, C%=10/40, OOPMax=2000/NA, Copay=$15/NA</v>
          </cell>
          <cell r="E6191">
            <v>0.73199999999999998</v>
          </cell>
        </row>
        <row r="6192">
          <cell r="D6192" t="str">
            <v>Ded=250/500, C%=10/40, OOPMax=2000/NA, Copay=$20/NA</v>
          </cell>
          <cell r="E6192">
            <v>0.71699999999999997</v>
          </cell>
        </row>
        <row r="6193">
          <cell r="D6193" t="str">
            <v>Ded=250/500, C%=10/40, OOPMax=2000/NA, Copay=$25/NA</v>
          </cell>
          <cell r="E6193">
            <v>0.70399999999999996</v>
          </cell>
        </row>
        <row r="6194">
          <cell r="D6194" t="str">
            <v>Ded=250/500, C%=10/40, OOPMax=2250/NA, Copay=NA/NA</v>
          </cell>
          <cell r="E6194">
            <v>0.76200000000000001</v>
          </cell>
        </row>
        <row r="6195">
          <cell r="D6195" t="str">
            <v>Ded=250/500, C%=10/40, OOPMax=2250/NA, Copay=$5/NA</v>
          </cell>
          <cell r="E6195">
            <v>0.76600000000000001</v>
          </cell>
        </row>
        <row r="6196">
          <cell r="D6196" t="str">
            <v>Ded=250/500, C%=10/40, OOPMax=2250/NA, Copay=$10/NA</v>
          </cell>
          <cell r="E6196">
            <v>0.748</v>
          </cell>
        </row>
        <row r="6197">
          <cell r="D6197" t="str">
            <v>Ded=250/500, C%=10/40, OOPMax=2250/NA, Copay=$15/NA</v>
          </cell>
          <cell r="E6197">
            <v>0.73099999999999998</v>
          </cell>
        </row>
        <row r="6198">
          <cell r="D6198" t="str">
            <v>Ded=250/500, C%=10/40, OOPMax=2250/NA, Copay=$20/NA</v>
          </cell>
          <cell r="E6198">
            <v>0.71599999999999997</v>
          </cell>
        </row>
        <row r="6199">
          <cell r="D6199" t="str">
            <v>Ded=250/500, C%=10/40, OOPMax=2250/NA, Copay=$25/NA</v>
          </cell>
          <cell r="E6199">
            <v>0.70299999999999996</v>
          </cell>
        </row>
        <row r="6200">
          <cell r="D6200" t="str">
            <v>Ded=250/500, C%=10/40, OOPMax=3000/NA, Copay=NA/NA</v>
          </cell>
          <cell r="E6200">
            <v>0.75900000000000001</v>
          </cell>
        </row>
        <row r="6201">
          <cell r="D6201" t="str">
            <v>Ded=250/500, C%=10/40, OOPMax=3000/NA, Copay=$5/NA</v>
          </cell>
          <cell r="E6201">
            <v>0.76400000000000001</v>
          </cell>
        </row>
        <row r="6202">
          <cell r="D6202" t="str">
            <v>Ded=250/500, C%=10/40, OOPMax=3000/NA, Copay=$10/NA</v>
          </cell>
          <cell r="E6202">
            <v>0.745</v>
          </cell>
        </row>
        <row r="6203">
          <cell r="D6203" t="str">
            <v>Ded=250/500, C%=10/40, OOPMax=3000/NA, Copay=$15/NA</v>
          </cell>
          <cell r="E6203">
            <v>0.72799999999999998</v>
          </cell>
        </row>
        <row r="6204">
          <cell r="D6204" t="str">
            <v>Ded=250/500, C%=10/40, OOPMax=3000/NA, Copay=$20/NA</v>
          </cell>
          <cell r="E6204">
            <v>0.71299999999999997</v>
          </cell>
        </row>
        <row r="6205">
          <cell r="D6205" t="str">
            <v>Ded=250/500, C%=10/40, OOPMax=3000/NA, Copay=$25/NA</v>
          </cell>
          <cell r="E6205">
            <v>0.70099999999999996</v>
          </cell>
        </row>
        <row r="6206">
          <cell r="D6206" t="str">
            <v>Ded=250/500, C%=10/40, OOPMax=4000/NA, Copay=NA/NA</v>
          </cell>
          <cell r="E6206">
            <v>0.75600000000000001</v>
          </cell>
        </row>
        <row r="6207">
          <cell r="D6207" t="str">
            <v>Ded=250/500, C%=10/40, OOPMax=4000/NA, Copay=$5/NA</v>
          </cell>
          <cell r="E6207">
            <v>0.76100000000000001</v>
          </cell>
        </row>
        <row r="6208">
          <cell r="D6208" t="str">
            <v>Ded=250/500, C%=10/40, OOPMax=4000/NA, Copay=$10/NA</v>
          </cell>
          <cell r="E6208">
            <v>0.74299999999999999</v>
          </cell>
        </row>
        <row r="6209">
          <cell r="D6209" t="str">
            <v>Ded=250/500, C%=10/40, OOPMax=4000/NA, Copay=$15/NA</v>
          </cell>
          <cell r="E6209">
            <v>0.72599999999999998</v>
          </cell>
        </row>
        <row r="6210">
          <cell r="D6210" t="str">
            <v>Ded=250/500, C%=10/40, OOPMax=4000/NA, Copay=$20/NA</v>
          </cell>
          <cell r="E6210">
            <v>0.71099999999999997</v>
          </cell>
        </row>
        <row r="6211">
          <cell r="D6211" t="str">
            <v>Ded=250/500, C%=10/40, OOPMax=4000/NA, Copay=$25/NA</v>
          </cell>
          <cell r="E6211">
            <v>0.69799999999999995</v>
          </cell>
        </row>
        <row r="6212">
          <cell r="D6212" t="str">
            <v>Ded=250/500, C%=10/40, OOPMax=5000/NA, Copay=NA/NA</v>
          </cell>
          <cell r="E6212">
            <v>0.754</v>
          </cell>
        </row>
        <row r="6213">
          <cell r="D6213" t="str">
            <v>Ded=250/500, C%=10/40, OOPMax=5000/NA, Copay=$5/NA</v>
          </cell>
          <cell r="E6213">
            <v>0.76</v>
          </cell>
        </row>
        <row r="6214">
          <cell r="D6214" t="str">
            <v>Ded=250/500, C%=10/40, OOPMax=5000/NA, Copay=$10/NA</v>
          </cell>
          <cell r="E6214">
            <v>0.74099999999999999</v>
          </cell>
        </row>
        <row r="6215">
          <cell r="D6215" t="str">
            <v>Ded=250/500, C%=10/40, OOPMax=5000/NA, Copay=$15/NA</v>
          </cell>
          <cell r="E6215">
            <v>0.72399999999999998</v>
          </cell>
        </row>
        <row r="6216">
          <cell r="D6216" t="str">
            <v>Ded=250/500, C%=10/40, OOPMax=5000/NA, Copay=$20/NA</v>
          </cell>
          <cell r="E6216">
            <v>0.71</v>
          </cell>
        </row>
        <row r="6217">
          <cell r="D6217" t="str">
            <v>Ded=250/500, C%=10/40, OOPMax=5000/NA, Copay=$25/NA</v>
          </cell>
          <cell r="E6217">
            <v>0.69699999999999995</v>
          </cell>
        </row>
        <row r="6218">
          <cell r="D6218" t="str">
            <v>Ded=250/500, C%=10/50, OOPMax=NA/NA, Copay=NA/NA</v>
          </cell>
          <cell r="E6218">
            <v>0.73499999999999999</v>
          </cell>
        </row>
        <row r="6219">
          <cell r="D6219" t="str">
            <v>Ded=250/500, C%=10/50, OOPMax=NA/NA, Copay=$5/NA</v>
          </cell>
          <cell r="E6219">
            <v>0.74399999999999999</v>
          </cell>
        </row>
        <row r="6220">
          <cell r="D6220" t="str">
            <v>Ded=250/500, C%=10/50, OOPMax=NA/NA, Copay=$10/NA</v>
          </cell>
          <cell r="E6220">
            <v>0.72599999999999998</v>
          </cell>
        </row>
        <row r="6221">
          <cell r="D6221" t="str">
            <v>Ded=250/500, C%=10/50, OOPMax=NA/NA, Copay=$15/NA</v>
          </cell>
          <cell r="E6221">
            <v>0.70899999999999996</v>
          </cell>
        </row>
        <row r="6222">
          <cell r="D6222" t="str">
            <v>Ded=250/500, C%=10/50, OOPMax=NA/NA, Copay=$20/NA</v>
          </cell>
          <cell r="E6222">
            <v>0.69399999999999995</v>
          </cell>
        </row>
        <row r="6223">
          <cell r="D6223" t="str">
            <v>Ded=250/500, C%=10/50, OOPMax=NA/NA, Copay=$25/NA</v>
          </cell>
          <cell r="E6223">
            <v>0.68200000000000005</v>
          </cell>
        </row>
        <row r="6224">
          <cell r="D6224" t="str">
            <v>Ded=250/500, C%=10/50, OOPMax=1000/NA, Copay=NA/NA</v>
          </cell>
          <cell r="E6224">
            <v>0.76500000000000001</v>
          </cell>
        </row>
        <row r="6225">
          <cell r="D6225" t="str">
            <v>Ded=250/500, C%=10/50, OOPMax=1000/NA, Copay=$5/NA</v>
          </cell>
          <cell r="E6225">
            <v>0.76600000000000001</v>
          </cell>
        </row>
        <row r="6226">
          <cell r="D6226" t="str">
            <v>Ded=250/500, C%=10/50, OOPMax=1000/NA, Copay=$10/NA</v>
          </cell>
          <cell r="E6226">
            <v>0.747</v>
          </cell>
        </row>
        <row r="6227">
          <cell r="D6227" t="str">
            <v>Ded=250/500, C%=10/50, OOPMax=1000/NA, Copay=$15/NA</v>
          </cell>
          <cell r="E6227">
            <v>0.73</v>
          </cell>
        </row>
        <row r="6228">
          <cell r="D6228" t="str">
            <v>Ded=250/500, C%=10/50, OOPMax=1000/NA, Copay=$20/NA</v>
          </cell>
          <cell r="E6228">
            <v>0.71599999999999997</v>
          </cell>
        </row>
        <row r="6229">
          <cell r="D6229" t="str">
            <v>Ded=250/500, C%=10/50, OOPMax=1000/NA, Copay=$25/NA</v>
          </cell>
          <cell r="E6229">
            <v>0.70299999999999996</v>
          </cell>
        </row>
        <row r="6230">
          <cell r="D6230" t="str">
            <v>Ded=250/500, C%=10/50, OOPMax=1250/NA, Copay=NA/NA</v>
          </cell>
          <cell r="E6230">
            <v>0.76100000000000001</v>
          </cell>
        </row>
        <row r="6231">
          <cell r="D6231" t="str">
            <v>Ded=250/500, C%=10/50, OOPMax=1250/NA, Copay=$5/NA</v>
          </cell>
          <cell r="E6231">
            <v>0.76300000000000001</v>
          </cell>
        </row>
        <row r="6232">
          <cell r="D6232" t="str">
            <v>Ded=250/500, C%=10/50, OOPMax=1250/NA, Copay=$10/NA</v>
          </cell>
          <cell r="E6232">
            <v>0.74399999999999999</v>
          </cell>
        </row>
        <row r="6233">
          <cell r="D6233" t="str">
            <v>Ded=250/500, C%=10/50, OOPMax=1250/NA, Copay=$15/NA</v>
          </cell>
          <cell r="E6233">
            <v>0.72699999999999998</v>
          </cell>
        </row>
        <row r="6234">
          <cell r="D6234" t="str">
            <v>Ded=250/500, C%=10/50, OOPMax=1250/NA, Copay=$20/NA</v>
          </cell>
          <cell r="E6234">
            <v>0.71299999999999997</v>
          </cell>
        </row>
        <row r="6235">
          <cell r="D6235" t="str">
            <v>Ded=250/500, C%=10/50, OOPMax=1250/NA, Copay=$25/NA</v>
          </cell>
          <cell r="E6235">
            <v>0.7</v>
          </cell>
        </row>
        <row r="6236">
          <cell r="D6236" t="str">
            <v>Ded=250/500, C%=10/50, OOPMax=2000/NA, Copay=NA/NA</v>
          </cell>
          <cell r="E6236">
            <v>0.754</v>
          </cell>
        </row>
        <row r="6237">
          <cell r="D6237" t="str">
            <v>Ded=250/500, C%=10/50, OOPMax=2000/NA, Copay=$5/NA</v>
          </cell>
          <cell r="E6237">
            <v>0.75800000000000001</v>
          </cell>
        </row>
        <row r="6238">
          <cell r="D6238" t="str">
            <v>Ded=250/500, C%=10/50, OOPMax=2000/NA, Copay=$10/NA</v>
          </cell>
          <cell r="E6238">
            <v>0.73899999999999999</v>
          </cell>
        </row>
        <row r="6239">
          <cell r="D6239" t="str">
            <v>Ded=250/500, C%=10/50, OOPMax=2000/NA, Copay=$15/NA</v>
          </cell>
          <cell r="E6239">
            <v>0.72199999999999998</v>
          </cell>
        </row>
        <row r="6240">
          <cell r="D6240" t="str">
            <v>Ded=250/500, C%=10/50, OOPMax=2000/NA, Copay=$20/NA</v>
          </cell>
          <cell r="E6240">
            <v>0.70699999999999996</v>
          </cell>
        </row>
        <row r="6241">
          <cell r="D6241" t="str">
            <v>Ded=250/500, C%=10/50, OOPMax=2000/NA, Copay=$25/NA</v>
          </cell>
          <cell r="E6241">
            <v>0.69399999999999995</v>
          </cell>
        </row>
        <row r="6242">
          <cell r="D6242" t="str">
            <v>Ded=250/500, C%=10/50, OOPMax=2250/NA, Copay=NA/NA</v>
          </cell>
          <cell r="E6242">
            <v>0.752</v>
          </cell>
        </row>
        <row r="6243">
          <cell r="D6243" t="str">
            <v>Ded=250/500, C%=10/50, OOPMax=2250/NA, Copay=$5/NA</v>
          </cell>
          <cell r="E6243">
            <v>0.75600000000000001</v>
          </cell>
        </row>
        <row r="6244">
          <cell r="D6244" t="str">
            <v>Ded=250/500, C%=10/50, OOPMax=2250/NA, Copay=$10/NA</v>
          </cell>
          <cell r="E6244">
            <v>0.73799999999999999</v>
          </cell>
        </row>
        <row r="6245">
          <cell r="D6245" t="str">
            <v>Ded=250/500, C%=10/50, OOPMax=2250/NA, Copay=$15/NA</v>
          </cell>
          <cell r="E6245">
            <v>0.72099999999999997</v>
          </cell>
        </row>
        <row r="6246">
          <cell r="D6246" t="str">
            <v>Ded=250/500, C%=10/50, OOPMax=2250/NA, Copay=$20/NA</v>
          </cell>
          <cell r="E6246">
            <v>0.70599999999999996</v>
          </cell>
        </row>
        <row r="6247">
          <cell r="D6247" t="str">
            <v>Ded=250/500, C%=10/50, OOPMax=2250/NA, Copay=$25/NA</v>
          </cell>
          <cell r="E6247">
            <v>0.69299999999999995</v>
          </cell>
        </row>
        <row r="6248">
          <cell r="D6248" t="str">
            <v>Ded=250/500, C%=10/50, OOPMax=3000/NA, Copay=NA/NA</v>
          </cell>
          <cell r="E6248">
            <v>0.749</v>
          </cell>
        </row>
        <row r="6249">
          <cell r="D6249" t="str">
            <v>Ded=250/500, C%=10/50, OOPMax=3000/NA, Copay=$5/NA</v>
          </cell>
          <cell r="E6249">
            <v>0.754</v>
          </cell>
        </row>
        <row r="6250">
          <cell r="D6250" t="str">
            <v>Ded=250/500, C%=10/50, OOPMax=3000/NA, Copay=$10/NA</v>
          </cell>
          <cell r="E6250">
            <v>0.73499999999999999</v>
          </cell>
        </row>
        <row r="6251">
          <cell r="D6251" t="str">
            <v>Ded=250/500, C%=10/50, OOPMax=3000/NA, Copay=$15/NA</v>
          </cell>
          <cell r="E6251">
            <v>0.71799999999999997</v>
          </cell>
        </row>
        <row r="6252">
          <cell r="D6252" t="str">
            <v>Ded=250/500, C%=10/50, OOPMax=3000/NA, Copay=$20/NA</v>
          </cell>
          <cell r="E6252">
            <v>0.70399999999999996</v>
          </cell>
        </row>
        <row r="6253">
          <cell r="D6253" t="str">
            <v>Ded=250/500, C%=10/50, OOPMax=3000/NA, Copay=$25/NA</v>
          </cell>
          <cell r="E6253">
            <v>0.69099999999999995</v>
          </cell>
        </row>
        <row r="6254">
          <cell r="D6254" t="str">
            <v>Ded=250/500, C%=10/50, OOPMax=4000/NA, Copay=NA/NA</v>
          </cell>
          <cell r="E6254">
            <v>0.746</v>
          </cell>
        </row>
        <row r="6255">
          <cell r="D6255" t="str">
            <v>Ded=250/500, C%=10/50, OOPMax=4000/NA, Copay=$5/NA</v>
          </cell>
          <cell r="E6255">
            <v>0.752</v>
          </cell>
        </row>
        <row r="6256">
          <cell r="D6256" t="str">
            <v>Ded=250/500, C%=10/50, OOPMax=4000/NA, Copay=$10/NA</v>
          </cell>
          <cell r="E6256">
            <v>0.73299999999999998</v>
          </cell>
        </row>
        <row r="6257">
          <cell r="D6257" t="str">
            <v>Ded=250/500, C%=10/50, OOPMax=4000/NA, Copay=$15/NA</v>
          </cell>
          <cell r="E6257">
            <v>0.71599999999999997</v>
          </cell>
        </row>
        <row r="6258">
          <cell r="D6258" t="str">
            <v>Ded=250/500, C%=10/50, OOPMax=4000/NA, Copay=$20/NA</v>
          </cell>
          <cell r="E6258">
            <v>0.70099999999999996</v>
          </cell>
        </row>
        <row r="6259">
          <cell r="D6259" t="str">
            <v>Ded=250/500, C%=10/50, OOPMax=4000/NA, Copay=$25/NA</v>
          </cell>
          <cell r="E6259">
            <v>0.68899999999999995</v>
          </cell>
        </row>
        <row r="6260">
          <cell r="D6260" t="str">
            <v>Ded=250/500, C%=10/50, OOPMax=5000/NA, Copay=NA/NA</v>
          </cell>
          <cell r="E6260">
            <v>0.74399999999999999</v>
          </cell>
        </row>
        <row r="6261">
          <cell r="D6261" t="str">
            <v>Ded=250/500, C%=10/50, OOPMax=5000/NA, Copay=$5/NA</v>
          </cell>
          <cell r="E6261">
            <v>0.75</v>
          </cell>
        </row>
        <row r="6262">
          <cell r="D6262" t="str">
            <v>Ded=250/500, C%=10/50, OOPMax=5000/NA, Copay=$10/NA</v>
          </cell>
          <cell r="E6262">
            <v>0.73099999999999998</v>
          </cell>
        </row>
        <row r="6263">
          <cell r="D6263" t="str">
            <v>Ded=250/500, C%=10/50, OOPMax=5000/NA, Copay=$15/NA</v>
          </cell>
          <cell r="E6263">
            <v>0.71499999999999997</v>
          </cell>
        </row>
        <row r="6264">
          <cell r="D6264" t="str">
            <v>Ded=250/500, C%=10/50, OOPMax=5000/NA, Copay=$20/NA</v>
          </cell>
          <cell r="E6264">
            <v>0.7</v>
          </cell>
        </row>
        <row r="6265">
          <cell r="D6265" t="str">
            <v>Ded=250/500, C%=10/50, OOPMax=5000/NA, Copay=$25/NA</v>
          </cell>
          <cell r="E6265">
            <v>0.68700000000000006</v>
          </cell>
        </row>
        <row r="6266">
          <cell r="D6266" t="str">
            <v>Ded=250/500, C%=20/40, OOPMax=NA/NA, Copay=NA/NA</v>
          </cell>
          <cell r="E6266">
            <v>0.65600000000000003</v>
          </cell>
        </row>
        <row r="6267">
          <cell r="D6267" t="str">
            <v>Ded=250/500, C%=20/40, OOPMax=NA/NA, Copay=$5/NA</v>
          </cell>
          <cell r="E6267">
            <v>0.68899999999999995</v>
          </cell>
        </row>
        <row r="6268">
          <cell r="D6268" t="str">
            <v>Ded=250/500, C%=20/40, OOPMax=NA/NA, Copay=$10/NA</v>
          </cell>
          <cell r="E6268">
            <v>0.67100000000000004</v>
          </cell>
        </row>
        <row r="6269">
          <cell r="D6269" t="str">
            <v>Ded=250/500, C%=20/40, OOPMax=NA/NA, Copay=$15/NA</v>
          </cell>
          <cell r="E6269">
            <v>0.65400000000000003</v>
          </cell>
        </row>
        <row r="6270">
          <cell r="D6270" t="str">
            <v>Ded=250/500, C%=20/40, OOPMax=NA/NA, Copay=$20/NA</v>
          </cell>
          <cell r="E6270">
            <v>0.64</v>
          </cell>
        </row>
        <row r="6271">
          <cell r="D6271" t="str">
            <v>Ded=250/500, C%=20/40, OOPMax=NA/NA, Copay=$25/NA</v>
          </cell>
          <cell r="E6271">
            <v>0.627</v>
          </cell>
        </row>
        <row r="6272">
          <cell r="D6272" t="str">
            <v>Ded=250/500, C%=20/40, OOPMax=1000/NA, Copay=NA/NA</v>
          </cell>
          <cell r="E6272">
            <v>0.73599999999999999</v>
          </cell>
        </row>
        <row r="6273">
          <cell r="D6273" t="str">
            <v>Ded=250/500, C%=20/40, OOPMax=1000/NA, Copay=$5/NA</v>
          </cell>
          <cell r="E6273">
            <v>0.75</v>
          </cell>
        </row>
        <row r="6274">
          <cell r="D6274" t="str">
            <v>Ded=250/500, C%=20/40, OOPMax=1000/NA, Copay=$10/NA</v>
          </cell>
          <cell r="E6274">
            <v>0.73199999999999998</v>
          </cell>
        </row>
        <row r="6275">
          <cell r="D6275" t="str">
            <v>Ded=250/500, C%=20/40, OOPMax=1000/NA, Copay=$15/NA</v>
          </cell>
          <cell r="E6275">
            <v>0.71499999999999997</v>
          </cell>
        </row>
        <row r="6276">
          <cell r="D6276" t="str">
            <v>Ded=250/500, C%=20/40, OOPMax=1000/NA, Copay=$20/NA</v>
          </cell>
          <cell r="E6276">
            <v>0.7</v>
          </cell>
        </row>
        <row r="6277">
          <cell r="D6277" t="str">
            <v>Ded=250/500, C%=20/40, OOPMax=1000/NA, Copay=$25/NA</v>
          </cell>
          <cell r="E6277">
            <v>0.68700000000000006</v>
          </cell>
        </row>
        <row r="6278">
          <cell r="D6278" t="str">
            <v>Ded=250/500, C%=20/40, OOPMax=1250/NA, Copay=NA/NA</v>
          </cell>
          <cell r="E6278">
            <v>0.72599999999999998</v>
          </cell>
        </row>
        <row r="6279">
          <cell r="D6279" t="str">
            <v>Ded=250/500, C%=20/40, OOPMax=1250/NA, Copay=$5/NA</v>
          </cell>
          <cell r="E6279">
            <v>0.74299999999999999</v>
          </cell>
        </row>
        <row r="6280">
          <cell r="D6280" t="str">
            <v>Ded=250/500, C%=20/40, OOPMax=1250/NA, Copay=$10/NA</v>
          </cell>
          <cell r="E6280">
            <v>0.72399999999999998</v>
          </cell>
        </row>
        <row r="6281">
          <cell r="D6281" t="str">
            <v>Ded=250/500, C%=20/40, OOPMax=1250/NA, Copay=$15/NA</v>
          </cell>
          <cell r="E6281">
            <v>0.70699999999999996</v>
          </cell>
        </row>
        <row r="6282">
          <cell r="D6282" t="str">
            <v>Ded=250/500, C%=20/40, OOPMax=1250/NA, Copay=$20/NA</v>
          </cell>
          <cell r="E6282">
            <v>0.69199999999999995</v>
          </cell>
        </row>
        <row r="6283">
          <cell r="D6283" t="str">
            <v>Ded=250/500, C%=20/40, OOPMax=1250/NA, Copay=$25/NA</v>
          </cell>
          <cell r="E6283">
            <v>0.67900000000000005</v>
          </cell>
        </row>
        <row r="6284">
          <cell r="D6284" t="str">
            <v>Ded=250/500, C%=20/40, OOPMax=2000/NA, Copay=NA/NA</v>
          </cell>
          <cell r="E6284">
            <v>0.70899999999999996</v>
          </cell>
        </row>
        <row r="6285">
          <cell r="D6285" t="str">
            <v>Ded=250/500, C%=20/40, OOPMax=2000/NA, Copay=$5/NA</v>
          </cell>
          <cell r="E6285">
            <v>0.72899999999999998</v>
          </cell>
        </row>
        <row r="6286">
          <cell r="D6286" t="str">
            <v>Ded=250/500, C%=20/40, OOPMax=2000/NA, Copay=$10/NA</v>
          </cell>
          <cell r="E6286">
            <v>0.71</v>
          </cell>
        </row>
        <row r="6287">
          <cell r="D6287" t="str">
            <v>Ded=250/500, C%=20/40, OOPMax=2000/NA, Copay=$15/NA</v>
          </cell>
          <cell r="E6287">
            <v>0.69299999999999995</v>
          </cell>
        </row>
        <row r="6288">
          <cell r="D6288" t="str">
            <v>Ded=250/500, C%=20/40, OOPMax=2000/NA, Copay=$20/NA</v>
          </cell>
          <cell r="E6288">
            <v>0.67900000000000005</v>
          </cell>
        </row>
        <row r="6289">
          <cell r="D6289" t="str">
            <v>Ded=250/500, C%=20/40, OOPMax=2000/NA, Copay=$25/NA</v>
          </cell>
          <cell r="E6289">
            <v>0.66600000000000004</v>
          </cell>
        </row>
        <row r="6290">
          <cell r="D6290" t="str">
            <v>Ded=250/500, C%=20/40, OOPMax=2250/NA, Copay=NA/NA</v>
          </cell>
          <cell r="E6290">
            <v>0.70499999999999996</v>
          </cell>
        </row>
        <row r="6291">
          <cell r="D6291" t="str">
            <v>Ded=250/500, C%=20/40, OOPMax=2250/NA, Copay=$5/NA</v>
          </cell>
          <cell r="E6291">
            <v>0.72599999999999998</v>
          </cell>
        </row>
        <row r="6292">
          <cell r="D6292" t="str">
            <v>Ded=250/500, C%=20/40, OOPMax=2250/NA, Copay=$10/NA</v>
          </cell>
          <cell r="E6292">
            <v>0.70699999999999996</v>
          </cell>
        </row>
        <row r="6293">
          <cell r="D6293" t="str">
            <v>Ded=250/500, C%=20/40, OOPMax=2250/NA, Copay=$15/NA</v>
          </cell>
          <cell r="E6293">
            <v>0.69</v>
          </cell>
        </row>
        <row r="6294">
          <cell r="D6294" t="str">
            <v>Ded=250/500, C%=20/40, OOPMax=2250/NA, Copay=$20/NA</v>
          </cell>
          <cell r="E6294">
            <v>0.67600000000000005</v>
          </cell>
        </row>
        <row r="6295">
          <cell r="D6295" t="str">
            <v>Ded=250/500, C%=20/40, OOPMax=2250/NA, Copay=$25/NA</v>
          </cell>
          <cell r="E6295">
            <v>0.66300000000000003</v>
          </cell>
        </row>
        <row r="6296">
          <cell r="D6296" t="str">
            <v>Ded=250/500, C%=20/40, OOPMax=3000/NA, Copay=NA/NA</v>
          </cell>
          <cell r="E6296">
            <v>0.69699999999999995</v>
          </cell>
        </row>
        <row r="6297">
          <cell r="D6297" t="str">
            <v>Ded=250/500, C%=20/40, OOPMax=3000/NA, Copay=$5/NA</v>
          </cell>
          <cell r="E6297">
            <v>0.72</v>
          </cell>
        </row>
        <row r="6298">
          <cell r="D6298" t="str">
            <v>Ded=250/500, C%=20/40, OOPMax=3000/NA, Copay=$10/NA</v>
          </cell>
          <cell r="E6298">
            <v>0.70099999999999996</v>
          </cell>
        </row>
        <row r="6299">
          <cell r="D6299" t="str">
            <v>Ded=250/500, C%=20/40, OOPMax=3000/NA, Copay=$15/NA</v>
          </cell>
          <cell r="E6299">
            <v>0.68400000000000005</v>
          </cell>
        </row>
        <row r="6300">
          <cell r="D6300" t="str">
            <v>Ded=250/500, C%=20/40, OOPMax=3000/NA, Copay=$20/NA</v>
          </cell>
          <cell r="E6300">
            <v>0.67</v>
          </cell>
        </row>
        <row r="6301">
          <cell r="D6301" t="str">
            <v>Ded=250/500, C%=20/40, OOPMax=3000/NA, Copay=$25/NA</v>
          </cell>
          <cell r="E6301">
            <v>0.65700000000000003</v>
          </cell>
        </row>
        <row r="6302">
          <cell r="D6302" t="str">
            <v>Ded=250/500, C%=20/40, OOPMax=4000/NA, Copay=NA/NA</v>
          </cell>
          <cell r="E6302">
            <v>0.69</v>
          </cell>
        </row>
        <row r="6303">
          <cell r="D6303" t="str">
            <v>Ded=250/500, C%=20/40, OOPMax=4000/NA, Copay=$5/NA</v>
          </cell>
          <cell r="E6303">
            <v>0.71399999999999997</v>
          </cell>
        </row>
        <row r="6304">
          <cell r="D6304" t="str">
            <v>Ded=250/500, C%=20/40, OOPMax=4000/NA, Copay=$10/NA</v>
          </cell>
          <cell r="E6304">
            <v>0.69599999999999995</v>
          </cell>
        </row>
        <row r="6305">
          <cell r="D6305" t="str">
            <v>Ded=250/500, C%=20/40, OOPMax=4000/NA, Copay=$15/NA</v>
          </cell>
          <cell r="E6305">
            <v>0.67900000000000005</v>
          </cell>
        </row>
        <row r="6306">
          <cell r="D6306" t="str">
            <v>Ded=250/500, C%=20/40, OOPMax=4000/NA, Copay=$20/NA</v>
          </cell>
          <cell r="E6306">
            <v>0.66400000000000003</v>
          </cell>
        </row>
        <row r="6307">
          <cell r="D6307" t="str">
            <v>Ded=250/500, C%=20/40, OOPMax=4000/NA, Copay=$25/NA</v>
          </cell>
          <cell r="E6307">
            <v>0.65100000000000002</v>
          </cell>
        </row>
        <row r="6308">
          <cell r="D6308" t="str">
            <v>Ded=250/500, C%=20/40, OOPMax=5000/NA, Copay=NA/NA</v>
          </cell>
          <cell r="E6308">
            <v>0.68500000000000005</v>
          </cell>
        </row>
        <row r="6309">
          <cell r="D6309" t="str">
            <v>Ded=250/500, C%=20/40, OOPMax=5000/NA, Copay=$5/NA</v>
          </cell>
          <cell r="E6309">
            <v>0.71</v>
          </cell>
        </row>
        <row r="6310">
          <cell r="D6310" t="str">
            <v>Ded=250/500, C%=20/40, OOPMax=5000/NA, Copay=$10/NA</v>
          </cell>
          <cell r="E6310">
            <v>0.69199999999999995</v>
          </cell>
        </row>
        <row r="6311">
          <cell r="D6311" t="str">
            <v>Ded=250/500, C%=20/40, OOPMax=5000/NA, Copay=$15/NA</v>
          </cell>
          <cell r="E6311">
            <v>0.67500000000000004</v>
          </cell>
        </row>
        <row r="6312">
          <cell r="D6312" t="str">
            <v>Ded=250/500, C%=20/40, OOPMax=5000/NA, Copay=$20/NA</v>
          </cell>
          <cell r="E6312">
            <v>0.66</v>
          </cell>
        </row>
        <row r="6313">
          <cell r="D6313" t="str">
            <v>Ded=250/500, C%=20/40, OOPMax=5000/NA, Copay=$25/NA</v>
          </cell>
          <cell r="E6313">
            <v>0.64700000000000002</v>
          </cell>
        </row>
        <row r="6314">
          <cell r="D6314" t="str">
            <v>Ded=250/500, C%=20/50, OOPMax=NA/NA, Copay=NA/NA</v>
          </cell>
          <cell r="E6314">
            <v>0.64600000000000002</v>
          </cell>
        </row>
        <row r="6315">
          <cell r="D6315" t="str">
            <v>Ded=250/500, C%=20/50, OOPMax=NA/NA, Copay=$5/NA</v>
          </cell>
          <cell r="E6315">
            <v>0.67900000000000005</v>
          </cell>
        </row>
        <row r="6316">
          <cell r="D6316" t="str">
            <v>Ded=250/500, C%=20/50, OOPMax=NA/NA, Copay=$10/NA</v>
          </cell>
          <cell r="E6316">
            <v>0.66100000000000003</v>
          </cell>
        </row>
        <row r="6317">
          <cell r="D6317" t="str">
            <v>Ded=250/500, C%=20/50, OOPMax=NA/NA, Copay=$15/NA</v>
          </cell>
          <cell r="E6317">
            <v>0.64400000000000002</v>
          </cell>
        </row>
        <row r="6318">
          <cell r="D6318" t="str">
            <v>Ded=250/500, C%=20/50, OOPMax=NA/NA, Copay=$20/NA</v>
          </cell>
          <cell r="E6318">
            <v>0.63</v>
          </cell>
        </row>
        <row r="6319">
          <cell r="D6319" t="str">
            <v>Ded=250/500, C%=20/50, OOPMax=NA/NA, Copay=$25/NA</v>
          </cell>
          <cell r="E6319">
            <v>0.61699999999999999</v>
          </cell>
        </row>
        <row r="6320">
          <cell r="D6320" t="str">
            <v>Ded=250/500, C%=20/50, OOPMax=1000/NA, Copay=NA/NA</v>
          </cell>
          <cell r="E6320">
            <v>0.72599999999999998</v>
          </cell>
        </row>
        <row r="6321">
          <cell r="D6321" t="str">
            <v>Ded=250/500, C%=20/50, OOPMax=1000/NA, Copay=$5/NA</v>
          </cell>
          <cell r="E6321">
            <v>0.74</v>
          </cell>
        </row>
        <row r="6322">
          <cell r="D6322" t="str">
            <v>Ded=250/500, C%=20/50, OOPMax=1000/NA, Copay=$10/NA</v>
          </cell>
          <cell r="E6322">
            <v>0.72199999999999998</v>
          </cell>
        </row>
        <row r="6323">
          <cell r="D6323" t="str">
            <v>Ded=250/500, C%=20/50, OOPMax=1000/NA, Copay=$15/NA</v>
          </cell>
          <cell r="E6323">
            <v>0.70499999999999996</v>
          </cell>
        </row>
        <row r="6324">
          <cell r="D6324" t="str">
            <v>Ded=250/500, C%=20/50, OOPMax=1000/NA, Copay=$20/NA</v>
          </cell>
          <cell r="E6324">
            <v>0.69</v>
          </cell>
        </row>
        <row r="6325">
          <cell r="D6325" t="str">
            <v>Ded=250/500, C%=20/50, OOPMax=1000/NA, Copay=$25/NA</v>
          </cell>
          <cell r="E6325">
            <v>0.67700000000000005</v>
          </cell>
        </row>
        <row r="6326">
          <cell r="D6326" t="str">
            <v>Ded=250/500, C%=20/50, OOPMax=1250/NA, Copay=NA/NA</v>
          </cell>
          <cell r="E6326">
            <v>0.71599999999999997</v>
          </cell>
        </row>
        <row r="6327">
          <cell r="D6327" t="str">
            <v>Ded=250/500, C%=20/50, OOPMax=1250/NA, Copay=$5/NA</v>
          </cell>
          <cell r="E6327">
            <v>0.73299999999999998</v>
          </cell>
        </row>
        <row r="6328">
          <cell r="D6328" t="str">
            <v>Ded=250/500, C%=20/50, OOPMax=1250/NA, Copay=$10/NA</v>
          </cell>
          <cell r="E6328">
            <v>0.71399999999999997</v>
          </cell>
        </row>
        <row r="6329">
          <cell r="D6329" t="str">
            <v>Ded=250/500, C%=20/50, OOPMax=1250/NA, Copay=$15/NA</v>
          </cell>
          <cell r="E6329">
            <v>0.69699999999999995</v>
          </cell>
        </row>
        <row r="6330">
          <cell r="D6330" t="str">
            <v>Ded=250/500, C%=20/50, OOPMax=1250/NA, Copay=$20/NA</v>
          </cell>
          <cell r="E6330">
            <v>0.68200000000000005</v>
          </cell>
        </row>
        <row r="6331">
          <cell r="D6331" t="str">
            <v>Ded=250/500, C%=20/50, OOPMax=1250/NA, Copay=$25/NA</v>
          </cell>
          <cell r="E6331">
            <v>0.66900000000000004</v>
          </cell>
        </row>
        <row r="6332">
          <cell r="D6332" t="str">
            <v>Ded=250/500, C%=20/50, OOPMax=2000/NA, Copay=NA/NA</v>
          </cell>
          <cell r="E6332">
            <v>0.69899999999999995</v>
          </cell>
        </row>
        <row r="6333">
          <cell r="D6333" t="str">
            <v>Ded=250/500, C%=20/50, OOPMax=2000/NA, Copay=$5/NA</v>
          </cell>
          <cell r="E6333">
            <v>0.71899999999999997</v>
          </cell>
        </row>
        <row r="6334">
          <cell r="D6334" t="str">
            <v>Ded=250/500, C%=20/50, OOPMax=2000/NA, Copay=$10/NA</v>
          </cell>
          <cell r="E6334">
            <v>0.7</v>
          </cell>
        </row>
        <row r="6335">
          <cell r="D6335" t="str">
            <v>Ded=250/500, C%=20/50, OOPMax=2000/NA, Copay=$15/NA</v>
          </cell>
          <cell r="E6335">
            <v>0.68300000000000005</v>
          </cell>
        </row>
        <row r="6336">
          <cell r="D6336" t="str">
            <v>Ded=250/500, C%=20/50, OOPMax=2000/NA, Copay=$20/NA</v>
          </cell>
          <cell r="E6336">
            <v>0.66900000000000004</v>
          </cell>
        </row>
        <row r="6337">
          <cell r="D6337" t="str">
            <v>Ded=250/500, C%=20/50, OOPMax=2000/NA, Copay=$25/NA</v>
          </cell>
          <cell r="E6337">
            <v>0.65600000000000003</v>
          </cell>
        </row>
        <row r="6338">
          <cell r="D6338" t="str">
            <v>Ded=250/500, C%=20/50, OOPMax=2250/NA, Copay=NA/NA</v>
          </cell>
          <cell r="E6338">
            <v>0.69499999999999995</v>
          </cell>
        </row>
        <row r="6339">
          <cell r="D6339" t="str">
            <v>Ded=250/500, C%=20/50, OOPMax=2250/NA, Copay=$5/NA</v>
          </cell>
          <cell r="E6339">
            <v>0.71599999999999997</v>
          </cell>
        </row>
        <row r="6340">
          <cell r="D6340" t="str">
            <v>Ded=250/500, C%=20/50, OOPMax=2250/NA, Copay=$10/NA</v>
          </cell>
          <cell r="E6340">
            <v>0.69699999999999995</v>
          </cell>
        </row>
        <row r="6341">
          <cell r="D6341" t="str">
            <v>Ded=250/500, C%=20/50, OOPMax=2250/NA, Copay=$15/NA</v>
          </cell>
          <cell r="E6341">
            <v>0.68100000000000005</v>
          </cell>
        </row>
        <row r="6342">
          <cell r="D6342" t="str">
            <v>Ded=250/500, C%=20/50, OOPMax=2250/NA, Copay=$20/NA</v>
          </cell>
          <cell r="E6342">
            <v>0.66600000000000004</v>
          </cell>
        </row>
        <row r="6343">
          <cell r="D6343" t="str">
            <v>Ded=250/500, C%=20/50, OOPMax=2250/NA, Copay=$25/NA</v>
          </cell>
          <cell r="E6343">
            <v>0.65300000000000002</v>
          </cell>
        </row>
        <row r="6344">
          <cell r="D6344" t="str">
            <v>Ded=250/500, C%=20/50, OOPMax=3000/NA, Copay=NA/NA</v>
          </cell>
          <cell r="E6344">
            <v>0.68700000000000006</v>
          </cell>
        </row>
        <row r="6345">
          <cell r="D6345" t="str">
            <v>Ded=250/500, C%=20/50, OOPMax=3000/NA, Copay=$5/NA</v>
          </cell>
          <cell r="E6345">
            <v>0.71</v>
          </cell>
        </row>
        <row r="6346">
          <cell r="D6346" t="str">
            <v>Ded=250/500, C%=20/50, OOPMax=3000/NA, Copay=$10/NA</v>
          </cell>
          <cell r="E6346">
            <v>0.69099999999999995</v>
          </cell>
        </row>
        <row r="6347">
          <cell r="D6347" t="str">
            <v>Ded=250/500, C%=20/50, OOPMax=3000/NA, Copay=$15/NA</v>
          </cell>
          <cell r="E6347">
            <v>0.67400000000000004</v>
          </cell>
        </row>
        <row r="6348">
          <cell r="D6348" t="str">
            <v>Ded=250/500, C%=20/50, OOPMax=3000/NA, Copay=$20/NA</v>
          </cell>
          <cell r="E6348">
            <v>0.66</v>
          </cell>
        </row>
        <row r="6349">
          <cell r="D6349" t="str">
            <v>Ded=250/500, C%=20/50, OOPMax=3000/NA, Copay=$25/NA</v>
          </cell>
          <cell r="E6349">
            <v>0.64700000000000002</v>
          </cell>
        </row>
        <row r="6350">
          <cell r="D6350" t="str">
            <v>Ded=250/500, C%=20/50, OOPMax=4000/NA, Copay=NA/NA</v>
          </cell>
          <cell r="E6350">
            <v>0.68</v>
          </cell>
        </row>
        <row r="6351">
          <cell r="D6351" t="str">
            <v>Ded=250/500, C%=20/50, OOPMax=4000/NA, Copay=$5/NA</v>
          </cell>
          <cell r="E6351">
            <v>0.70399999999999996</v>
          </cell>
        </row>
        <row r="6352">
          <cell r="D6352" t="str">
            <v>Ded=250/500, C%=20/50, OOPMax=4000/NA, Copay=$10/NA</v>
          </cell>
          <cell r="E6352">
            <v>0.68600000000000005</v>
          </cell>
        </row>
        <row r="6353">
          <cell r="D6353" t="str">
            <v>Ded=250/500, C%=20/50, OOPMax=4000/NA, Copay=$15/NA</v>
          </cell>
          <cell r="E6353">
            <v>0.66900000000000004</v>
          </cell>
        </row>
        <row r="6354">
          <cell r="D6354" t="str">
            <v>Ded=250/500, C%=20/50, OOPMax=4000/NA, Copay=$20/NA</v>
          </cell>
          <cell r="E6354">
            <v>0.65400000000000003</v>
          </cell>
        </row>
        <row r="6355">
          <cell r="D6355" t="str">
            <v>Ded=250/500, C%=20/50, OOPMax=4000/NA, Copay=$25/NA</v>
          </cell>
          <cell r="E6355">
            <v>0.64100000000000001</v>
          </cell>
        </row>
        <row r="6356">
          <cell r="D6356" t="str">
            <v>Ded=250/500, C%=20/50, OOPMax=5000/NA, Copay=NA/NA</v>
          </cell>
          <cell r="E6356">
            <v>0.67500000000000004</v>
          </cell>
        </row>
        <row r="6357">
          <cell r="D6357" t="str">
            <v>Ded=250/500, C%=20/50, OOPMax=5000/NA, Copay=$5/NA</v>
          </cell>
          <cell r="E6357">
            <v>0.7</v>
          </cell>
        </row>
        <row r="6358">
          <cell r="D6358" t="str">
            <v>Ded=250/500, C%=20/50, OOPMax=5000/NA, Copay=$10/NA</v>
          </cell>
          <cell r="E6358">
            <v>0.68200000000000005</v>
          </cell>
        </row>
        <row r="6359">
          <cell r="D6359" t="str">
            <v>Ded=250/500, C%=20/50, OOPMax=5000/NA, Copay=$15/NA</v>
          </cell>
          <cell r="E6359">
            <v>0.66500000000000004</v>
          </cell>
        </row>
        <row r="6360">
          <cell r="D6360" t="str">
            <v>Ded=250/500, C%=20/50, OOPMax=5000/NA, Copay=$20/NA</v>
          </cell>
          <cell r="E6360">
            <v>0.65</v>
          </cell>
        </row>
        <row r="6361">
          <cell r="D6361" t="str">
            <v>Ded=250/500, C%=20/50, OOPMax=5000/NA, Copay=$25/NA</v>
          </cell>
          <cell r="E6361">
            <v>0.63700000000000001</v>
          </cell>
        </row>
        <row r="6362">
          <cell r="D6362" t="str">
            <v>Ded=250/500, C%=30/50, OOPMax=NA/NA, Copay=NA/NA</v>
          </cell>
          <cell r="E6362">
            <v>0.56000000000000005</v>
          </cell>
        </row>
        <row r="6363">
          <cell r="D6363" t="str">
            <v>Ded=250/500, C%=30/50, OOPMax=NA/NA, Copay=$5/NA</v>
          </cell>
          <cell r="E6363">
            <v>0.61299999999999999</v>
          </cell>
        </row>
        <row r="6364">
          <cell r="D6364" t="str">
            <v>Ded=250/500, C%=30/50, OOPMax=NA/NA, Copay=$10/NA</v>
          </cell>
          <cell r="E6364">
            <v>0.59399999999999997</v>
          </cell>
        </row>
        <row r="6365">
          <cell r="D6365" t="str">
            <v>Ded=250/500, C%=30/50, OOPMax=NA/NA, Copay=$15/NA</v>
          </cell>
          <cell r="E6365">
            <v>0.57799999999999996</v>
          </cell>
        </row>
        <row r="6366">
          <cell r="D6366" t="str">
            <v>Ded=250/500, C%=30/50, OOPMax=NA/NA, Copay=$20/NA</v>
          </cell>
          <cell r="E6366">
            <v>0.56299999999999994</v>
          </cell>
        </row>
        <row r="6367">
          <cell r="D6367" t="str">
            <v>Ded=250/500, C%=30/50, OOPMax=NA/NA, Copay=$25/NA</v>
          </cell>
          <cell r="E6367">
            <v>0.55100000000000005</v>
          </cell>
        </row>
        <row r="6368">
          <cell r="D6368" t="str">
            <v>Ded=250/500, C%=30/50, OOPMax=1000/NA, Copay=NA/NA</v>
          </cell>
          <cell r="E6368">
            <v>0.69499999999999995</v>
          </cell>
        </row>
        <row r="6369">
          <cell r="D6369" t="str">
            <v>Ded=250/500, C%=30/50, OOPMax=1000/NA, Copay=$5/NA</v>
          </cell>
          <cell r="E6369">
            <v>0.71899999999999997</v>
          </cell>
        </row>
        <row r="6370">
          <cell r="D6370" t="str">
            <v>Ded=250/500, C%=30/50, OOPMax=1000/NA, Copay=$10/NA</v>
          </cell>
          <cell r="E6370">
            <v>0.7</v>
          </cell>
        </row>
        <row r="6371">
          <cell r="D6371" t="str">
            <v>Ded=250/500, C%=30/50, OOPMax=1000/NA, Copay=$15/NA</v>
          </cell>
          <cell r="E6371">
            <v>0.68300000000000005</v>
          </cell>
        </row>
        <row r="6372">
          <cell r="D6372" t="str">
            <v>Ded=250/500, C%=30/50, OOPMax=1000/NA, Copay=$20/NA</v>
          </cell>
          <cell r="E6372">
            <v>0.66800000000000004</v>
          </cell>
        </row>
        <row r="6373">
          <cell r="D6373" t="str">
            <v>Ded=250/500, C%=30/50, OOPMax=1000/NA, Copay=$25/NA</v>
          </cell>
          <cell r="E6373">
            <v>0.65600000000000003</v>
          </cell>
        </row>
        <row r="6374">
          <cell r="D6374" t="str">
            <v>Ded=250/500, C%=30/50, OOPMax=1250/NA, Copay=NA/NA</v>
          </cell>
          <cell r="E6374">
            <v>0.68200000000000005</v>
          </cell>
        </row>
        <row r="6375">
          <cell r="D6375" t="str">
            <v>Ded=250/500, C%=30/50, OOPMax=1250/NA, Copay=$5/NA</v>
          </cell>
          <cell r="E6375">
            <v>0.70699999999999996</v>
          </cell>
        </row>
        <row r="6376">
          <cell r="D6376" t="str">
            <v>Ded=250/500, C%=30/50, OOPMax=1250/NA, Copay=$10/NA</v>
          </cell>
          <cell r="E6376">
            <v>0.68899999999999995</v>
          </cell>
        </row>
        <row r="6377">
          <cell r="D6377" t="str">
            <v>Ded=250/500, C%=30/50, OOPMax=1250/NA, Copay=$15/NA</v>
          </cell>
          <cell r="E6377">
            <v>0.67200000000000004</v>
          </cell>
        </row>
        <row r="6378">
          <cell r="D6378" t="str">
            <v>Ded=250/500, C%=30/50, OOPMax=1250/NA, Copay=$20/NA</v>
          </cell>
          <cell r="E6378">
            <v>0.65700000000000003</v>
          </cell>
        </row>
        <row r="6379">
          <cell r="D6379" t="str">
            <v>Ded=250/500, C%=30/50, OOPMax=1250/NA, Copay=$25/NA</v>
          </cell>
          <cell r="E6379">
            <v>0.64400000000000002</v>
          </cell>
        </row>
        <row r="6380">
          <cell r="D6380" t="str">
            <v>Ded=250/500, C%=30/50, OOPMax=2000/NA, Copay=NA/NA</v>
          </cell>
          <cell r="E6380">
            <v>0.65500000000000003</v>
          </cell>
        </row>
        <row r="6381">
          <cell r="D6381" t="str">
            <v>Ded=250/500, C%=30/50, OOPMax=2000/NA, Copay=$5/NA</v>
          </cell>
          <cell r="E6381">
            <v>0.68500000000000005</v>
          </cell>
        </row>
        <row r="6382">
          <cell r="D6382" t="str">
            <v>Ded=250/500, C%=30/50, OOPMax=2000/NA, Copay=$10/NA</v>
          </cell>
          <cell r="E6382">
            <v>0.66700000000000004</v>
          </cell>
        </row>
        <row r="6383">
          <cell r="D6383" t="str">
            <v>Ded=250/500, C%=30/50, OOPMax=2000/NA, Copay=$15/NA</v>
          </cell>
          <cell r="E6383">
            <v>0.65</v>
          </cell>
        </row>
        <row r="6384">
          <cell r="D6384" t="str">
            <v>Ded=250/500, C%=30/50, OOPMax=2000/NA, Copay=$20/NA</v>
          </cell>
          <cell r="E6384">
            <v>0.63500000000000001</v>
          </cell>
        </row>
        <row r="6385">
          <cell r="D6385" t="str">
            <v>Ded=250/500, C%=30/50, OOPMax=2000/NA, Copay=$25/NA</v>
          </cell>
          <cell r="E6385">
            <v>0.622</v>
          </cell>
        </row>
        <row r="6386">
          <cell r="D6386" t="str">
            <v>Ded=250/500, C%=30/50, OOPMax=2250/NA, Copay=NA/NA</v>
          </cell>
          <cell r="E6386">
            <v>0.64900000000000002</v>
          </cell>
        </row>
        <row r="6387">
          <cell r="D6387" t="str">
            <v>Ded=250/500, C%=30/50, OOPMax=2250/NA, Copay=$5/NA</v>
          </cell>
          <cell r="E6387">
            <v>0.68</v>
          </cell>
        </row>
        <row r="6388">
          <cell r="D6388" t="str">
            <v>Ded=250/500, C%=30/50, OOPMax=2250/NA, Copay=$10/NA</v>
          </cell>
          <cell r="E6388">
            <v>0.66200000000000003</v>
          </cell>
        </row>
        <row r="6389">
          <cell r="D6389" t="str">
            <v>Ded=250/500, C%=30/50, OOPMax=2250/NA, Copay=$15/NA</v>
          </cell>
          <cell r="E6389">
            <v>0.64500000000000002</v>
          </cell>
        </row>
        <row r="6390">
          <cell r="D6390" t="str">
            <v>Ded=250/500, C%=30/50, OOPMax=2250/NA, Copay=$20/NA</v>
          </cell>
          <cell r="E6390">
            <v>0.63</v>
          </cell>
        </row>
        <row r="6391">
          <cell r="D6391" t="str">
            <v>Ded=250/500, C%=30/50, OOPMax=2250/NA, Copay=$25/NA</v>
          </cell>
          <cell r="E6391">
            <v>0.61699999999999999</v>
          </cell>
        </row>
        <row r="6392">
          <cell r="D6392" t="str">
            <v>Ded=250/500, C%=30/50, OOPMax=3000/NA, Copay=NA/NA</v>
          </cell>
          <cell r="E6392">
            <v>0.63500000000000001</v>
          </cell>
        </row>
        <row r="6393">
          <cell r="D6393" t="str">
            <v>Ded=250/500, C%=30/50, OOPMax=3000/NA, Copay=$5/NA</v>
          </cell>
          <cell r="E6393">
            <v>0.66900000000000004</v>
          </cell>
        </row>
        <row r="6394">
          <cell r="D6394" t="str">
            <v>Ded=250/500, C%=30/50, OOPMax=3000/NA, Copay=$10/NA</v>
          </cell>
          <cell r="E6394">
            <v>0.65100000000000002</v>
          </cell>
        </row>
        <row r="6395">
          <cell r="D6395" t="str">
            <v>Ded=250/500, C%=30/50, OOPMax=3000/NA, Copay=$15/NA</v>
          </cell>
          <cell r="E6395">
            <v>0.63400000000000001</v>
          </cell>
        </row>
        <row r="6396">
          <cell r="D6396" t="str">
            <v>Ded=250/500, C%=30/50, OOPMax=3000/NA, Copay=$20/NA</v>
          </cell>
          <cell r="E6396">
            <v>0.62</v>
          </cell>
        </row>
        <row r="6397">
          <cell r="D6397" t="str">
            <v>Ded=250/500, C%=30/50, OOPMax=3000/NA, Copay=$25/NA</v>
          </cell>
          <cell r="E6397">
            <v>0.60699999999999998</v>
          </cell>
        </row>
        <row r="6398">
          <cell r="D6398" t="str">
            <v>Ded=250/500, C%=30/50, OOPMax=4000/NA, Copay=NA/NA</v>
          </cell>
          <cell r="E6398">
            <v>0.623</v>
          </cell>
        </row>
        <row r="6399">
          <cell r="D6399" t="str">
            <v>Ded=250/500, C%=30/50, OOPMax=4000/NA, Copay=$5/NA</v>
          </cell>
          <cell r="E6399">
            <v>0.66</v>
          </cell>
        </row>
        <row r="6400">
          <cell r="D6400" t="str">
            <v>Ded=250/500, C%=30/50, OOPMax=4000/NA, Copay=$10/NA</v>
          </cell>
          <cell r="E6400">
            <v>0.64200000000000002</v>
          </cell>
        </row>
        <row r="6401">
          <cell r="D6401" t="str">
            <v>Ded=250/500, C%=30/50, OOPMax=4000/NA, Copay=$15/NA</v>
          </cell>
          <cell r="E6401">
            <v>0.625</v>
          </cell>
        </row>
        <row r="6402">
          <cell r="D6402" t="str">
            <v>Ded=250/500, C%=30/50, OOPMax=4000/NA, Copay=$20/NA</v>
          </cell>
          <cell r="E6402">
            <v>0.61</v>
          </cell>
        </row>
        <row r="6403">
          <cell r="D6403" t="str">
            <v>Ded=250/500, C%=30/50, OOPMax=4000/NA, Copay=$25/NA</v>
          </cell>
          <cell r="E6403">
            <v>0.59799999999999998</v>
          </cell>
        </row>
        <row r="6404">
          <cell r="D6404" t="str">
            <v>Ded=250/500, C%=30/50, OOPMax=5000/NA, Copay=NA/NA</v>
          </cell>
          <cell r="E6404">
            <v>0.61399999999999999</v>
          </cell>
        </row>
        <row r="6405">
          <cell r="D6405" t="str">
            <v>Ded=250/500, C%=30/50, OOPMax=5000/NA, Copay=$5/NA</v>
          </cell>
          <cell r="E6405">
            <v>0.65400000000000003</v>
          </cell>
        </row>
        <row r="6406">
          <cell r="D6406" t="str">
            <v>Ded=250/500, C%=30/50, OOPMax=5000/NA, Copay=$10/NA</v>
          </cell>
          <cell r="E6406">
            <v>0.63500000000000001</v>
          </cell>
        </row>
        <row r="6407">
          <cell r="D6407" t="str">
            <v>Ded=250/500, C%=30/50, OOPMax=5000/NA, Copay=$15/NA</v>
          </cell>
          <cell r="E6407">
            <v>0.61799999999999999</v>
          </cell>
        </row>
        <row r="6408">
          <cell r="D6408" t="str">
            <v>Ded=250/500, C%=30/50, OOPMax=5000/NA, Copay=$20/NA</v>
          </cell>
          <cell r="E6408">
            <v>0.60399999999999998</v>
          </cell>
        </row>
        <row r="6409">
          <cell r="D6409" t="str">
            <v>Ded=250/500, C%=30/50, OOPMax=5000/NA, Copay=$25/NA</v>
          </cell>
          <cell r="E6409">
            <v>0.59099999999999997</v>
          </cell>
        </row>
        <row r="6410">
          <cell r="D6410" t="str">
            <v>Ded=300/600, C%=0/30, OOPMax=NA/NA, Copay=NA/NA</v>
          </cell>
          <cell r="E6410">
            <v>0.85099999999999998</v>
          </cell>
        </row>
        <row r="6411">
          <cell r="D6411" t="str">
            <v>Ded=300/600, C%=0/30, OOPMax=NA/NA, Copay=$5/NA</v>
          </cell>
          <cell r="E6411">
            <v>0.82399999999999995</v>
          </cell>
        </row>
        <row r="6412">
          <cell r="D6412" t="str">
            <v>Ded=300/600, C%=0/30, OOPMax=NA/NA, Copay=$10/NA</v>
          </cell>
          <cell r="E6412">
            <v>0.80500000000000005</v>
          </cell>
        </row>
        <row r="6413">
          <cell r="D6413" t="str">
            <v>Ded=300/600, C%=0/30, OOPMax=NA/NA, Copay=$15/NA</v>
          </cell>
          <cell r="E6413">
            <v>0.78800000000000003</v>
          </cell>
        </row>
        <row r="6414">
          <cell r="D6414" t="str">
            <v>Ded=300/600, C%=0/30, OOPMax=NA/NA, Copay=$20/NA</v>
          </cell>
          <cell r="E6414">
            <v>0.77300000000000002</v>
          </cell>
        </row>
        <row r="6415">
          <cell r="D6415" t="str">
            <v>Ded=300/600, C%=0/30, OOPMax=NA/NA, Copay=$25/NA</v>
          </cell>
          <cell r="E6415">
            <v>0.76</v>
          </cell>
        </row>
        <row r="6416">
          <cell r="D6416" t="str">
            <v>Ded=300/600, C%=0/40, OOPMax=NA/NA, Copay=NA/NA</v>
          </cell>
          <cell r="E6416">
            <v>0.84099999999999997</v>
          </cell>
        </row>
        <row r="6417">
          <cell r="D6417" t="str">
            <v>Ded=300/600, C%=0/40, OOPMax=NA/NA, Copay=$5/NA</v>
          </cell>
          <cell r="E6417">
            <v>0.81399999999999995</v>
          </cell>
        </row>
        <row r="6418">
          <cell r="D6418" t="str">
            <v>Ded=300/600, C%=0/40, OOPMax=NA/NA, Copay=$10/NA</v>
          </cell>
          <cell r="E6418">
            <v>0.79500000000000004</v>
          </cell>
        </row>
        <row r="6419">
          <cell r="D6419" t="str">
            <v>Ded=300/600, C%=0/40, OOPMax=NA/NA, Copay=$15/NA</v>
          </cell>
          <cell r="E6419">
            <v>0.77800000000000002</v>
          </cell>
        </row>
        <row r="6420">
          <cell r="D6420" t="str">
            <v>Ded=300/600, C%=0/40, OOPMax=NA/NA, Copay=$20/NA</v>
          </cell>
          <cell r="E6420">
            <v>0.76400000000000001</v>
          </cell>
        </row>
        <row r="6421">
          <cell r="D6421" t="str">
            <v>Ded=300/600, C%=0/40, OOPMax=NA/NA, Copay=$25/NA</v>
          </cell>
          <cell r="E6421">
            <v>0.751</v>
          </cell>
        </row>
        <row r="6422">
          <cell r="D6422" t="str">
            <v>Ded=300/600, C%=0/50, OOPMax=NA/NA, Copay=NA/NA</v>
          </cell>
          <cell r="E6422">
            <v>0.83099999999999996</v>
          </cell>
        </row>
        <row r="6423">
          <cell r="D6423" t="str">
            <v>Ded=300/600, C%=0/50, OOPMax=NA/NA, Copay=$5/NA</v>
          </cell>
          <cell r="E6423">
            <v>0.80500000000000005</v>
          </cell>
        </row>
        <row r="6424">
          <cell r="D6424" t="str">
            <v>Ded=300/600, C%=0/50, OOPMax=NA/NA, Copay=$10/NA</v>
          </cell>
          <cell r="E6424">
            <v>0.78600000000000003</v>
          </cell>
        </row>
        <row r="6425">
          <cell r="D6425" t="str">
            <v>Ded=300/600, C%=0/50, OOPMax=NA/NA, Copay=$15/NA</v>
          </cell>
          <cell r="E6425">
            <v>0.76900000000000002</v>
          </cell>
        </row>
        <row r="6426">
          <cell r="D6426" t="str">
            <v>Ded=300/600, C%=0/50, OOPMax=NA/NA, Copay=$20/NA</v>
          </cell>
          <cell r="E6426">
            <v>0.754</v>
          </cell>
        </row>
        <row r="6427">
          <cell r="D6427" t="str">
            <v>Ded=300/600, C%=0/50, OOPMax=NA/NA, Copay=$25/NA</v>
          </cell>
          <cell r="E6427">
            <v>0.74099999999999999</v>
          </cell>
        </row>
        <row r="6428">
          <cell r="D6428" t="str">
            <v>Ded=300/600, C%=10/30, OOPMax=NA/NA, Copay=NA/NA</v>
          </cell>
          <cell r="E6428">
            <v>0.73799999999999999</v>
          </cell>
        </row>
        <row r="6429">
          <cell r="D6429" t="str">
            <v>Ded=300/600, C%=10/30, OOPMax=NA/NA, Copay=$5/NA</v>
          </cell>
          <cell r="E6429">
            <v>0.749</v>
          </cell>
        </row>
        <row r="6430">
          <cell r="D6430" t="str">
            <v>Ded=300/600, C%=10/30, OOPMax=NA/NA, Copay=$10/NA</v>
          </cell>
          <cell r="E6430">
            <v>0.73</v>
          </cell>
        </row>
        <row r="6431">
          <cell r="D6431" t="str">
            <v>Ded=300/600, C%=10/30, OOPMax=NA/NA, Copay=$15/NA</v>
          </cell>
          <cell r="E6431">
            <v>0.71299999999999997</v>
          </cell>
        </row>
        <row r="6432">
          <cell r="D6432" t="str">
            <v>Ded=300/600, C%=10/30, OOPMax=NA/NA, Copay=$20/NA</v>
          </cell>
          <cell r="E6432">
            <v>0.69899999999999995</v>
          </cell>
        </row>
        <row r="6433">
          <cell r="D6433" t="str">
            <v>Ded=300/600, C%=10/30, OOPMax=NA/NA, Copay=$25/NA</v>
          </cell>
          <cell r="E6433">
            <v>0.68600000000000005</v>
          </cell>
        </row>
        <row r="6434">
          <cell r="D6434" t="str">
            <v>Ded=300/600, C%=10/30, OOPMax=1000/NA, Copay=NA/NA</v>
          </cell>
          <cell r="E6434">
            <v>0.76800000000000002</v>
          </cell>
        </row>
        <row r="6435">
          <cell r="D6435" t="str">
            <v>Ded=300/600, C%=10/30, OOPMax=1000/NA, Copay=$5/NA</v>
          </cell>
          <cell r="E6435">
            <v>0.77100000000000002</v>
          </cell>
        </row>
        <row r="6436">
          <cell r="D6436" t="str">
            <v>Ded=300/600, C%=10/30, OOPMax=1000/NA, Copay=$10/NA</v>
          </cell>
          <cell r="E6436">
            <v>0.753</v>
          </cell>
        </row>
        <row r="6437">
          <cell r="D6437" t="str">
            <v>Ded=300/600, C%=10/30, OOPMax=1000/NA, Copay=$15/NA</v>
          </cell>
          <cell r="E6437">
            <v>0.73599999999999999</v>
          </cell>
        </row>
        <row r="6438">
          <cell r="D6438" t="str">
            <v>Ded=300/600, C%=10/30, OOPMax=1000/NA, Copay=$20/NA</v>
          </cell>
          <cell r="E6438">
            <v>0.72099999999999997</v>
          </cell>
        </row>
        <row r="6439">
          <cell r="D6439" t="str">
            <v>Ded=300/600, C%=10/30, OOPMax=1000/NA, Copay=$25/NA</v>
          </cell>
          <cell r="E6439">
            <v>0.70799999999999996</v>
          </cell>
        </row>
        <row r="6440">
          <cell r="D6440" t="str">
            <v>Ded=300/600, C%=10/30, OOPMax=1300/NA, Copay=NA/NA</v>
          </cell>
          <cell r="E6440">
            <v>0.76300000000000001</v>
          </cell>
        </row>
        <row r="6441">
          <cell r="D6441" t="str">
            <v>Ded=300/600, C%=10/30, OOPMax=1300/NA, Copay=$5/NA</v>
          </cell>
          <cell r="E6441">
            <v>0.76700000000000002</v>
          </cell>
        </row>
        <row r="6442">
          <cell r="D6442" t="str">
            <v>Ded=300/600, C%=10/30, OOPMax=1300/NA, Copay=$10/NA</v>
          </cell>
          <cell r="E6442">
            <v>0.749</v>
          </cell>
        </row>
        <row r="6443">
          <cell r="D6443" t="str">
            <v>Ded=300/600, C%=10/30, OOPMax=1300/NA, Copay=$15/NA</v>
          </cell>
          <cell r="E6443">
            <v>0.73199999999999998</v>
          </cell>
        </row>
        <row r="6444">
          <cell r="D6444" t="str">
            <v>Ded=300/600, C%=10/30, OOPMax=1300/NA, Copay=$20/NA</v>
          </cell>
          <cell r="E6444">
            <v>0.71699999999999997</v>
          </cell>
        </row>
        <row r="6445">
          <cell r="D6445" t="str">
            <v>Ded=300/600, C%=10/30, OOPMax=1300/NA, Copay=$25/NA</v>
          </cell>
          <cell r="E6445">
            <v>0.70399999999999996</v>
          </cell>
        </row>
        <row r="6446">
          <cell r="D6446" t="str">
            <v>Ded=300/600, C%=10/30, OOPMax=2000/NA, Copay=NA/NA</v>
          </cell>
          <cell r="E6446">
            <v>0.75600000000000001</v>
          </cell>
        </row>
        <row r="6447">
          <cell r="D6447" t="str">
            <v>Ded=300/600, C%=10/30, OOPMax=2000/NA, Copay=$5/NA</v>
          </cell>
          <cell r="E6447">
            <v>0.76200000000000001</v>
          </cell>
        </row>
        <row r="6448">
          <cell r="D6448" t="str">
            <v>Ded=300/600, C%=10/30, OOPMax=2000/NA, Copay=$10/NA</v>
          </cell>
          <cell r="E6448">
            <v>0.74399999999999999</v>
          </cell>
        </row>
        <row r="6449">
          <cell r="D6449" t="str">
            <v>Ded=300/600, C%=10/30, OOPMax=2000/NA, Copay=$15/NA</v>
          </cell>
          <cell r="E6449">
            <v>0.72699999999999998</v>
          </cell>
        </row>
        <row r="6450">
          <cell r="D6450" t="str">
            <v>Ded=300/600, C%=10/30, OOPMax=2000/NA, Copay=$20/NA</v>
          </cell>
          <cell r="E6450">
            <v>0.71199999999999997</v>
          </cell>
        </row>
        <row r="6451">
          <cell r="D6451" t="str">
            <v>Ded=300/600, C%=10/30, OOPMax=2000/NA, Copay=$25/NA</v>
          </cell>
          <cell r="E6451">
            <v>0.69899999999999995</v>
          </cell>
        </row>
        <row r="6452">
          <cell r="D6452" t="str">
            <v>Ded=300/600, C%=10/30, OOPMax=2300/NA, Copay=NA/NA</v>
          </cell>
          <cell r="E6452">
            <v>0.755</v>
          </cell>
        </row>
        <row r="6453">
          <cell r="D6453" t="str">
            <v>Ded=300/600, C%=10/30, OOPMax=2300/NA, Copay=$5/NA</v>
          </cell>
          <cell r="E6453">
            <v>0.76100000000000001</v>
          </cell>
        </row>
        <row r="6454">
          <cell r="D6454" t="str">
            <v>Ded=300/600, C%=10/30, OOPMax=2300/NA, Copay=$10/NA</v>
          </cell>
          <cell r="E6454">
            <v>0.74199999999999999</v>
          </cell>
        </row>
        <row r="6455">
          <cell r="D6455" t="str">
            <v>Ded=300/600, C%=10/30, OOPMax=2300/NA, Copay=$15/NA</v>
          </cell>
          <cell r="E6455">
            <v>0.72499999999999998</v>
          </cell>
        </row>
        <row r="6456">
          <cell r="D6456" t="str">
            <v>Ded=300/600, C%=10/30, OOPMax=2300/NA, Copay=$20/NA</v>
          </cell>
          <cell r="E6456">
            <v>0.71</v>
          </cell>
        </row>
        <row r="6457">
          <cell r="D6457" t="str">
            <v>Ded=300/600, C%=10/30, OOPMax=2300/NA, Copay=$25/NA</v>
          </cell>
          <cell r="E6457">
            <v>0.69699999999999995</v>
          </cell>
        </row>
        <row r="6458">
          <cell r="D6458" t="str">
            <v>Ded=300/600, C%=10/30, OOPMax=3000/NA, Copay=NA/NA</v>
          </cell>
          <cell r="E6458">
            <v>0.751</v>
          </cell>
        </row>
        <row r="6459">
          <cell r="D6459" t="str">
            <v>Ded=300/600, C%=10/30, OOPMax=3000/NA, Copay=$5/NA</v>
          </cell>
          <cell r="E6459">
            <v>0.75800000000000001</v>
          </cell>
        </row>
        <row r="6460">
          <cell r="D6460" t="str">
            <v>Ded=300/600, C%=10/30, OOPMax=3000/NA, Copay=$10/NA</v>
          </cell>
          <cell r="E6460">
            <v>0.74</v>
          </cell>
        </row>
        <row r="6461">
          <cell r="D6461" t="str">
            <v>Ded=300/600, C%=10/30, OOPMax=3000/NA, Copay=$15/NA</v>
          </cell>
          <cell r="E6461">
            <v>0.72299999999999998</v>
          </cell>
        </row>
        <row r="6462">
          <cell r="D6462" t="str">
            <v>Ded=300/600, C%=10/30, OOPMax=3000/NA, Copay=$20/NA</v>
          </cell>
          <cell r="E6462">
            <v>0.70799999999999996</v>
          </cell>
        </row>
        <row r="6463">
          <cell r="D6463" t="str">
            <v>Ded=300/600, C%=10/30, OOPMax=3000/NA, Copay=$25/NA</v>
          </cell>
          <cell r="E6463">
            <v>0.69499999999999995</v>
          </cell>
        </row>
        <row r="6464">
          <cell r="D6464" t="str">
            <v>Ded=300/600, C%=10/30, OOPMax=4000/NA, Copay=NA/NA</v>
          </cell>
          <cell r="E6464">
            <v>0.748</v>
          </cell>
        </row>
        <row r="6465">
          <cell r="D6465" t="str">
            <v>Ded=300/600, C%=10/30, OOPMax=4000/NA, Copay=$5/NA</v>
          </cell>
          <cell r="E6465">
            <v>0.75600000000000001</v>
          </cell>
        </row>
        <row r="6466">
          <cell r="D6466" t="str">
            <v>Ded=300/600, C%=10/30, OOPMax=4000/NA, Copay=$10/NA</v>
          </cell>
          <cell r="E6466">
            <v>0.73699999999999999</v>
          </cell>
        </row>
        <row r="6467">
          <cell r="D6467" t="str">
            <v>Ded=300/600, C%=10/30, OOPMax=4000/NA, Copay=$15/NA</v>
          </cell>
          <cell r="E6467">
            <v>0.72</v>
          </cell>
        </row>
        <row r="6468">
          <cell r="D6468" t="str">
            <v>Ded=300/600, C%=10/30, OOPMax=4000/NA, Copay=$20/NA</v>
          </cell>
          <cell r="E6468">
            <v>0.70599999999999996</v>
          </cell>
        </row>
        <row r="6469">
          <cell r="D6469" t="str">
            <v>Ded=300/600, C%=10/30, OOPMax=4000/NA, Copay=$25/NA</v>
          </cell>
          <cell r="E6469">
            <v>0.69299999999999995</v>
          </cell>
        </row>
        <row r="6470">
          <cell r="D6470" t="str">
            <v>Ded=300/600, C%=10/30, OOPMax=5000/NA, Copay=NA/NA</v>
          </cell>
          <cell r="E6470">
            <v>0.746</v>
          </cell>
        </row>
        <row r="6471">
          <cell r="D6471" t="str">
            <v>Ded=300/600, C%=10/30, OOPMax=5000/NA, Copay=$5/NA</v>
          </cell>
          <cell r="E6471">
            <v>0.755</v>
          </cell>
        </row>
        <row r="6472">
          <cell r="D6472" t="str">
            <v>Ded=300/600, C%=10/30, OOPMax=5000/NA, Copay=$10/NA</v>
          </cell>
          <cell r="E6472">
            <v>0.73599999999999999</v>
          </cell>
        </row>
        <row r="6473">
          <cell r="D6473" t="str">
            <v>Ded=300/600, C%=10/30, OOPMax=5000/NA, Copay=$15/NA</v>
          </cell>
          <cell r="E6473">
            <v>0.71899999999999997</v>
          </cell>
        </row>
        <row r="6474">
          <cell r="D6474" t="str">
            <v>Ded=300/600, C%=10/30, OOPMax=5000/NA, Copay=$20/NA</v>
          </cell>
          <cell r="E6474">
            <v>0.70399999999999996</v>
          </cell>
        </row>
        <row r="6475">
          <cell r="D6475" t="str">
            <v>Ded=300/600, C%=10/30, OOPMax=5000/NA, Copay=$25/NA</v>
          </cell>
          <cell r="E6475">
            <v>0.69099999999999995</v>
          </cell>
        </row>
        <row r="6476">
          <cell r="D6476" t="str">
            <v>Ded=300/600, C%=10/40, OOPMax=NA/NA, Copay=NA/NA</v>
          </cell>
          <cell r="E6476">
            <v>0.72799999999999998</v>
          </cell>
        </row>
        <row r="6477">
          <cell r="D6477" t="str">
            <v>Ded=300/600, C%=10/40, OOPMax=NA/NA, Copay=$5/NA</v>
          </cell>
          <cell r="E6477">
            <v>0.73899999999999999</v>
          </cell>
        </row>
        <row r="6478">
          <cell r="D6478" t="str">
            <v>Ded=300/600, C%=10/40, OOPMax=NA/NA, Copay=$10/NA</v>
          </cell>
          <cell r="E6478">
            <v>0.72</v>
          </cell>
        </row>
        <row r="6479">
          <cell r="D6479" t="str">
            <v>Ded=300/600, C%=10/40, OOPMax=NA/NA, Copay=$15/NA</v>
          </cell>
          <cell r="E6479">
            <v>0.70299999999999996</v>
          </cell>
        </row>
        <row r="6480">
          <cell r="D6480" t="str">
            <v>Ded=300/600, C%=10/40, OOPMax=NA/NA, Copay=$20/NA</v>
          </cell>
          <cell r="E6480">
            <v>0.68899999999999995</v>
          </cell>
        </row>
        <row r="6481">
          <cell r="D6481" t="str">
            <v>Ded=300/600, C%=10/40, OOPMax=NA/NA, Copay=$25/NA</v>
          </cell>
          <cell r="E6481">
            <v>0.67600000000000005</v>
          </cell>
        </row>
        <row r="6482">
          <cell r="D6482" t="str">
            <v>Ded=300/600, C%=10/40, OOPMax=1000/NA, Copay=NA/NA</v>
          </cell>
          <cell r="E6482">
            <v>0.75800000000000001</v>
          </cell>
        </row>
        <row r="6483">
          <cell r="D6483" t="str">
            <v>Ded=300/600, C%=10/40, OOPMax=1000/NA, Copay=$5/NA</v>
          </cell>
          <cell r="E6483">
            <v>0.76100000000000001</v>
          </cell>
        </row>
        <row r="6484">
          <cell r="D6484" t="str">
            <v>Ded=300/600, C%=10/40, OOPMax=1000/NA, Copay=$10/NA</v>
          </cell>
          <cell r="E6484">
            <v>0.74299999999999999</v>
          </cell>
        </row>
        <row r="6485">
          <cell r="D6485" t="str">
            <v>Ded=300/600, C%=10/40, OOPMax=1000/NA, Copay=$15/NA</v>
          </cell>
          <cell r="E6485">
            <v>0.72599999999999998</v>
          </cell>
        </row>
        <row r="6486">
          <cell r="D6486" t="str">
            <v>Ded=300/600, C%=10/40, OOPMax=1000/NA, Copay=$20/NA</v>
          </cell>
          <cell r="E6486">
            <v>0.71099999999999997</v>
          </cell>
        </row>
        <row r="6487">
          <cell r="D6487" t="str">
            <v>Ded=300/600, C%=10/40, OOPMax=1000/NA, Copay=$25/NA</v>
          </cell>
          <cell r="E6487">
            <v>0.69799999999999995</v>
          </cell>
        </row>
        <row r="6488">
          <cell r="D6488" t="str">
            <v>Ded=300/600, C%=10/40, OOPMax=1300/NA, Copay=NA/NA</v>
          </cell>
          <cell r="E6488">
            <v>0.753</v>
          </cell>
        </row>
        <row r="6489">
          <cell r="D6489" t="str">
            <v>Ded=300/600, C%=10/40, OOPMax=1300/NA, Copay=$5/NA</v>
          </cell>
          <cell r="E6489">
            <v>0.75700000000000001</v>
          </cell>
        </row>
        <row r="6490">
          <cell r="D6490" t="str">
            <v>Ded=300/600, C%=10/40, OOPMax=1300/NA, Copay=$10/NA</v>
          </cell>
          <cell r="E6490">
            <v>0.73899999999999999</v>
          </cell>
        </row>
        <row r="6491">
          <cell r="D6491" t="str">
            <v>Ded=300/600, C%=10/40, OOPMax=1300/NA, Copay=$15/NA</v>
          </cell>
          <cell r="E6491">
            <v>0.72199999999999998</v>
          </cell>
        </row>
        <row r="6492">
          <cell r="D6492" t="str">
            <v>Ded=300/600, C%=10/40, OOPMax=1300/NA, Copay=$20/NA</v>
          </cell>
          <cell r="E6492">
            <v>0.70699999999999996</v>
          </cell>
        </row>
        <row r="6493">
          <cell r="D6493" t="str">
            <v>Ded=300/600, C%=10/40, OOPMax=1300/NA, Copay=$25/NA</v>
          </cell>
          <cell r="E6493">
            <v>0.69399999999999995</v>
          </cell>
        </row>
        <row r="6494">
          <cell r="D6494" t="str">
            <v>Ded=300/600, C%=10/40, OOPMax=2000/NA, Copay=NA/NA</v>
          </cell>
          <cell r="E6494">
            <v>0.746</v>
          </cell>
        </row>
        <row r="6495">
          <cell r="D6495" t="str">
            <v>Ded=300/600, C%=10/40, OOPMax=2000/NA, Copay=$5/NA</v>
          </cell>
          <cell r="E6495">
            <v>0.752</v>
          </cell>
        </row>
        <row r="6496">
          <cell r="D6496" t="str">
            <v>Ded=300/600, C%=10/40, OOPMax=2000/NA, Copay=$10/NA</v>
          </cell>
          <cell r="E6496">
            <v>0.73399999999999999</v>
          </cell>
        </row>
        <row r="6497">
          <cell r="D6497" t="str">
            <v>Ded=300/600, C%=10/40, OOPMax=2000/NA, Copay=$15/NA</v>
          </cell>
          <cell r="E6497">
            <v>0.71699999999999997</v>
          </cell>
        </row>
        <row r="6498">
          <cell r="D6498" t="str">
            <v>Ded=300/600, C%=10/40, OOPMax=2000/NA, Copay=$20/NA</v>
          </cell>
          <cell r="E6498">
            <v>0.70199999999999996</v>
          </cell>
        </row>
        <row r="6499">
          <cell r="D6499" t="str">
            <v>Ded=300/600, C%=10/40, OOPMax=2000/NA, Copay=$25/NA</v>
          </cell>
          <cell r="E6499">
            <v>0.68899999999999995</v>
          </cell>
        </row>
        <row r="6500">
          <cell r="D6500" t="str">
            <v>Ded=300/600, C%=10/40, OOPMax=2300/NA, Copay=NA/NA</v>
          </cell>
          <cell r="E6500">
            <v>0.745</v>
          </cell>
        </row>
        <row r="6501">
          <cell r="D6501" t="str">
            <v>Ded=300/600, C%=10/40, OOPMax=2300/NA, Copay=$5/NA</v>
          </cell>
          <cell r="E6501">
            <v>0.751</v>
          </cell>
        </row>
        <row r="6502">
          <cell r="D6502" t="str">
            <v>Ded=300/600, C%=10/40, OOPMax=2300/NA, Copay=$10/NA</v>
          </cell>
          <cell r="E6502">
            <v>0.73199999999999998</v>
          </cell>
        </row>
        <row r="6503">
          <cell r="D6503" t="str">
            <v>Ded=300/600, C%=10/40, OOPMax=2300/NA, Copay=$15/NA</v>
          </cell>
          <cell r="E6503">
            <v>0.71499999999999997</v>
          </cell>
        </row>
        <row r="6504">
          <cell r="D6504" t="str">
            <v>Ded=300/600, C%=10/40, OOPMax=2300/NA, Copay=$20/NA</v>
          </cell>
          <cell r="E6504">
            <v>0.7</v>
          </cell>
        </row>
        <row r="6505">
          <cell r="D6505" t="str">
            <v>Ded=300/600, C%=10/40, OOPMax=2300/NA, Copay=$25/NA</v>
          </cell>
          <cell r="E6505">
            <v>0.68799999999999994</v>
          </cell>
        </row>
        <row r="6506">
          <cell r="D6506" t="str">
            <v>Ded=300/600, C%=10/40, OOPMax=3000/NA, Copay=NA/NA</v>
          </cell>
          <cell r="E6506">
            <v>0.74099999999999999</v>
          </cell>
        </row>
        <row r="6507">
          <cell r="D6507" t="str">
            <v>Ded=300/600, C%=10/40, OOPMax=3000/NA, Copay=$5/NA</v>
          </cell>
          <cell r="E6507">
            <v>0.748</v>
          </cell>
        </row>
        <row r="6508">
          <cell r="D6508" t="str">
            <v>Ded=300/600, C%=10/40, OOPMax=3000/NA, Copay=$10/NA</v>
          </cell>
          <cell r="E6508">
            <v>0.73</v>
          </cell>
        </row>
        <row r="6509">
          <cell r="D6509" t="str">
            <v>Ded=300/600, C%=10/40, OOPMax=3000/NA, Copay=$15/NA</v>
          </cell>
          <cell r="E6509">
            <v>0.71299999999999997</v>
          </cell>
        </row>
        <row r="6510">
          <cell r="D6510" t="str">
            <v>Ded=300/600, C%=10/40, OOPMax=3000/NA, Copay=$20/NA</v>
          </cell>
          <cell r="E6510">
            <v>0.69799999999999995</v>
          </cell>
        </row>
        <row r="6511">
          <cell r="D6511" t="str">
            <v>Ded=300/600, C%=10/40, OOPMax=3000/NA, Copay=$25/NA</v>
          </cell>
          <cell r="E6511">
            <v>0.68500000000000005</v>
          </cell>
        </row>
        <row r="6512">
          <cell r="D6512" t="str">
            <v>Ded=300/600, C%=10/40, OOPMax=4000/NA, Copay=NA/NA</v>
          </cell>
          <cell r="E6512">
            <v>0.73799999999999999</v>
          </cell>
        </row>
        <row r="6513">
          <cell r="D6513" t="str">
            <v>Ded=300/600, C%=10/40, OOPMax=4000/NA, Copay=$5/NA</v>
          </cell>
          <cell r="E6513">
            <v>0.746</v>
          </cell>
        </row>
        <row r="6514">
          <cell r="D6514" t="str">
            <v>Ded=300/600, C%=10/40, OOPMax=4000/NA, Copay=$10/NA</v>
          </cell>
          <cell r="E6514">
            <v>0.72799999999999998</v>
          </cell>
        </row>
        <row r="6515">
          <cell r="D6515" t="str">
            <v>Ded=300/600, C%=10/40, OOPMax=4000/NA, Copay=$15/NA</v>
          </cell>
          <cell r="E6515">
            <v>0.71099999999999997</v>
          </cell>
        </row>
        <row r="6516">
          <cell r="D6516" t="str">
            <v>Ded=300/600, C%=10/40, OOPMax=4000/NA, Copay=$20/NA</v>
          </cell>
          <cell r="E6516">
            <v>0.69599999999999995</v>
          </cell>
        </row>
        <row r="6517">
          <cell r="D6517" t="str">
            <v>Ded=300/600, C%=10/40, OOPMax=4000/NA, Copay=$25/NA</v>
          </cell>
          <cell r="E6517">
            <v>0.68300000000000005</v>
          </cell>
        </row>
        <row r="6518">
          <cell r="D6518" t="str">
            <v>Ded=300/600, C%=10/40, OOPMax=5000/NA, Copay=NA/NA</v>
          </cell>
          <cell r="E6518">
            <v>0.73599999999999999</v>
          </cell>
        </row>
        <row r="6519">
          <cell r="D6519" t="str">
            <v>Ded=300/600, C%=10/40, OOPMax=5000/NA, Copay=$5/NA</v>
          </cell>
          <cell r="E6519">
            <v>0.745</v>
          </cell>
        </row>
        <row r="6520">
          <cell r="D6520" t="str">
            <v>Ded=300/600, C%=10/40, OOPMax=5000/NA, Copay=$10/NA</v>
          </cell>
          <cell r="E6520">
            <v>0.72599999999999998</v>
          </cell>
        </row>
        <row r="6521">
          <cell r="D6521" t="str">
            <v>Ded=300/600, C%=10/40, OOPMax=5000/NA, Copay=$15/NA</v>
          </cell>
          <cell r="E6521">
            <v>0.70899999999999996</v>
          </cell>
        </row>
        <row r="6522">
          <cell r="D6522" t="str">
            <v>Ded=300/600, C%=10/40, OOPMax=5000/NA, Copay=$20/NA</v>
          </cell>
          <cell r="E6522">
            <v>0.69399999999999995</v>
          </cell>
        </row>
        <row r="6523">
          <cell r="D6523" t="str">
            <v>Ded=300/600, C%=10/40, OOPMax=5000/NA, Copay=$25/NA</v>
          </cell>
          <cell r="E6523">
            <v>0.68100000000000005</v>
          </cell>
        </row>
        <row r="6524">
          <cell r="D6524" t="str">
            <v>Ded=300/600, C%=10/50, OOPMax=NA/NA, Copay=NA/NA</v>
          </cell>
          <cell r="E6524">
            <v>0.71899999999999997</v>
          </cell>
        </row>
        <row r="6525">
          <cell r="D6525" t="str">
            <v>Ded=300/600, C%=10/50, OOPMax=NA/NA, Copay=$5/NA</v>
          </cell>
          <cell r="E6525">
            <v>0.72899999999999998</v>
          </cell>
        </row>
        <row r="6526">
          <cell r="D6526" t="str">
            <v>Ded=300/600, C%=10/50, OOPMax=NA/NA, Copay=$10/NA</v>
          </cell>
          <cell r="E6526">
            <v>0.71099999999999997</v>
          </cell>
        </row>
        <row r="6527">
          <cell r="D6527" t="str">
            <v>Ded=300/600, C%=10/50, OOPMax=NA/NA, Copay=$15/NA</v>
          </cell>
          <cell r="E6527">
            <v>0.69399999999999995</v>
          </cell>
        </row>
        <row r="6528">
          <cell r="D6528" t="str">
            <v>Ded=300/600, C%=10/50, OOPMax=NA/NA, Copay=$20/NA</v>
          </cell>
          <cell r="E6528">
            <v>0.67900000000000005</v>
          </cell>
        </row>
        <row r="6529">
          <cell r="D6529" t="str">
            <v>Ded=300/600, C%=10/50, OOPMax=NA/NA, Copay=$25/NA</v>
          </cell>
          <cell r="E6529">
            <v>0.66600000000000004</v>
          </cell>
        </row>
        <row r="6530">
          <cell r="D6530" t="str">
            <v>Ded=300/600, C%=10/50, OOPMax=1000/NA, Copay=NA/NA</v>
          </cell>
          <cell r="E6530">
            <v>0.749</v>
          </cell>
        </row>
        <row r="6531">
          <cell r="D6531" t="str">
            <v>Ded=300/600, C%=10/50, OOPMax=1000/NA, Copay=$5/NA</v>
          </cell>
          <cell r="E6531">
            <v>0.752</v>
          </cell>
        </row>
        <row r="6532">
          <cell r="D6532" t="str">
            <v>Ded=300/600, C%=10/50, OOPMax=1000/NA, Copay=$10/NA</v>
          </cell>
          <cell r="E6532">
            <v>0.73299999999999998</v>
          </cell>
        </row>
        <row r="6533">
          <cell r="D6533" t="str">
            <v>Ded=300/600, C%=10/50, OOPMax=1000/NA, Copay=$15/NA</v>
          </cell>
          <cell r="E6533">
            <v>0.71599999999999997</v>
          </cell>
        </row>
        <row r="6534">
          <cell r="D6534" t="str">
            <v>Ded=300/600, C%=10/50, OOPMax=1000/NA, Copay=$20/NA</v>
          </cell>
          <cell r="E6534">
            <v>0.70199999999999996</v>
          </cell>
        </row>
        <row r="6535">
          <cell r="D6535" t="str">
            <v>Ded=300/600, C%=10/50, OOPMax=1000/NA, Copay=$25/NA</v>
          </cell>
          <cell r="E6535">
            <v>0.68899999999999995</v>
          </cell>
        </row>
        <row r="6536">
          <cell r="D6536" t="str">
            <v>Ded=300/600, C%=10/50, OOPMax=1300/NA, Copay=NA/NA</v>
          </cell>
          <cell r="E6536">
            <v>0.74399999999999999</v>
          </cell>
        </row>
        <row r="6537">
          <cell r="D6537" t="str">
            <v>Ded=300/600, C%=10/50, OOPMax=1300/NA, Copay=$5/NA</v>
          </cell>
          <cell r="E6537">
            <v>0.748</v>
          </cell>
        </row>
        <row r="6538">
          <cell r="D6538" t="str">
            <v>Ded=300/600, C%=10/50, OOPMax=1300/NA, Copay=$10/NA</v>
          </cell>
          <cell r="E6538">
            <v>0.72899999999999998</v>
          </cell>
        </row>
        <row r="6539">
          <cell r="D6539" t="str">
            <v>Ded=300/600, C%=10/50, OOPMax=1300/NA, Copay=$15/NA</v>
          </cell>
          <cell r="E6539">
            <v>0.71199999999999997</v>
          </cell>
        </row>
        <row r="6540">
          <cell r="D6540" t="str">
            <v>Ded=300/600, C%=10/50, OOPMax=1300/NA, Copay=$20/NA</v>
          </cell>
          <cell r="E6540">
            <v>0.69799999999999995</v>
          </cell>
        </row>
        <row r="6541">
          <cell r="D6541" t="str">
            <v>Ded=300/600, C%=10/50, OOPMax=1300/NA, Copay=$25/NA</v>
          </cell>
          <cell r="E6541">
            <v>0.68500000000000005</v>
          </cell>
        </row>
        <row r="6542">
          <cell r="D6542" t="str">
            <v>Ded=300/600, C%=10/50, OOPMax=2000/NA, Copay=NA/NA</v>
          </cell>
          <cell r="E6542">
            <v>0.73699999999999999</v>
          </cell>
        </row>
        <row r="6543">
          <cell r="D6543" t="str">
            <v>Ded=300/600, C%=10/50, OOPMax=2000/NA, Copay=$5/NA</v>
          </cell>
          <cell r="E6543">
            <v>0.74299999999999999</v>
          </cell>
        </row>
        <row r="6544">
          <cell r="D6544" t="str">
            <v>Ded=300/600, C%=10/50, OOPMax=2000/NA, Copay=$10/NA</v>
          </cell>
          <cell r="E6544">
            <v>0.72399999999999998</v>
          </cell>
        </row>
        <row r="6545">
          <cell r="D6545" t="str">
            <v>Ded=300/600, C%=10/50, OOPMax=2000/NA, Copay=$15/NA</v>
          </cell>
          <cell r="E6545">
            <v>0.70699999999999996</v>
          </cell>
        </row>
        <row r="6546">
          <cell r="D6546" t="str">
            <v>Ded=300/600, C%=10/50, OOPMax=2000/NA, Copay=$20/NA</v>
          </cell>
          <cell r="E6546">
            <v>0.69199999999999995</v>
          </cell>
        </row>
        <row r="6547">
          <cell r="D6547" t="str">
            <v>Ded=300/600, C%=10/50, OOPMax=2000/NA, Copay=$25/NA</v>
          </cell>
          <cell r="E6547">
            <v>0.68</v>
          </cell>
        </row>
        <row r="6548">
          <cell r="D6548" t="str">
            <v>Ded=300/600, C%=10/50, OOPMax=2300/NA, Copay=NA/NA</v>
          </cell>
          <cell r="E6548">
            <v>0.73499999999999999</v>
          </cell>
        </row>
        <row r="6549">
          <cell r="D6549" t="str">
            <v>Ded=300/600, C%=10/50, OOPMax=2300/NA, Copay=$5/NA</v>
          </cell>
          <cell r="E6549">
            <v>0.74099999999999999</v>
          </cell>
        </row>
        <row r="6550">
          <cell r="D6550" t="str">
            <v>Ded=300/600, C%=10/50, OOPMax=2300/NA, Copay=$10/NA</v>
          </cell>
          <cell r="E6550">
            <v>0.72299999999999998</v>
          </cell>
        </row>
        <row r="6551">
          <cell r="D6551" t="str">
            <v>Ded=300/600, C%=10/50, OOPMax=2300/NA, Copay=$15/NA</v>
          </cell>
          <cell r="E6551">
            <v>0.70599999999999996</v>
          </cell>
        </row>
        <row r="6552">
          <cell r="D6552" t="str">
            <v>Ded=300/600, C%=10/50, OOPMax=2300/NA, Copay=$20/NA</v>
          </cell>
          <cell r="E6552">
            <v>0.69099999999999995</v>
          </cell>
        </row>
        <row r="6553">
          <cell r="D6553" t="str">
            <v>Ded=300/600, C%=10/50, OOPMax=2300/NA, Copay=$25/NA</v>
          </cell>
          <cell r="E6553">
            <v>0.67800000000000005</v>
          </cell>
        </row>
        <row r="6554">
          <cell r="D6554" t="str">
            <v>Ded=300/600, C%=10/50, OOPMax=3000/NA, Copay=NA/NA</v>
          </cell>
          <cell r="E6554">
            <v>0.73199999999999998</v>
          </cell>
        </row>
        <row r="6555">
          <cell r="D6555" t="str">
            <v>Ded=300/600, C%=10/50, OOPMax=3000/NA, Copay=$5/NA</v>
          </cell>
          <cell r="E6555">
            <v>0.73899999999999999</v>
          </cell>
        </row>
        <row r="6556">
          <cell r="D6556" t="str">
            <v>Ded=300/600, C%=10/50, OOPMax=3000/NA, Copay=$10/NA</v>
          </cell>
          <cell r="E6556">
            <v>0.72</v>
          </cell>
        </row>
        <row r="6557">
          <cell r="D6557" t="str">
            <v>Ded=300/600, C%=10/50, OOPMax=3000/NA, Copay=$15/NA</v>
          </cell>
          <cell r="E6557">
            <v>0.70299999999999996</v>
          </cell>
        </row>
        <row r="6558">
          <cell r="D6558" t="str">
            <v>Ded=300/600, C%=10/50, OOPMax=3000/NA, Copay=$20/NA</v>
          </cell>
          <cell r="E6558">
            <v>0.68899999999999995</v>
          </cell>
        </row>
        <row r="6559">
          <cell r="D6559" t="str">
            <v>Ded=300/600, C%=10/50, OOPMax=3000/NA, Copay=$25/NA</v>
          </cell>
          <cell r="E6559">
            <v>0.67600000000000005</v>
          </cell>
        </row>
        <row r="6560">
          <cell r="D6560" t="str">
            <v>Ded=300/600, C%=10/50, OOPMax=4000/NA, Copay=NA/NA</v>
          </cell>
          <cell r="E6560">
            <v>0.72899999999999998</v>
          </cell>
        </row>
        <row r="6561">
          <cell r="D6561" t="str">
            <v>Ded=300/600, C%=10/50, OOPMax=4000/NA, Copay=$5/NA</v>
          </cell>
          <cell r="E6561">
            <v>0.73699999999999999</v>
          </cell>
        </row>
        <row r="6562">
          <cell r="D6562" t="str">
            <v>Ded=300/600, C%=10/50, OOPMax=4000/NA, Copay=$10/NA</v>
          </cell>
          <cell r="E6562">
            <v>0.71799999999999997</v>
          </cell>
        </row>
        <row r="6563">
          <cell r="D6563" t="str">
            <v>Ded=300/600, C%=10/50, OOPMax=4000/NA, Copay=$15/NA</v>
          </cell>
          <cell r="E6563">
            <v>0.70099999999999996</v>
          </cell>
        </row>
        <row r="6564">
          <cell r="D6564" t="str">
            <v>Ded=300/600, C%=10/50, OOPMax=4000/NA, Copay=$20/NA</v>
          </cell>
          <cell r="E6564">
            <v>0.68600000000000005</v>
          </cell>
        </row>
        <row r="6565">
          <cell r="D6565" t="str">
            <v>Ded=300/600, C%=10/50, OOPMax=4000/NA, Copay=$25/NA</v>
          </cell>
          <cell r="E6565">
            <v>0.67400000000000004</v>
          </cell>
        </row>
        <row r="6566">
          <cell r="D6566" t="str">
            <v>Ded=300/600, C%=10/50, OOPMax=5000/NA, Copay=NA/NA</v>
          </cell>
          <cell r="E6566">
            <v>0.72699999999999998</v>
          </cell>
        </row>
        <row r="6567">
          <cell r="D6567" t="str">
            <v>Ded=300/600, C%=10/50, OOPMax=5000/NA, Copay=$5/NA</v>
          </cell>
          <cell r="E6567">
            <v>0.73499999999999999</v>
          </cell>
        </row>
        <row r="6568">
          <cell r="D6568" t="str">
            <v>Ded=300/600, C%=10/50, OOPMax=5000/NA, Copay=$10/NA</v>
          </cell>
          <cell r="E6568">
            <v>0.71699999999999997</v>
          </cell>
        </row>
        <row r="6569">
          <cell r="D6569" t="str">
            <v>Ded=300/600, C%=10/50, OOPMax=5000/NA, Copay=$15/NA</v>
          </cell>
          <cell r="E6569">
            <v>0.7</v>
          </cell>
        </row>
        <row r="6570">
          <cell r="D6570" t="str">
            <v>Ded=300/600, C%=10/50, OOPMax=5000/NA, Copay=$20/NA</v>
          </cell>
          <cell r="E6570">
            <v>0.68500000000000005</v>
          </cell>
        </row>
        <row r="6571">
          <cell r="D6571" t="str">
            <v>Ded=300/600, C%=10/50, OOPMax=5000/NA, Copay=$25/NA</v>
          </cell>
          <cell r="E6571">
            <v>0.67200000000000004</v>
          </cell>
        </row>
        <row r="6572">
          <cell r="D6572" t="str">
            <v>Ded=300/600, C%=20/40, OOPMax=NA/NA, Copay=NA/NA</v>
          </cell>
          <cell r="E6572">
            <v>0.64</v>
          </cell>
        </row>
        <row r="6573">
          <cell r="D6573" t="str">
            <v>Ded=300/600, C%=20/40, OOPMax=NA/NA, Copay=$5/NA</v>
          </cell>
          <cell r="E6573">
            <v>0.67400000000000004</v>
          </cell>
        </row>
        <row r="6574">
          <cell r="D6574" t="str">
            <v>Ded=300/600, C%=20/40, OOPMax=NA/NA, Copay=$10/NA</v>
          </cell>
          <cell r="E6574">
            <v>0.65600000000000003</v>
          </cell>
        </row>
        <row r="6575">
          <cell r="D6575" t="str">
            <v>Ded=300/600, C%=20/40, OOPMax=NA/NA, Copay=$15/NA</v>
          </cell>
          <cell r="E6575">
            <v>0.63900000000000001</v>
          </cell>
        </row>
        <row r="6576">
          <cell r="D6576" t="str">
            <v>Ded=300/600, C%=20/40, OOPMax=NA/NA, Copay=$20/NA</v>
          </cell>
          <cell r="E6576">
            <v>0.625</v>
          </cell>
        </row>
        <row r="6577">
          <cell r="D6577" t="str">
            <v>Ded=300/600, C%=20/40, OOPMax=NA/NA, Copay=$25/NA</v>
          </cell>
          <cell r="E6577">
            <v>0.61199999999999999</v>
          </cell>
        </row>
        <row r="6578">
          <cell r="D6578" t="str">
            <v>Ded=300/600, C%=20/40, OOPMax=1000/NA, Copay=NA/NA</v>
          </cell>
          <cell r="E6578">
            <v>0.72099999999999997</v>
          </cell>
        </row>
        <row r="6579">
          <cell r="D6579" t="str">
            <v>Ded=300/600, C%=20/40, OOPMax=1000/NA, Copay=$5/NA</v>
          </cell>
          <cell r="E6579">
            <v>0.73699999999999999</v>
          </cell>
        </row>
        <row r="6580">
          <cell r="D6580" t="str">
            <v>Ded=300/600, C%=20/40, OOPMax=1000/NA, Copay=$10/NA</v>
          </cell>
          <cell r="E6580">
            <v>0.71799999999999997</v>
          </cell>
        </row>
        <row r="6581">
          <cell r="D6581" t="str">
            <v>Ded=300/600, C%=20/40, OOPMax=1000/NA, Copay=$15/NA</v>
          </cell>
          <cell r="E6581">
            <v>0.70099999999999996</v>
          </cell>
        </row>
        <row r="6582">
          <cell r="D6582" t="str">
            <v>Ded=300/600, C%=20/40, OOPMax=1000/NA, Copay=$20/NA</v>
          </cell>
          <cell r="E6582">
            <v>0.68600000000000005</v>
          </cell>
        </row>
        <row r="6583">
          <cell r="D6583" t="str">
            <v>Ded=300/600, C%=20/40, OOPMax=1000/NA, Copay=$25/NA</v>
          </cell>
          <cell r="E6583">
            <v>0.67300000000000004</v>
          </cell>
        </row>
        <row r="6584">
          <cell r="D6584" t="str">
            <v>Ded=300/600, C%=20/40, OOPMax=1300/NA, Copay=NA/NA</v>
          </cell>
          <cell r="E6584">
            <v>0.70899999999999996</v>
          </cell>
        </row>
        <row r="6585">
          <cell r="D6585" t="str">
            <v>Ded=300/600, C%=20/40, OOPMax=1300/NA, Copay=$5/NA</v>
          </cell>
          <cell r="E6585">
            <v>0.72699999999999998</v>
          </cell>
        </row>
        <row r="6586">
          <cell r="D6586" t="str">
            <v>Ded=300/600, C%=20/40, OOPMax=1300/NA, Copay=$10/NA</v>
          </cell>
          <cell r="E6586">
            <v>0.70899999999999996</v>
          </cell>
        </row>
        <row r="6587">
          <cell r="D6587" t="str">
            <v>Ded=300/600, C%=20/40, OOPMax=1300/NA, Copay=$15/NA</v>
          </cell>
          <cell r="E6587">
            <v>0.69199999999999995</v>
          </cell>
        </row>
        <row r="6588">
          <cell r="D6588" t="str">
            <v>Ded=300/600, C%=20/40, OOPMax=1300/NA, Copay=$20/NA</v>
          </cell>
          <cell r="E6588">
            <v>0.67700000000000005</v>
          </cell>
        </row>
        <row r="6589">
          <cell r="D6589" t="str">
            <v>Ded=300/600, C%=20/40, OOPMax=1300/NA, Copay=$25/NA</v>
          </cell>
          <cell r="E6589">
            <v>0.66400000000000003</v>
          </cell>
        </row>
        <row r="6590">
          <cell r="D6590" t="str">
            <v>Ded=300/600, C%=20/40, OOPMax=2000/NA, Copay=NA/NA</v>
          </cell>
          <cell r="E6590">
            <v>0.69299999999999995</v>
          </cell>
        </row>
        <row r="6591">
          <cell r="D6591" t="str">
            <v>Ded=300/600, C%=20/40, OOPMax=2000/NA, Copay=$5/NA</v>
          </cell>
          <cell r="E6591">
            <v>0.71399999999999997</v>
          </cell>
        </row>
        <row r="6592">
          <cell r="D6592" t="str">
            <v>Ded=300/600, C%=20/40, OOPMax=2000/NA, Copay=$10/NA</v>
          </cell>
          <cell r="E6592">
            <v>0.69599999999999995</v>
          </cell>
        </row>
        <row r="6593">
          <cell r="D6593" t="str">
            <v>Ded=300/600, C%=20/40, OOPMax=2000/NA, Copay=$15/NA</v>
          </cell>
          <cell r="E6593">
            <v>0.67900000000000005</v>
          </cell>
        </row>
        <row r="6594">
          <cell r="D6594" t="str">
            <v>Ded=300/600, C%=20/40, OOPMax=2000/NA, Copay=$20/NA</v>
          </cell>
          <cell r="E6594">
            <v>0.66400000000000003</v>
          </cell>
        </row>
        <row r="6595">
          <cell r="D6595" t="str">
            <v>Ded=300/600, C%=20/40, OOPMax=2000/NA, Copay=$25/NA</v>
          </cell>
          <cell r="E6595">
            <v>0.65100000000000002</v>
          </cell>
        </row>
        <row r="6596">
          <cell r="D6596" t="str">
            <v>Ded=300/600, C%=20/40, OOPMax=2300/NA, Copay=NA/NA</v>
          </cell>
          <cell r="E6596">
            <v>0.68799999999999994</v>
          </cell>
        </row>
        <row r="6597">
          <cell r="D6597" t="str">
            <v>Ded=300/600, C%=20/40, OOPMax=2300/NA, Copay=$5/NA</v>
          </cell>
          <cell r="E6597">
            <v>0.71099999999999997</v>
          </cell>
        </row>
        <row r="6598">
          <cell r="D6598" t="str">
            <v>Ded=300/600, C%=20/40, OOPMax=2300/NA, Copay=$10/NA</v>
          </cell>
          <cell r="E6598">
            <v>0.69199999999999995</v>
          </cell>
        </row>
        <row r="6599">
          <cell r="D6599" t="str">
            <v>Ded=300/600, C%=20/40, OOPMax=2300/NA, Copay=$15/NA</v>
          </cell>
          <cell r="E6599">
            <v>0.67500000000000004</v>
          </cell>
        </row>
        <row r="6600">
          <cell r="D6600" t="str">
            <v>Ded=300/600, C%=20/40, OOPMax=2300/NA, Copay=$20/NA</v>
          </cell>
          <cell r="E6600">
            <v>0.66100000000000003</v>
          </cell>
        </row>
        <row r="6601">
          <cell r="D6601" t="str">
            <v>Ded=300/600, C%=20/40, OOPMax=2300/NA, Copay=$25/NA</v>
          </cell>
          <cell r="E6601">
            <v>0.64800000000000002</v>
          </cell>
        </row>
        <row r="6602">
          <cell r="D6602" t="str">
            <v>Ded=300/600, C%=20/40, OOPMax=3000/NA, Copay=NA/NA</v>
          </cell>
          <cell r="E6602">
            <v>0.68100000000000005</v>
          </cell>
        </row>
        <row r="6603">
          <cell r="D6603" t="str">
            <v>Ded=300/600, C%=20/40, OOPMax=3000/NA, Copay=$5/NA</v>
          </cell>
          <cell r="E6603">
            <v>0.70499999999999996</v>
          </cell>
        </row>
        <row r="6604">
          <cell r="D6604" t="str">
            <v>Ded=300/600, C%=20/40, OOPMax=3000/NA, Copay=$10/NA</v>
          </cell>
          <cell r="E6604">
            <v>0.68600000000000005</v>
          </cell>
        </row>
        <row r="6605">
          <cell r="D6605" t="str">
            <v>Ded=300/600, C%=20/40, OOPMax=3000/NA, Copay=$15/NA</v>
          </cell>
          <cell r="E6605">
            <v>0.66900000000000004</v>
          </cell>
        </row>
        <row r="6606">
          <cell r="D6606" t="str">
            <v>Ded=300/600, C%=20/40, OOPMax=3000/NA, Copay=$20/NA</v>
          </cell>
          <cell r="E6606">
            <v>0.65500000000000003</v>
          </cell>
        </row>
        <row r="6607">
          <cell r="D6607" t="str">
            <v>Ded=300/600, C%=20/40, OOPMax=3000/NA, Copay=$25/NA</v>
          </cell>
          <cell r="E6607">
            <v>0.64200000000000002</v>
          </cell>
        </row>
        <row r="6608">
          <cell r="D6608" t="str">
            <v>Ded=300/600, C%=20/40, OOPMax=4000/NA, Copay=NA/NA</v>
          </cell>
          <cell r="E6608">
            <v>0.67400000000000004</v>
          </cell>
        </row>
        <row r="6609">
          <cell r="D6609" t="str">
            <v>Ded=300/600, C%=20/40, OOPMax=4000/NA, Copay=$5/NA</v>
          </cell>
          <cell r="E6609">
            <v>0.69899999999999995</v>
          </cell>
        </row>
        <row r="6610">
          <cell r="D6610" t="str">
            <v>Ded=300/600, C%=20/40, OOPMax=4000/NA, Copay=$10/NA</v>
          </cell>
          <cell r="E6610">
            <v>0.68100000000000005</v>
          </cell>
        </row>
        <row r="6611">
          <cell r="D6611" t="str">
            <v>Ded=300/600, C%=20/40, OOPMax=4000/NA, Copay=$15/NA</v>
          </cell>
          <cell r="E6611">
            <v>0.66400000000000003</v>
          </cell>
        </row>
        <row r="6612">
          <cell r="D6612" t="str">
            <v>Ded=300/600, C%=20/40, OOPMax=4000/NA, Copay=$20/NA</v>
          </cell>
          <cell r="E6612">
            <v>0.64900000000000002</v>
          </cell>
        </row>
        <row r="6613">
          <cell r="D6613" t="str">
            <v>Ded=300/600, C%=20/40, OOPMax=4000/NA, Copay=$25/NA</v>
          </cell>
          <cell r="E6613">
            <v>0.63600000000000001</v>
          </cell>
        </row>
        <row r="6614">
          <cell r="D6614" t="str">
            <v>Ded=300/600, C%=20/40, OOPMax=5000/NA, Copay=NA/NA</v>
          </cell>
          <cell r="E6614">
            <v>0.66800000000000004</v>
          </cell>
        </row>
        <row r="6615">
          <cell r="D6615" t="str">
            <v>Ded=300/600, C%=20/40, OOPMax=5000/NA, Copay=$5/NA</v>
          </cell>
          <cell r="E6615">
            <v>0.69499999999999995</v>
          </cell>
        </row>
        <row r="6616">
          <cell r="D6616" t="str">
            <v>Ded=300/600, C%=20/40, OOPMax=5000/NA, Copay=$10/NA</v>
          </cell>
          <cell r="E6616">
            <v>0.67700000000000005</v>
          </cell>
        </row>
        <row r="6617">
          <cell r="D6617" t="str">
            <v>Ded=300/600, C%=20/40, OOPMax=5000/NA, Copay=$15/NA</v>
          </cell>
          <cell r="E6617">
            <v>0.66</v>
          </cell>
        </row>
        <row r="6618">
          <cell r="D6618" t="str">
            <v>Ded=300/600, C%=20/40, OOPMax=5000/NA, Copay=$20/NA</v>
          </cell>
          <cell r="E6618">
            <v>0.64500000000000002</v>
          </cell>
        </row>
        <row r="6619">
          <cell r="D6619" t="str">
            <v>Ded=300/600, C%=20/40, OOPMax=5000/NA, Copay=$25/NA</v>
          </cell>
          <cell r="E6619">
            <v>0.63200000000000001</v>
          </cell>
        </row>
        <row r="6620">
          <cell r="D6620" t="str">
            <v>Ded=300/600, C%=20/50, OOPMax=NA/NA, Copay=NA/NA</v>
          </cell>
          <cell r="E6620">
            <v>0.63</v>
          </cell>
        </row>
        <row r="6621">
          <cell r="D6621" t="str">
            <v>Ded=300/600, C%=20/50, OOPMax=NA/NA, Copay=$5/NA</v>
          </cell>
          <cell r="E6621">
            <v>0.66500000000000004</v>
          </cell>
        </row>
        <row r="6622">
          <cell r="D6622" t="str">
            <v>Ded=300/600, C%=20/50, OOPMax=NA/NA, Copay=$10/NA</v>
          </cell>
          <cell r="E6622">
            <v>0.64700000000000002</v>
          </cell>
        </row>
        <row r="6623">
          <cell r="D6623" t="str">
            <v>Ded=300/600, C%=20/50, OOPMax=NA/NA, Copay=$15/NA</v>
          </cell>
          <cell r="E6623">
            <v>0.63</v>
          </cell>
        </row>
        <row r="6624">
          <cell r="D6624" t="str">
            <v>Ded=300/600, C%=20/50, OOPMax=NA/NA, Copay=$20/NA</v>
          </cell>
          <cell r="E6624">
            <v>0.61499999999999999</v>
          </cell>
        </row>
        <row r="6625">
          <cell r="D6625" t="str">
            <v>Ded=300/600, C%=20/50, OOPMax=NA/NA, Copay=$25/NA</v>
          </cell>
          <cell r="E6625">
            <v>0.60199999999999998</v>
          </cell>
        </row>
        <row r="6626">
          <cell r="D6626" t="str">
            <v>Ded=300/600, C%=20/50, OOPMax=1000/NA, Copay=NA/NA</v>
          </cell>
          <cell r="E6626">
            <v>0.71199999999999997</v>
          </cell>
        </row>
        <row r="6627">
          <cell r="D6627" t="str">
            <v>Ded=300/600, C%=20/50, OOPMax=1000/NA, Copay=$5/NA</v>
          </cell>
          <cell r="E6627">
            <v>0.72699999999999998</v>
          </cell>
        </row>
        <row r="6628">
          <cell r="D6628" t="str">
            <v>Ded=300/600, C%=20/50, OOPMax=1000/NA, Copay=$10/NA</v>
          </cell>
          <cell r="E6628">
            <v>0.70899999999999996</v>
          </cell>
        </row>
        <row r="6629">
          <cell r="D6629" t="str">
            <v>Ded=300/600, C%=20/50, OOPMax=1000/NA, Copay=$15/NA</v>
          </cell>
          <cell r="E6629">
            <v>0.69199999999999995</v>
          </cell>
        </row>
        <row r="6630">
          <cell r="D6630" t="str">
            <v>Ded=300/600, C%=20/50, OOPMax=1000/NA, Copay=$20/NA</v>
          </cell>
          <cell r="E6630">
            <v>0.67700000000000005</v>
          </cell>
        </row>
        <row r="6631">
          <cell r="D6631" t="str">
            <v>Ded=300/600, C%=20/50, OOPMax=1000/NA, Copay=$25/NA</v>
          </cell>
          <cell r="E6631">
            <v>0.66400000000000003</v>
          </cell>
        </row>
        <row r="6632">
          <cell r="D6632" t="str">
            <v>Ded=300/600, C%=20/50, OOPMax=1300/NA, Copay=NA/NA</v>
          </cell>
          <cell r="E6632">
            <v>0.7</v>
          </cell>
        </row>
        <row r="6633">
          <cell r="D6633" t="str">
            <v>Ded=300/600, C%=20/50, OOPMax=1300/NA, Copay=$5/NA</v>
          </cell>
          <cell r="E6633">
            <v>0.71799999999999997</v>
          </cell>
        </row>
        <row r="6634">
          <cell r="D6634" t="str">
            <v>Ded=300/600, C%=20/50, OOPMax=1300/NA, Copay=$10/NA</v>
          </cell>
          <cell r="E6634">
            <v>0.69899999999999995</v>
          </cell>
        </row>
        <row r="6635">
          <cell r="D6635" t="str">
            <v>Ded=300/600, C%=20/50, OOPMax=1300/NA, Copay=$15/NA</v>
          </cell>
          <cell r="E6635">
            <v>0.68200000000000005</v>
          </cell>
        </row>
        <row r="6636">
          <cell r="D6636" t="str">
            <v>Ded=300/600, C%=20/50, OOPMax=1300/NA, Copay=$20/NA</v>
          </cell>
          <cell r="E6636">
            <v>0.66700000000000004</v>
          </cell>
        </row>
        <row r="6637">
          <cell r="D6637" t="str">
            <v>Ded=300/600, C%=20/50, OOPMax=1300/NA, Copay=$25/NA</v>
          </cell>
          <cell r="E6637">
            <v>0.65400000000000003</v>
          </cell>
        </row>
        <row r="6638">
          <cell r="D6638" t="str">
            <v>Ded=300/600, C%=20/50, OOPMax=2000/NA, Copay=NA/NA</v>
          </cell>
          <cell r="E6638">
            <v>0.68300000000000005</v>
          </cell>
        </row>
        <row r="6639">
          <cell r="D6639" t="str">
            <v>Ded=300/600, C%=20/50, OOPMax=2000/NA, Copay=$5/NA</v>
          </cell>
          <cell r="E6639">
            <v>0.70499999999999996</v>
          </cell>
        </row>
        <row r="6640">
          <cell r="D6640" t="str">
            <v>Ded=300/600, C%=20/50, OOPMax=2000/NA, Copay=$10/NA</v>
          </cell>
          <cell r="E6640">
            <v>0.68600000000000005</v>
          </cell>
        </row>
        <row r="6641">
          <cell r="D6641" t="str">
            <v>Ded=300/600, C%=20/50, OOPMax=2000/NA, Copay=$15/NA</v>
          </cell>
          <cell r="E6641">
            <v>0.66900000000000004</v>
          </cell>
        </row>
        <row r="6642">
          <cell r="D6642" t="str">
            <v>Ded=300/600, C%=20/50, OOPMax=2000/NA, Copay=$20/NA</v>
          </cell>
          <cell r="E6642">
            <v>0.65500000000000003</v>
          </cell>
        </row>
        <row r="6643">
          <cell r="D6643" t="str">
            <v>Ded=300/600, C%=20/50, OOPMax=2000/NA, Copay=$25/NA</v>
          </cell>
          <cell r="E6643">
            <v>0.64200000000000002</v>
          </cell>
        </row>
        <row r="6644">
          <cell r="D6644" t="str">
            <v>Ded=300/600, C%=20/50, OOPMax=2300/NA, Copay=NA/NA</v>
          </cell>
          <cell r="E6644">
            <v>0.67900000000000005</v>
          </cell>
        </row>
        <row r="6645">
          <cell r="D6645" t="str">
            <v>Ded=300/600, C%=20/50, OOPMax=2300/NA, Copay=$5/NA</v>
          </cell>
          <cell r="E6645">
            <v>0.70099999999999996</v>
          </cell>
        </row>
        <row r="6646">
          <cell r="D6646" t="str">
            <v>Ded=300/600, C%=20/50, OOPMax=2300/NA, Copay=$10/NA</v>
          </cell>
          <cell r="E6646">
            <v>0.68300000000000005</v>
          </cell>
        </row>
        <row r="6647">
          <cell r="D6647" t="str">
            <v>Ded=300/600, C%=20/50, OOPMax=2300/NA, Copay=$15/NA</v>
          </cell>
          <cell r="E6647">
            <v>0.66600000000000004</v>
          </cell>
        </row>
        <row r="6648">
          <cell r="D6648" t="str">
            <v>Ded=300/600, C%=20/50, OOPMax=2300/NA, Copay=$20/NA</v>
          </cell>
          <cell r="E6648">
            <v>0.65100000000000002</v>
          </cell>
        </row>
        <row r="6649">
          <cell r="D6649" t="str">
            <v>Ded=300/600, C%=20/50, OOPMax=2300/NA, Copay=$25/NA</v>
          </cell>
          <cell r="E6649">
            <v>0.63800000000000001</v>
          </cell>
        </row>
        <row r="6650">
          <cell r="D6650" t="str">
            <v>Ded=300/600, C%=20/50, OOPMax=3000/NA, Copay=NA/NA</v>
          </cell>
          <cell r="E6650">
            <v>0.67100000000000004</v>
          </cell>
        </row>
        <row r="6651">
          <cell r="D6651" t="str">
            <v>Ded=300/600, C%=20/50, OOPMax=3000/NA, Copay=$5/NA</v>
          </cell>
          <cell r="E6651">
            <v>0.69599999999999995</v>
          </cell>
        </row>
        <row r="6652">
          <cell r="D6652" t="str">
            <v>Ded=300/600, C%=20/50, OOPMax=3000/NA, Copay=$10/NA</v>
          </cell>
          <cell r="E6652">
            <v>0.67700000000000005</v>
          </cell>
        </row>
        <row r="6653">
          <cell r="D6653" t="str">
            <v>Ded=300/600, C%=20/50, OOPMax=3000/NA, Copay=$15/NA</v>
          </cell>
          <cell r="E6653">
            <v>0.66</v>
          </cell>
        </row>
        <row r="6654">
          <cell r="D6654" t="str">
            <v>Ded=300/600, C%=20/50, OOPMax=3000/NA, Copay=$20/NA</v>
          </cell>
          <cell r="E6654">
            <v>0.64500000000000002</v>
          </cell>
        </row>
        <row r="6655">
          <cell r="D6655" t="str">
            <v>Ded=300/600, C%=20/50, OOPMax=3000/NA, Copay=$25/NA</v>
          </cell>
          <cell r="E6655">
            <v>0.63200000000000001</v>
          </cell>
        </row>
        <row r="6656">
          <cell r="D6656" t="str">
            <v>Ded=300/600, C%=20/50, OOPMax=4000/NA, Copay=NA/NA</v>
          </cell>
          <cell r="E6656">
            <v>0.66400000000000003</v>
          </cell>
        </row>
        <row r="6657">
          <cell r="D6657" t="str">
            <v>Ded=300/600, C%=20/50, OOPMax=4000/NA, Copay=$5/NA</v>
          </cell>
          <cell r="E6657">
            <v>0.69</v>
          </cell>
        </row>
        <row r="6658">
          <cell r="D6658" t="str">
            <v>Ded=300/600, C%=20/50, OOPMax=4000/NA, Copay=$10/NA</v>
          </cell>
          <cell r="E6658">
            <v>0.67100000000000004</v>
          </cell>
        </row>
        <row r="6659">
          <cell r="D6659" t="str">
            <v>Ded=300/600, C%=20/50, OOPMax=4000/NA, Copay=$15/NA</v>
          </cell>
          <cell r="E6659">
            <v>0.65400000000000003</v>
          </cell>
        </row>
        <row r="6660">
          <cell r="D6660" t="str">
            <v>Ded=300/600, C%=20/50, OOPMax=4000/NA, Copay=$20/NA</v>
          </cell>
          <cell r="E6660">
            <v>0.64</v>
          </cell>
        </row>
        <row r="6661">
          <cell r="D6661" t="str">
            <v>Ded=300/600, C%=20/50, OOPMax=4000/NA, Copay=$25/NA</v>
          </cell>
          <cell r="E6661">
            <v>0.627</v>
          </cell>
        </row>
        <row r="6662">
          <cell r="D6662" t="str">
            <v>Ded=300/600, C%=20/50, OOPMax=5000/NA, Copay=NA/NA</v>
          </cell>
          <cell r="E6662">
            <v>0.65900000000000003</v>
          </cell>
        </row>
        <row r="6663">
          <cell r="D6663" t="str">
            <v>Ded=300/600, C%=20/50, OOPMax=5000/NA, Copay=$5/NA</v>
          </cell>
          <cell r="E6663">
            <v>0.68600000000000005</v>
          </cell>
        </row>
        <row r="6664">
          <cell r="D6664" t="str">
            <v>Ded=300/600, C%=20/50, OOPMax=5000/NA, Copay=$10/NA</v>
          </cell>
          <cell r="E6664">
            <v>0.66700000000000004</v>
          </cell>
        </row>
        <row r="6665">
          <cell r="D6665" t="str">
            <v>Ded=300/600, C%=20/50, OOPMax=5000/NA, Copay=$15/NA</v>
          </cell>
          <cell r="E6665">
            <v>0.65100000000000002</v>
          </cell>
        </row>
        <row r="6666">
          <cell r="D6666" t="str">
            <v>Ded=300/600, C%=20/50, OOPMax=5000/NA, Copay=$20/NA</v>
          </cell>
          <cell r="E6666">
            <v>0.63600000000000001</v>
          </cell>
        </row>
        <row r="6667">
          <cell r="D6667" t="str">
            <v>Ded=300/600, C%=20/50, OOPMax=5000/NA, Copay=$25/NA</v>
          </cell>
          <cell r="E6667">
            <v>0.623</v>
          </cell>
        </row>
        <row r="6668">
          <cell r="D6668" t="str">
            <v>Ded=300/600, C%=30/50, OOPMax=NA/NA, Copay=NA/NA</v>
          </cell>
          <cell r="E6668">
            <v>0.54600000000000004</v>
          </cell>
        </row>
        <row r="6669">
          <cell r="D6669" t="str">
            <v>Ded=300/600, C%=30/50, OOPMax=NA/NA, Copay=$5/NA</v>
          </cell>
          <cell r="E6669">
            <v>0.6</v>
          </cell>
        </row>
        <row r="6670">
          <cell r="D6670" t="str">
            <v>Ded=300/600, C%=30/50, OOPMax=NA/NA, Copay=$10/NA</v>
          </cell>
          <cell r="E6670">
            <v>0.58199999999999996</v>
          </cell>
        </row>
        <row r="6671">
          <cell r="D6671" t="str">
            <v>Ded=300/600, C%=30/50, OOPMax=NA/NA, Copay=$15/NA</v>
          </cell>
          <cell r="E6671">
            <v>0.56499999999999995</v>
          </cell>
        </row>
        <row r="6672">
          <cell r="D6672" t="str">
            <v>Ded=300/600, C%=30/50, OOPMax=NA/NA, Copay=$20/NA</v>
          </cell>
          <cell r="E6672">
            <v>0.55100000000000005</v>
          </cell>
        </row>
        <row r="6673">
          <cell r="D6673" t="str">
            <v>Ded=300/600, C%=30/50, OOPMax=NA/NA, Copay=$25/NA</v>
          </cell>
          <cell r="E6673">
            <v>0.53800000000000003</v>
          </cell>
        </row>
        <row r="6674">
          <cell r="D6674" t="str">
            <v>Ded=300/600, C%=30/50, OOPMax=1000/NA, Copay=NA/NA</v>
          </cell>
          <cell r="E6674">
            <v>0.68300000000000005</v>
          </cell>
        </row>
        <row r="6675">
          <cell r="D6675" t="str">
            <v>Ded=300/600, C%=30/50, OOPMax=1000/NA, Copay=$5/NA</v>
          </cell>
          <cell r="E6675">
            <v>0.70799999999999996</v>
          </cell>
        </row>
        <row r="6676">
          <cell r="D6676" t="str">
            <v>Ded=300/600, C%=30/50, OOPMax=1000/NA, Copay=$10/NA</v>
          </cell>
          <cell r="E6676">
            <v>0.68899999999999995</v>
          </cell>
        </row>
        <row r="6677">
          <cell r="D6677" t="str">
            <v>Ded=300/600, C%=30/50, OOPMax=1000/NA, Copay=$15/NA</v>
          </cell>
          <cell r="E6677">
            <v>0.67200000000000004</v>
          </cell>
        </row>
        <row r="6678">
          <cell r="D6678" t="str">
            <v>Ded=300/600, C%=30/50, OOPMax=1000/NA, Copay=$20/NA</v>
          </cell>
          <cell r="E6678">
            <v>0.65700000000000003</v>
          </cell>
        </row>
        <row r="6679">
          <cell r="D6679" t="str">
            <v>Ded=300/600, C%=30/50, OOPMax=1000/NA, Copay=$25/NA</v>
          </cell>
          <cell r="E6679">
            <v>0.64400000000000002</v>
          </cell>
        </row>
        <row r="6680">
          <cell r="D6680" t="str">
            <v>Ded=300/600, C%=30/50, OOPMax=1300/NA, Copay=NA/NA</v>
          </cell>
          <cell r="E6680">
            <v>0.66700000000000004</v>
          </cell>
        </row>
        <row r="6681">
          <cell r="D6681" t="str">
            <v>Ded=300/600, C%=30/50, OOPMax=1300/NA, Copay=$5/NA</v>
          </cell>
          <cell r="E6681">
            <v>0.69399999999999995</v>
          </cell>
        </row>
        <row r="6682">
          <cell r="D6682" t="str">
            <v>Ded=300/600, C%=30/50, OOPMax=1300/NA, Copay=$10/NA</v>
          </cell>
          <cell r="E6682">
            <v>0.67600000000000005</v>
          </cell>
        </row>
        <row r="6683">
          <cell r="D6683" t="str">
            <v>Ded=300/600, C%=30/50, OOPMax=1300/NA, Copay=$15/NA</v>
          </cell>
          <cell r="E6683">
            <v>0.65900000000000003</v>
          </cell>
        </row>
        <row r="6684">
          <cell r="D6684" t="str">
            <v>Ded=300/600, C%=30/50, OOPMax=1300/NA, Copay=$20/NA</v>
          </cell>
          <cell r="E6684">
            <v>0.64400000000000002</v>
          </cell>
        </row>
        <row r="6685">
          <cell r="D6685" t="str">
            <v>Ded=300/600, C%=30/50, OOPMax=1300/NA, Copay=$25/NA</v>
          </cell>
          <cell r="E6685">
            <v>0.63100000000000001</v>
          </cell>
        </row>
        <row r="6686">
          <cell r="D6686" t="str">
            <v>Ded=300/600, C%=30/50, OOPMax=2000/NA, Copay=NA/NA</v>
          </cell>
          <cell r="E6686">
            <v>0.64200000000000002</v>
          </cell>
        </row>
        <row r="6687">
          <cell r="D6687" t="str">
            <v>Ded=300/600, C%=30/50, OOPMax=2000/NA, Copay=$5/NA</v>
          </cell>
          <cell r="E6687">
            <v>0.67300000000000004</v>
          </cell>
        </row>
        <row r="6688">
          <cell r="D6688" t="str">
            <v>Ded=300/600, C%=30/50, OOPMax=2000/NA, Copay=$10/NA</v>
          </cell>
          <cell r="E6688">
            <v>0.65500000000000003</v>
          </cell>
        </row>
        <row r="6689">
          <cell r="D6689" t="str">
            <v>Ded=300/600, C%=30/50, OOPMax=2000/NA, Copay=$15/NA</v>
          </cell>
          <cell r="E6689">
            <v>0.63800000000000001</v>
          </cell>
        </row>
        <row r="6690">
          <cell r="D6690" t="str">
            <v>Ded=300/600, C%=30/50, OOPMax=2000/NA, Copay=$20/NA</v>
          </cell>
          <cell r="E6690">
            <v>0.623</v>
          </cell>
        </row>
        <row r="6691">
          <cell r="D6691" t="str">
            <v>Ded=300/600, C%=30/50, OOPMax=2000/NA, Copay=$25/NA</v>
          </cell>
          <cell r="E6691">
            <v>0.61</v>
          </cell>
        </row>
        <row r="6692">
          <cell r="D6692" t="str">
            <v>Ded=300/600, C%=30/50, OOPMax=2300/NA, Copay=NA/NA</v>
          </cell>
          <cell r="E6692">
            <v>0.63400000000000001</v>
          </cell>
        </row>
        <row r="6693">
          <cell r="D6693" t="str">
            <v>Ded=300/600, C%=30/50, OOPMax=2300/NA, Copay=$5/NA</v>
          </cell>
          <cell r="E6693">
            <v>0.66700000000000004</v>
          </cell>
        </row>
        <row r="6694">
          <cell r="D6694" t="str">
            <v>Ded=300/600, C%=30/50, OOPMax=2300/NA, Copay=$10/NA</v>
          </cell>
          <cell r="E6694">
            <v>0.64900000000000002</v>
          </cell>
        </row>
        <row r="6695">
          <cell r="D6695" t="str">
            <v>Ded=300/600, C%=30/50, OOPMax=2300/NA, Copay=$15/NA</v>
          </cell>
          <cell r="E6695">
            <v>0.63200000000000001</v>
          </cell>
        </row>
        <row r="6696">
          <cell r="D6696" t="str">
            <v>Ded=300/600, C%=30/50, OOPMax=2300/NA, Copay=$20/NA</v>
          </cell>
          <cell r="E6696">
            <v>0.61699999999999999</v>
          </cell>
        </row>
        <row r="6697">
          <cell r="D6697" t="str">
            <v>Ded=300/600, C%=30/50, OOPMax=2300/NA, Copay=$25/NA</v>
          </cell>
          <cell r="E6697">
            <v>0.60399999999999998</v>
          </cell>
        </row>
        <row r="6698">
          <cell r="D6698" t="str">
            <v>Ded=300/600, C%=30/50, OOPMax=3000/NA, Copay=NA/NA</v>
          </cell>
          <cell r="E6698">
            <v>0.621</v>
          </cell>
        </row>
        <row r="6699">
          <cell r="D6699" t="str">
            <v>Ded=300/600, C%=30/50, OOPMax=3000/NA, Copay=$5/NA</v>
          </cell>
          <cell r="E6699">
            <v>0.65700000000000003</v>
          </cell>
        </row>
        <row r="6700">
          <cell r="D6700" t="str">
            <v>Ded=300/600, C%=30/50, OOPMax=3000/NA, Copay=$10/NA</v>
          </cell>
          <cell r="E6700">
            <v>0.63900000000000001</v>
          </cell>
        </row>
        <row r="6701">
          <cell r="D6701" t="str">
            <v>Ded=300/600, C%=30/50, OOPMax=3000/NA, Copay=$15/NA</v>
          </cell>
          <cell r="E6701">
            <v>0.622</v>
          </cell>
        </row>
        <row r="6702">
          <cell r="D6702" t="str">
            <v>Ded=300/600, C%=30/50, OOPMax=3000/NA, Copay=$20/NA</v>
          </cell>
          <cell r="E6702">
            <v>0.60699999999999998</v>
          </cell>
        </row>
        <row r="6703">
          <cell r="D6703" t="str">
            <v>Ded=300/600, C%=30/50, OOPMax=3000/NA, Copay=$25/NA</v>
          </cell>
          <cell r="E6703">
            <v>0.59399999999999997</v>
          </cell>
        </row>
        <row r="6704">
          <cell r="D6704" t="str">
            <v>Ded=300/600, C%=30/50, OOPMax=4000/NA, Copay=NA/NA</v>
          </cell>
          <cell r="E6704">
            <v>0.60899999999999999</v>
          </cell>
        </row>
        <row r="6705">
          <cell r="D6705" t="str">
            <v>Ded=300/600, C%=30/50, OOPMax=4000/NA, Copay=$5/NA</v>
          </cell>
          <cell r="E6705">
            <v>0.64800000000000002</v>
          </cell>
        </row>
        <row r="6706">
          <cell r="D6706" t="str">
            <v>Ded=300/600, C%=30/50, OOPMax=4000/NA, Copay=$10/NA</v>
          </cell>
          <cell r="E6706">
            <v>0.629</v>
          </cell>
        </row>
        <row r="6707">
          <cell r="D6707" t="str">
            <v>Ded=300/600, C%=30/50, OOPMax=4000/NA, Copay=$15/NA</v>
          </cell>
          <cell r="E6707">
            <v>0.61199999999999999</v>
          </cell>
        </row>
        <row r="6708">
          <cell r="D6708" t="str">
            <v>Ded=300/600, C%=30/50, OOPMax=4000/NA, Copay=$20/NA</v>
          </cell>
          <cell r="E6708">
            <v>0.59799999999999998</v>
          </cell>
        </row>
        <row r="6709">
          <cell r="D6709" t="str">
            <v>Ded=300/600, C%=30/50, OOPMax=4000/NA, Copay=$25/NA</v>
          </cell>
          <cell r="E6709">
            <v>0.58499999999999996</v>
          </cell>
        </row>
        <row r="6710">
          <cell r="D6710" t="str">
            <v>Ded=300/600, C%=30/50, OOPMax=5000/NA, Copay=NA/NA</v>
          </cell>
          <cell r="E6710">
            <v>0.60099999999999998</v>
          </cell>
        </row>
        <row r="6711">
          <cell r="D6711" t="str">
            <v>Ded=300/600, C%=30/50, OOPMax=5000/NA, Copay=$5/NA</v>
          </cell>
          <cell r="E6711">
            <v>0.64100000000000001</v>
          </cell>
        </row>
        <row r="6712">
          <cell r="D6712" t="str">
            <v>Ded=300/600, C%=30/50, OOPMax=5000/NA, Copay=$10/NA</v>
          </cell>
          <cell r="E6712">
            <v>0.623</v>
          </cell>
        </row>
        <row r="6713">
          <cell r="D6713" t="str">
            <v>Ded=300/600, C%=30/50, OOPMax=5000/NA, Copay=$15/NA</v>
          </cell>
          <cell r="E6713">
            <v>0.60599999999999998</v>
          </cell>
        </row>
        <row r="6714">
          <cell r="D6714" t="str">
            <v>Ded=300/600, C%=30/50, OOPMax=5000/NA, Copay=$20/NA</v>
          </cell>
          <cell r="E6714">
            <v>0.59099999999999997</v>
          </cell>
        </row>
        <row r="6715">
          <cell r="D6715" t="str">
            <v>Ded=300/600, C%=30/50, OOPMax=5000/NA, Copay=$25/NA</v>
          </cell>
          <cell r="E6715">
            <v>0.57799999999999996</v>
          </cell>
        </row>
        <row r="6716">
          <cell r="D6716" t="str">
            <v>Ded=500/1000, C%=0/30, OOPMax=NA/NA, Copay=NA/NA</v>
          </cell>
          <cell r="E6716">
            <v>0.76900000000000002</v>
          </cell>
        </row>
        <row r="6717">
          <cell r="D6717" t="str">
            <v>Ded=500/1000, C%=0/30, OOPMax=NA/NA, Copay=$5/NA</v>
          </cell>
          <cell r="E6717">
            <v>0.751</v>
          </cell>
        </row>
        <row r="6718">
          <cell r="D6718" t="str">
            <v>Ded=500/1000, C%=0/30, OOPMax=NA/NA, Copay=$10/NA</v>
          </cell>
          <cell r="E6718">
            <v>0.73199999999999998</v>
          </cell>
        </row>
        <row r="6719">
          <cell r="D6719" t="str">
            <v>Ded=500/1000, C%=0/30, OOPMax=NA/NA, Copay=$15/NA</v>
          </cell>
          <cell r="E6719">
            <v>0.71499999999999997</v>
          </cell>
        </row>
        <row r="6720">
          <cell r="D6720" t="str">
            <v>Ded=500/1000, C%=0/30, OOPMax=NA/NA, Copay=$20/NA</v>
          </cell>
          <cell r="E6720">
            <v>0.7</v>
          </cell>
        </row>
        <row r="6721">
          <cell r="D6721" t="str">
            <v>Ded=500/1000, C%=0/30, OOPMax=NA/NA, Copay=$25/NA</v>
          </cell>
          <cell r="E6721">
            <v>0.68700000000000006</v>
          </cell>
        </row>
        <row r="6722">
          <cell r="D6722" t="str">
            <v>Ded=500/1000, C%=0/40, OOPMax=NA/NA, Copay=NA/NA</v>
          </cell>
          <cell r="E6722">
            <v>0.76100000000000001</v>
          </cell>
        </row>
        <row r="6723">
          <cell r="D6723" t="str">
            <v>Ded=500/1000, C%=0/40, OOPMax=NA/NA, Copay=$5/NA</v>
          </cell>
          <cell r="E6723">
            <v>0.74299999999999999</v>
          </cell>
        </row>
        <row r="6724">
          <cell r="D6724" t="str">
            <v>Ded=500/1000, C%=0/40, OOPMax=NA/NA, Copay=$10/NA</v>
          </cell>
          <cell r="E6724">
            <v>0.72399999999999998</v>
          </cell>
        </row>
        <row r="6725">
          <cell r="D6725" t="str">
            <v>Ded=500/1000, C%=0/40, OOPMax=NA/NA, Copay=$15/NA</v>
          </cell>
          <cell r="E6725">
            <v>0.70699999999999996</v>
          </cell>
        </row>
        <row r="6726">
          <cell r="D6726" t="str">
            <v>Ded=500/1000, C%=0/40, OOPMax=NA/NA, Copay=$20/NA</v>
          </cell>
          <cell r="E6726">
            <v>0.69199999999999995</v>
          </cell>
        </row>
        <row r="6727">
          <cell r="D6727" t="str">
            <v>Ded=500/1000, C%=0/40, OOPMax=NA/NA, Copay=$25/NA</v>
          </cell>
          <cell r="E6727">
            <v>0.67900000000000005</v>
          </cell>
        </row>
        <row r="6728">
          <cell r="D6728" t="str">
            <v>Ded=500/1000, C%=0/50, OOPMax=NA/NA, Copay=NA/NA</v>
          </cell>
          <cell r="E6728">
            <v>0.753</v>
          </cell>
        </row>
        <row r="6729">
          <cell r="D6729" t="str">
            <v>Ded=500/1000, C%=0/50, OOPMax=NA/NA, Copay=$5/NA</v>
          </cell>
          <cell r="E6729">
            <v>0.73499999999999999</v>
          </cell>
        </row>
        <row r="6730">
          <cell r="D6730" t="str">
            <v>Ded=500/1000, C%=0/50, OOPMax=NA/NA, Copay=$10/NA</v>
          </cell>
          <cell r="E6730">
            <v>0.71599999999999997</v>
          </cell>
        </row>
        <row r="6731">
          <cell r="D6731" t="str">
            <v>Ded=500/1000, C%=0/50, OOPMax=NA/NA, Copay=$15/NA</v>
          </cell>
          <cell r="E6731">
            <v>0.69899999999999995</v>
          </cell>
        </row>
        <row r="6732">
          <cell r="D6732" t="str">
            <v>Ded=500/1000, C%=0/50, OOPMax=NA/NA, Copay=$20/NA</v>
          </cell>
          <cell r="E6732">
            <v>0.68400000000000005</v>
          </cell>
        </row>
        <row r="6733">
          <cell r="D6733" t="str">
            <v>Ded=500/1000, C%=0/50, OOPMax=NA/NA, Copay=$25/NA</v>
          </cell>
          <cell r="E6733">
            <v>0.67200000000000004</v>
          </cell>
        </row>
        <row r="6734">
          <cell r="D6734" t="str">
            <v>Ded=500/1000, C%=10/30, OOPMax=NA/NA, Copay=NA/NA</v>
          </cell>
          <cell r="E6734">
            <v>0.67</v>
          </cell>
        </row>
        <row r="6735">
          <cell r="D6735" t="str">
            <v>Ded=500/1000, C%=10/30, OOPMax=NA/NA, Copay=$5/NA</v>
          </cell>
          <cell r="E6735">
            <v>0.68700000000000006</v>
          </cell>
        </row>
        <row r="6736">
          <cell r="D6736" t="str">
            <v>Ded=500/1000, C%=10/30, OOPMax=NA/NA, Copay=$10/NA</v>
          </cell>
          <cell r="E6736">
            <v>0.66900000000000004</v>
          </cell>
        </row>
        <row r="6737">
          <cell r="D6737" t="str">
            <v>Ded=500/1000, C%=10/30, OOPMax=NA/NA, Copay=$15/NA</v>
          </cell>
          <cell r="E6737">
            <v>0.65200000000000002</v>
          </cell>
        </row>
        <row r="6738">
          <cell r="D6738" t="str">
            <v>Ded=500/1000, C%=10/30, OOPMax=NA/NA, Copay=$20/NA</v>
          </cell>
          <cell r="E6738">
            <v>0.63700000000000001</v>
          </cell>
        </row>
        <row r="6739">
          <cell r="D6739" t="str">
            <v>Ded=500/1000, C%=10/30, OOPMax=NA/NA, Copay=$25/NA</v>
          </cell>
          <cell r="E6739">
            <v>0.624</v>
          </cell>
        </row>
        <row r="6740">
          <cell r="D6740" t="str">
            <v>Ded=500/1000, C%=10/30, OOPMax=1000/NA, Copay=NA/NA</v>
          </cell>
          <cell r="E6740">
            <v>0.70499999999999996</v>
          </cell>
        </row>
        <row r="6741">
          <cell r="D6741" t="str">
            <v>Ded=500/1000, C%=10/30, OOPMax=1000/NA, Copay=$5/NA</v>
          </cell>
          <cell r="E6741">
            <v>0.71299999999999997</v>
          </cell>
        </row>
        <row r="6742">
          <cell r="D6742" t="str">
            <v>Ded=500/1000, C%=10/30, OOPMax=1000/NA, Copay=$10/NA</v>
          </cell>
          <cell r="E6742">
            <v>0.69399999999999995</v>
          </cell>
        </row>
        <row r="6743">
          <cell r="D6743" t="str">
            <v>Ded=500/1000, C%=10/30, OOPMax=1000/NA, Copay=$15/NA</v>
          </cell>
          <cell r="E6743">
            <v>0.67700000000000005</v>
          </cell>
        </row>
        <row r="6744">
          <cell r="D6744" t="str">
            <v>Ded=500/1000, C%=10/30, OOPMax=1000/NA, Copay=$20/NA</v>
          </cell>
          <cell r="E6744">
            <v>0.66300000000000003</v>
          </cell>
        </row>
        <row r="6745">
          <cell r="D6745" t="str">
            <v>Ded=500/1000, C%=10/30, OOPMax=1000/NA, Copay=$25/NA</v>
          </cell>
          <cell r="E6745">
            <v>0.65</v>
          </cell>
        </row>
        <row r="6746">
          <cell r="D6746" t="str">
            <v>Ded=500/1000, C%=10/30, OOPMax=1500/NA, Copay=NA/NA</v>
          </cell>
          <cell r="E6746">
            <v>0.69499999999999995</v>
          </cell>
        </row>
        <row r="6747">
          <cell r="D6747" t="str">
            <v>Ded=500/1000, C%=10/30, OOPMax=1500/NA, Copay=$5/NA</v>
          </cell>
          <cell r="E6747">
            <v>0.70499999999999996</v>
          </cell>
        </row>
        <row r="6748">
          <cell r="D6748" t="str">
            <v>Ded=500/1000, C%=10/30, OOPMax=1500/NA, Copay=$10/NA</v>
          </cell>
          <cell r="E6748">
            <v>0.68700000000000006</v>
          </cell>
        </row>
        <row r="6749">
          <cell r="D6749" t="str">
            <v>Ded=500/1000, C%=10/30, OOPMax=1500/NA, Copay=$15/NA</v>
          </cell>
          <cell r="E6749">
            <v>0.67</v>
          </cell>
        </row>
        <row r="6750">
          <cell r="D6750" t="str">
            <v>Ded=500/1000, C%=10/30, OOPMax=1500/NA, Copay=$20/NA</v>
          </cell>
          <cell r="E6750">
            <v>0.65500000000000003</v>
          </cell>
        </row>
        <row r="6751">
          <cell r="D6751" t="str">
            <v>Ded=500/1000, C%=10/30, OOPMax=1500/NA, Copay=$25/NA</v>
          </cell>
          <cell r="E6751">
            <v>0.64200000000000002</v>
          </cell>
        </row>
        <row r="6752">
          <cell r="D6752" t="str">
            <v>Ded=500/1000, C%=10/30, OOPMax=2000/NA, Copay=NA/NA</v>
          </cell>
          <cell r="E6752">
            <v>0.69</v>
          </cell>
        </row>
        <row r="6753">
          <cell r="D6753" t="str">
            <v>Ded=500/1000, C%=10/30, OOPMax=2000/NA, Copay=$5/NA</v>
          </cell>
          <cell r="E6753">
            <v>0.70099999999999996</v>
          </cell>
        </row>
        <row r="6754">
          <cell r="D6754" t="str">
            <v>Ded=500/1000, C%=10/30, OOPMax=2000/NA, Copay=$10/NA</v>
          </cell>
          <cell r="E6754">
            <v>0.68300000000000005</v>
          </cell>
        </row>
        <row r="6755">
          <cell r="D6755" t="str">
            <v>Ded=500/1000, C%=10/30, OOPMax=2000/NA, Copay=$15/NA</v>
          </cell>
          <cell r="E6755">
            <v>0.66600000000000004</v>
          </cell>
        </row>
        <row r="6756">
          <cell r="D6756" t="str">
            <v>Ded=500/1000, C%=10/30, OOPMax=2000/NA, Copay=$20/NA</v>
          </cell>
          <cell r="E6756">
            <v>0.65100000000000002</v>
          </cell>
        </row>
        <row r="6757">
          <cell r="D6757" t="str">
            <v>Ded=500/1000, C%=10/30, OOPMax=2000/NA, Copay=$25/NA</v>
          </cell>
          <cell r="E6757">
            <v>0.63800000000000001</v>
          </cell>
        </row>
        <row r="6758">
          <cell r="D6758" t="str">
            <v>Ded=500/1000, C%=10/30, OOPMax=2500/NA, Copay=NA/NA</v>
          </cell>
          <cell r="E6758">
            <v>0.68700000000000006</v>
          </cell>
        </row>
        <row r="6759">
          <cell r="D6759" t="str">
            <v>Ded=500/1000, C%=10/30, OOPMax=2500/NA, Copay=$5/NA</v>
          </cell>
          <cell r="E6759">
            <v>0.69899999999999995</v>
          </cell>
        </row>
        <row r="6760">
          <cell r="D6760" t="str">
            <v>Ded=500/1000, C%=10/30, OOPMax=2500/NA, Copay=$10/NA</v>
          </cell>
          <cell r="E6760">
            <v>0.68</v>
          </cell>
        </row>
        <row r="6761">
          <cell r="D6761" t="str">
            <v>Ded=500/1000, C%=10/30, OOPMax=2500/NA, Copay=$15/NA</v>
          </cell>
          <cell r="E6761">
            <v>0.66300000000000003</v>
          </cell>
        </row>
        <row r="6762">
          <cell r="D6762" t="str">
            <v>Ded=500/1000, C%=10/30, OOPMax=2500/NA, Copay=$20/NA</v>
          </cell>
          <cell r="E6762">
            <v>0.64900000000000002</v>
          </cell>
        </row>
        <row r="6763">
          <cell r="D6763" t="str">
            <v>Ded=500/1000, C%=10/30, OOPMax=2500/NA, Copay=$25/NA</v>
          </cell>
          <cell r="E6763">
            <v>0.63600000000000001</v>
          </cell>
        </row>
        <row r="6764">
          <cell r="D6764" t="str">
            <v>Ded=500/1000, C%=10/30, OOPMax=3000/NA, Copay=NA/NA</v>
          </cell>
          <cell r="E6764">
            <v>0.68400000000000005</v>
          </cell>
        </row>
        <row r="6765">
          <cell r="D6765" t="str">
            <v>Ded=500/1000, C%=10/30, OOPMax=3000/NA, Copay=$5/NA</v>
          </cell>
          <cell r="E6765">
            <v>0.69699999999999995</v>
          </cell>
        </row>
        <row r="6766">
          <cell r="D6766" t="str">
            <v>Ded=500/1000, C%=10/30, OOPMax=3000/NA, Copay=$10/NA</v>
          </cell>
          <cell r="E6766">
            <v>0.67900000000000005</v>
          </cell>
        </row>
        <row r="6767">
          <cell r="D6767" t="str">
            <v>Ded=500/1000, C%=10/30, OOPMax=3000/NA, Copay=$15/NA</v>
          </cell>
          <cell r="E6767">
            <v>0.66200000000000003</v>
          </cell>
        </row>
        <row r="6768">
          <cell r="D6768" t="str">
            <v>Ded=500/1000, C%=10/30, OOPMax=3000/NA, Copay=$20/NA</v>
          </cell>
          <cell r="E6768">
            <v>0.64700000000000002</v>
          </cell>
        </row>
        <row r="6769">
          <cell r="D6769" t="str">
            <v>Ded=500/1000, C%=10/30, OOPMax=3000/NA, Copay=$25/NA</v>
          </cell>
          <cell r="E6769">
            <v>0.63400000000000001</v>
          </cell>
        </row>
        <row r="6770">
          <cell r="D6770" t="str">
            <v>Ded=500/1000, C%=10/30, OOPMax=4000/NA, Copay=NA/NA</v>
          </cell>
          <cell r="E6770">
            <v>0.68100000000000005</v>
          </cell>
        </row>
        <row r="6771">
          <cell r="D6771" t="str">
            <v>Ded=500/1000, C%=10/30, OOPMax=4000/NA, Copay=$5/NA</v>
          </cell>
          <cell r="E6771">
            <v>0.69499999999999995</v>
          </cell>
        </row>
        <row r="6772">
          <cell r="D6772" t="str">
            <v>Ded=500/1000, C%=10/30, OOPMax=4000/NA, Copay=$10/NA</v>
          </cell>
          <cell r="E6772">
            <v>0.67600000000000005</v>
          </cell>
        </row>
        <row r="6773">
          <cell r="D6773" t="str">
            <v>Ded=500/1000, C%=10/30, OOPMax=4000/NA, Copay=$15/NA</v>
          </cell>
          <cell r="E6773">
            <v>0.65900000000000003</v>
          </cell>
        </row>
        <row r="6774">
          <cell r="D6774" t="str">
            <v>Ded=500/1000, C%=10/30, OOPMax=4000/NA, Copay=$20/NA</v>
          </cell>
          <cell r="E6774">
            <v>0.64400000000000002</v>
          </cell>
        </row>
        <row r="6775">
          <cell r="D6775" t="str">
            <v>Ded=500/1000, C%=10/30, OOPMax=4000/NA, Copay=$25/NA</v>
          </cell>
          <cell r="E6775">
            <v>0.63100000000000001</v>
          </cell>
        </row>
        <row r="6776">
          <cell r="D6776" t="str">
            <v>Ded=500/1000, C%=10/30, OOPMax=5000/NA, Copay=NA/NA</v>
          </cell>
          <cell r="E6776">
            <v>0.67900000000000005</v>
          </cell>
        </row>
        <row r="6777">
          <cell r="D6777" t="str">
            <v>Ded=500/1000, C%=10/30, OOPMax=5000/NA, Copay=$5/NA</v>
          </cell>
          <cell r="E6777">
            <v>0.69299999999999995</v>
          </cell>
        </row>
        <row r="6778">
          <cell r="D6778" t="str">
            <v>Ded=500/1000, C%=10/30, OOPMax=5000/NA, Copay=$10/NA</v>
          </cell>
          <cell r="E6778">
            <v>0.67500000000000004</v>
          </cell>
        </row>
        <row r="6779">
          <cell r="D6779" t="str">
            <v>Ded=500/1000, C%=10/30, OOPMax=5000/NA, Copay=$15/NA</v>
          </cell>
          <cell r="E6779">
            <v>0.65800000000000003</v>
          </cell>
        </row>
        <row r="6780">
          <cell r="D6780" t="str">
            <v>Ded=500/1000, C%=10/30, OOPMax=5000/NA, Copay=$20/NA</v>
          </cell>
          <cell r="E6780">
            <v>0.64300000000000002</v>
          </cell>
        </row>
        <row r="6781">
          <cell r="D6781" t="str">
            <v>Ded=500/1000, C%=10/30, OOPMax=5000/NA, Copay=$25/NA</v>
          </cell>
          <cell r="E6781">
            <v>0.63</v>
          </cell>
        </row>
        <row r="6782">
          <cell r="D6782" t="str">
            <v>Ded=500/1000, C%=10/40, OOPMax=NA/NA, Copay=NA/NA</v>
          </cell>
          <cell r="E6782">
            <v>0.66200000000000003</v>
          </cell>
        </row>
        <row r="6783">
          <cell r="D6783" t="str">
            <v>Ded=500/1000, C%=10/40, OOPMax=NA/NA, Copay=$5/NA</v>
          </cell>
          <cell r="E6783">
            <v>0.67900000000000005</v>
          </cell>
        </row>
        <row r="6784">
          <cell r="D6784" t="str">
            <v>Ded=500/1000, C%=10/40, OOPMax=NA/NA, Copay=$10/NA</v>
          </cell>
          <cell r="E6784">
            <v>0.66100000000000003</v>
          </cell>
        </row>
        <row r="6785">
          <cell r="D6785" t="str">
            <v>Ded=500/1000, C%=10/40, OOPMax=NA/NA, Copay=$15/NA</v>
          </cell>
          <cell r="E6785">
            <v>0.64400000000000002</v>
          </cell>
        </row>
        <row r="6786">
          <cell r="D6786" t="str">
            <v>Ded=500/1000, C%=10/40, OOPMax=NA/NA, Copay=$20/NA</v>
          </cell>
          <cell r="E6786">
            <v>0.629</v>
          </cell>
        </row>
        <row r="6787">
          <cell r="D6787" t="str">
            <v>Ded=500/1000, C%=10/40, OOPMax=NA/NA, Copay=$25/NA</v>
          </cell>
          <cell r="E6787">
            <v>0.61599999999999999</v>
          </cell>
        </row>
        <row r="6788">
          <cell r="D6788" t="str">
            <v>Ded=500/1000, C%=10/40, OOPMax=1000/NA, Copay=NA/NA</v>
          </cell>
          <cell r="E6788">
            <v>0.69699999999999995</v>
          </cell>
        </row>
        <row r="6789">
          <cell r="D6789" t="str">
            <v>Ded=500/1000, C%=10/40, OOPMax=1000/NA, Copay=$5/NA</v>
          </cell>
          <cell r="E6789">
            <v>0.70499999999999996</v>
          </cell>
        </row>
        <row r="6790">
          <cell r="D6790" t="str">
            <v>Ded=500/1000, C%=10/40, OOPMax=1000/NA, Copay=$10/NA</v>
          </cell>
          <cell r="E6790">
            <v>0.68600000000000005</v>
          </cell>
        </row>
        <row r="6791">
          <cell r="D6791" t="str">
            <v>Ded=500/1000, C%=10/40, OOPMax=1000/NA, Copay=$15/NA</v>
          </cell>
          <cell r="E6791">
            <v>0.66900000000000004</v>
          </cell>
        </row>
        <row r="6792">
          <cell r="D6792" t="str">
            <v>Ded=500/1000, C%=10/40, OOPMax=1000/NA, Copay=$20/NA</v>
          </cell>
          <cell r="E6792">
            <v>0.65400000000000003</v>
          </cell>
        </row>
        <row r="6793">
          <cell r="D6793" t="str">
            <v>Ded=500/1000, C%=10/40, OOPMax=1000/NA, Copay=$25/NA</v>
          </cell>
          <cell r="E6793">
            <v>0.64100000000000001</v>
          </cell>
        </row>
        <row r="6794">
          <cell r="D6794" t="str">
            <v>Ded=500/1000, C%=10/40, OOPMax=1500/NA, Copay=NA/NA</v>
          </cell>
          <cell r="E6794">
            <v>0.68700000000000006</v>
          </cell>
        </row>
        <row r="6795">
          <cell r="D6795" t="str">
            <v>Ded=500/1000, C%=10/40, OOPMax=1500/NA, Copay=$5/NA</v>
          </cell>
          <cell r="E6795">
            <v>0.69699999999999995</v>
          </cell>
        </row>
        <row r="6796">
          <cell r="D6796" t="str">
            <v>Ded=500/1000, C%=10/40, OOPMax=1500/NA, Copay=$10/NA</v>
          </cell>
          <cell r="E6796">
            <v>0.67800000000000005</v>
          </cell>
        </row>
        <row r="6797">
          <cell r="D6797" t="str">
            <v>Ded=500/1000, C%=10/40, OOPMax=1500/NA, Copay=$15/NA</v>
          </cell>
          <cell r="E6797">
            <v>0.66100000000000003</v>
          </cell>
        </row>
        <row r="6798">
          <cell r="D6798" t="str">
            <v>Ded=500/1000, C%=10/40, OOPMax=1500/NA, Copay=$20/NA</v>
          </cell>
          <cell r="E6798">
            <v>0.64700000000000002</v>
          </cell>
        </row>
        <row r="6799">
          <cell r="D6799" t="str">
            <v>Ded=500/1000, C%=10/40, OOPMax=1500/NA, Copay=$25/NA</v>
          </cell>
          <cell r="E6799">
            <v>0.63400000000000001</v>
          </cell>
        </row>
        <row r="6800">
          <cell r="D6800" t="str">
            <v>Ded=500/1000, C%=10/40, OOPMax=2000/NA, Copay=NA/NA</v>
          </cell>
          <cell r="E6800">
            <v>0.68200000000000005</v>
          </cell>
        </row>
        <row r="6801">
          <cell r="D6801" t="str">
            <v>Ded=500/1000, C%=10/40, OOPMax=2000/NA, Copay=$5/NA</v>
          </cell>
          <cell r="E6801">
            <v>0.69299999999999995</v>
          </cell>
        </row>
        <row r="6802">
          <cell r="D6802" t="str">
            <v>Ded=500/1000, C%=10/40, OOPMax=2000/NA, Copay=$10/NA</v>
          </cell>
          <cell r="E6802">
            <v>0.67500000000000004</v>
          </cell>
        </row>
        <row r="6803">
          <cell r="D6803" t="str">
            <v>Ded=500/1000, C%=10/40, OOPMax=2000/NA, Copay=$15/NA</v>
          </cell>
          <cell r="E6803">
            <v>0.65800000000000003</v>
          </cell>
        </row>
        <row r="6804">
          <cell r="D6804" t="str">
            <v>Ded=500/1000, C%=10/40, OOPMax=2000/NA, Copay=$20/NA</v>
          </cell>
          <cell r="E6804">
            <v>0.64300000000000002</v>
          </cell>
        </row>
        <row r="6805">
          <cell r="D6805" t="str">
            <v>Ded=500/1000, C%=10/40, OOPMax=2000/NA, Copay=$25/NA</v>
          </cell>
          <cell r="E6805">
            <v>0.63</v>
          </cell>
        </row>
        <row r="6806">
          <cell r="D6806" t="str">
            <v>Ded=500/1000, C%=10/40, OOPMax=2500/NA, Copay=NA/NA</v>
          </cell>
          <cell r="E6806">
            <v>0.67800000000000005</v>
          </cell>
        </row>
        <row r="6807">
          <cell r="D6807" t="str">
            <v>Ded=500/1000, C%=10/40, OOPMax=2500/NA, Copay=$5/NA</v>
          </cell>
          <cell r="E6807">
            <v>0.69099999999999995</v>
          </cell>
        </row>
        <row r="6808">
          <cell r="D6808" t="str">
            <v>Ded=500/1000, C%=10/40, OOPMax=2500/NA, Copay=$10/NA</v>
          </cell>
          <cell r="E6808">
            <v>0.67200000000000004</v>
          </cell>
        </row>
        <row r="6809">
          <cell r="D6809" t="str">
            <v>Ded=500/1000, C%=10/40, OOPMax=2500/NA, Copay=$15/NA</v>
          </cell>
          <cell r="E6809">
            <v>0.65500000000000003</v>
          </cell>
        </row>
        <row r="6810">
          <cell r="D6810" t="str">
            <v>Ded=500/1000, C%=10/40, OOPMax=2500/NA, Copay=$20/NA</v>
          </cell>
          <cell r="E6810">
            <v>0.64</v>
          </cell>
        </row>
        <row r="6811">
          <cell r="D6811" t="str">
            <v>Ded=500/1000, C%=10/40, OOPMax=2500/NA, Copay=$25/NA</v>
          </cell>
          <cell r="E6811">
            <v>0.627</v>
          </cell>
        </row>
        <row r="6812">
          <cell r="D6812" t="str">
            <v>Ded=500/1000, C%=10/40, OOPMax=3000/NA, Copay=NA/NA</v>
          </cell>
          <cell r="E6812">
            <v>0.67600000000000005</v>
          </cell>
        </row>
        <row r="6813">
          <cell r="D6813" t="str">
            <v>Ded=500/1000, C%=10/40, OOPMax=3000/NA, Copay=$5/NA</v>
          </cell>
          <cell r="E6813">
            <v>0.68899999999999995</v>
          </cell>
        </row>
        <row r="6814">
          <cell r="D6814" t="str">
            <v>Ded=500/1000, C%=10/40, OOPMax=3000/NA, Copay=$10/NA</v>
          </cell>
          <cell r="E6814">
            <v>0.67</v>
          </cell>
        </row>
        <row r="6815">
          <cell r="D6815" t="str">
            <v>Ded=500/1000, C%=10/40, OOPMax=3000/NA, Copay=$15/NA</v>
          </cell>
          <cell r="E6815">
            <v>0.65300000000000002</v>
          </cell>
        </row>
        <row r="6816">
          <cell r="D6816" t="str">
            <v>Ded=500/1000, C%=10/40, OOPMax=3000/NA, Copay=$20/NA</v>
          </cell>
          <cell r="E6816">
            <v>0.63900000000000001</v>
          </cell>
        </row>
        <row r="6817">
          <cell r="D6817" t="str">
            <v>Ded=500/1000, C%=10/40, OOPMax=3000/NA, Copay=$25/NA</v>
          </cell>
          <cell r="E6817">
            <v>0.626</v>
          </cell>
        </row>
        <row r="6818">
          <cell r="D6818" t="str">
            <v>Ded=500/1000, C%=10/40, OOPMax=4000/NA, Copay=NA/NA</v>
          </cell>
          <cell r="E6818">
            <v>0.67300000000000004</v>
          </cell>
        </row>
        <row r="6819">
          <cell r="D6819" t="str">
            <v>Ded=500/1000, C%=10/40, OOPMax=4000/NA, Copay=$5/NA</v>
          </cell>
          <cell r="E6819">
            <v>0.68700000000000006</v>
          </cell>
        </row>
        <row r="6820">
          <cell r="D6820" t="str">
            <v>Ded=500/1000, C%=10/40, OOPMax=4000/NA, Copay=$10/NA</v>
          </cell>
          <cell r="E6820">
            <v>0.66800000000000004</v>
          </cell>
        </row>
        <row r="6821">
          <cell r="D6821" t="str">
            <v>Ded=500/1000, C%=10/40, OOPMax=4000/NA, Copay=$15/NA</v>
          </cell>
          <cell r="E6821">
            <v>0.65100000000000002</v>
          </cell>
        </row>
        <row r="6822">
          <cell r="D6822" t="str">
            <v>Ded=500/1000, C%=10/40, OOPMax=4000/NA, Copay=$20/NA</v>
          </cell>
          <cell r="E6822">
            <v>0.63600000000000001</v>
          </cell>
        </row>
        <row r="6823">
          <cell r="D6823" t="str">
            <v>Ded=500/1000, C%=10/40, OOPMax=4000/NA, Copay=$25/NA</v>
          </cell>
          <cell r="E6823">
            <v>0.623</v>
          </cell>
        </row>
        <row r="6824">
          <cell r="D6824" t="str">
            <v>Ded=500/1000, C%=10/40, OOPMax=5000/NA, Copay=NA/NA</v>
          </cell>
          <cell r="E6824">
            <v>0.67100000000000004</v>
          </cell>
        </row>
        <row r="6825">
          <cell r="D6825" t="str">
            <v>Ded=500/1000, C%=10/40, OOPMax=5000/NA, Copay=$5/NA</v>
          </cell>
          <cell r="E6825">
            <v>0.68500000000000005</v>
          </cell>
        </row>
        <row r="6826">
          <cell r="D6826" t="str">
            <v>Ded=500/1000, C%=10/40, OOPMax=5000/NA, Copay=$10/NA</v>
          </cell>
          <cell r="E6826">
            <v>0.66600000000000004</v>
          </cell>
        </row>
        <row r="6827">
          <cell r="D6827" t="str">
            <v>Ded=500/1000, C%=10/40, OOPMax=5000/NA, Copay=$15/NA</v>
          </cell>
          <cell r="E6827">
            <v>0.64900000000000002</v>
          </cell>
        </row>
        <row r="6828">
          <cell r="D6828" t="str">
            <v>Ded=500/1000, C%=10/40, OOPMax=5000/NA, Copay=$20/NA</v>
          </cell>
          <cell r="E6828">
            <v>0.63500000000000001</v>
          </cell>
        </row>
        <row r="6829">
          <cell r="D6829" t="str">
            <v>Ded=500/1000, C%=10/40, OOPMax=5000/NA, Copay=$25/NA</v>
          </cell>
          <cell r="E6829">
            <v>0.622</v>
          </cell>
        </row>
        <row r="6830">
          <cell r="D6830" t="str">
            <v>Ded=500/1000, C%=10/50, OOPMax=NA/NA, Copay=NA/NA</v>
          </cell>
          <cell r="E6830">
            <v>0.65400000000000003</v>
          </cell>
        </row>
        <row r="6831">
          <cell r="D6831" t="str">
            <v>Ded=500/1000, C%=10/50, OOPMax=NA/NA, Copay=$5/NA</v>
          </cell>
          <cell r="E6831">
            <v>0.67100000000000004</v>
          </cell>
        </row>
        <row r="6832">
          <cell r="D6832" t="str">
            <v>Ded=500/1000, C%=10/50, OOPMax=NA/NA, Copay=$10/NA</v>
          </cell>
          <cell r="E6832">
            <v>0.65300000000000002</v>
          </cell>
        </row>
        <row r="6833">
          <cell r="D6833" t="str">
            <v>Ded=500/1000, C%=10/50, OOPMax=NA/NA, Copay=$15/NA</v>
          </cell>
          <cell r="E6833">
            <v>0.63600000000000001</v>
          </cell>
        </row>
        <row r="6834">
          <cell r="D6834" t="str">
            <v>Ded=500/1000, C%=10/50, OOPMax=NA/NA, Copay=$20/NA</v>
          </cell>
          <cell r="E6834">
            <v>0.621</v>
          </cell>
        </row>
        <row r="6835">
          <cell r="D6835" t="str">
            <v>Ded=500/1000, C%=10/50, OOPMax=NA/NA, Copay=$25/NA</v>
          </cell>
          <cell r="E6835">
            <v>0.60799999999999998</v>
          </cell>
        </row>
        <row r="6836">
          <cell r="D6836" t="str">
            <v>Ded=500/1000, C%=10/50, OOPMax=1000/NA, Copay=NA/NA</v>
          </cell>
          <cell r="E6836">
            <v>0.68899999999999995</v>
          </cell>
        </row>
        <row r="6837">
          <cell r="D6837" t="str">
            <v>Ded=500/1000, C%=10/50, OOPMax=1000/NA, Copay=$5/NA</v>
          </cell>
          <cell r="E6837">
            <v>0.69699999999999995</v>
          </cell>
        </row>
        <row r="6838">
          <cell r="D6838" t="str">
            <v>Ded=500/1000, C%=10/50, OOPMax=1000/NA, Copay=$10/NA</v>
          </cell>
          <cell r="E6838">
            <v>0.67900000000000005</v>
          </cell>
        </row>
        <row r="6839">
          <cell r="D6839" t="str">
            <v>Ded=500/1000, C%=10/50, OOPMax=1000/NA, Copay=$15/NA</v>
          </cell>
          <cell r="E6839">
            <v>0.66100000000000003</v>
          </cell>
        </row>
        <row r="6840">
          <cell r="D6840" t="str">
            <v>Ded=500/1000, C%=10/50, OOPMax=1000/NA, Copay=$20/NA</v>
          </cell>
          <cell r="E6840">
            <v>0.64700000000000002</v>
          </cell>
        </row>
        <row r="6841">
          <cell r="D6841" t="str">
            <v>Ded=500/1000, C%=10/50, OOPMax=1000/NA, Copay=$25/NA</v>
          </cell>
          <cell r="E6841">
            <v>0.63400000000000001</v>
          </cell>
        </row>
        <row r="6842">
          <cell r="D6842" t="str">
            <v>Ded=500/1000, C%=10/50, OOPMax=1500/NA, Copay=NA/NA</v>
          </cell>
          <cell r="E6842">
            <v>0.67900000000000005</v>
          </cell>
        </row>
        <row r="6843">
          <cell r="D6843" t="str">
            <v>Ded=500/1000, C%=10/50, OOPMax=1500/NA, Copay=$5/NA</v>
          </cell>
          <cell r="E6843">
            <v>0.68899999999999995</v>
          </cell>
        </row>
        <row r="6844">
          <cell r="D6844" t="str">
            <v>Ded=500/1000, C%=10/50, OOPMax=1500/NA, Copay=$10/NA</v>
          </cell>
          <cell r="E6844">
            <v>0.67100000000000004</v>
          </cell>
        </row>
        <row r="6845">
          <cell r="D6845" t="str">
            <v>Ded=500/1000, C%=10/50, OOPMax=1500/NA, Copay=$15/NA</v>
          </cell>
          <cell r="E6845">
            <v>0.65400000000000003</v>
          </cell>
        </row>
        <row r="6846">
          <cell r="D6846" t="str">
            <v>Ded=500/1000, C%=10/50, OOPMax=1500/NA, Copay=$20/NA</v>
          </cell>
          <cell r="E6846">
            <v>0.63900000000000001</v>
          </cell>
        </row>
        <row r="6847">
          <cell r="D6847" t="str">
            <v>Ded=500/1000, C%=10/50, OOPMax=1500/NA, Copay=$25/NA</v>
          </cell>
          <cell r="E6847">
            <v>0.626</v>
          </cell>
        </row>
        <row r="6848">
          <cell r="D6848" t="str">
            <v>Ded=500/1000, C%=10/50, OOPMax=2000/NA, Copay=NA/NA</v>
          </cell>
          <cell r="E6848">
            <v>0.67400000000000004</v>
          </cell>
        </row>
        <row r="6849">
          <cell r="D6849" t="str">
            <v>Ded=500/1000, C%=10/50, OOPMax=2000/NA, Copay=$5/NA</v>
          </cell>
          <cell r="E6849">
            <v>0.68600000000000005</v>
          </cell>
        </row>
        <row r="6850">
          <cell r="D6850" t="str">
            <v>Ded=500/1000, C%=10/50, OOPMax=2000/NA, Copay=$10/NA</v>
          </cell>
          <cell r="E6850">
            <v>0.66700000000000004</v>
          </cell>
        </row>
        <row r="6851">
          <cell r="D6851" t="str">
            <v>Ded=500/1000, C%=10/50, OOPMax=2000/NA, Copay=$15/NA</v>
          </cell>
          <cell r="E6851">
            <v>0.65</v>
          </cell>
        </row>
        <row r="6852">
          <cell r="D6852" t="str">
            <v>Ded=500/1000, C%=10/50, OOPMax=2000/NA, Copay=$20/NA</v>
          </cell>
          <cell r="E6852">
            <v>0.63500000000000001</v>
          </cell>
        </row>
        <row r="6853">
          <cell r="D6853" t="str">
            <v>Ded=500/1000, C%=10/50, OOPMax=2000/NA, Copay=$25/NA</v>
          </cell>
          <cell r="E6853">
            <v>0.622</v>
          </cell>
        </row>
        <row r="6854">
          <cell r="D6854" t="str">
            <v>Ded=500/1000, C%=10/50, OOPMax=2500/NA, Copay=NA/NA</v>
          </cell>
          <cell r="E6854">
            <v>0.67100000000000004</v>
          </cell>
        </row>
        <row r="6855">
          <cell r="D6855" t="str">
            <v>Ded=500/1000, C%=10/50, OOPMax=2500/NA, Copay=$5/NA</v>
          </cell>
          <cell r="E6855">
            <v>0.68300000000000005</v>
          </cell>
        </row>
        <row r="6856">
          <cell r="D6856" t="str">
            <v>Ded=500/1000, C%=10/50, OOPMax=2500/NA, Copay=$10/NA</v>
          </cell>
          <cell r="E6856">
            <v>0.66400000000000003</v>
          </cell>
        </row>
        <row r="6857">
          <cell r="D6857" t="str">
            <v>Ded=500/1000, C%=10/50, OOPMax=2500/NA, Copay=$15/NA</v>
          </cell>
          <cell r="E6857">
            <v>0.64700000000000002</v>
          </cell>
        </row>
        <row r="6858">
          <cell r="D6858" t="str">
            <v>Ded=500/1000, C%=10/50, OOPMax=2500/NA, Copay=$20/NA</v>
          </cell>
          <cell r="E6858">
            <v>0.63300000000000001</v>
          </cell>
        </row>
        <row r="6859">
          <cell r="D6859" t="str">
            <v>Ded=500/1000, C%=10/50, OOPMax=2500/NA, Copay=$25/NA</v>
          </cell>
          <cell r="E6859">
            <v>0.62</v>
          </cell>
        </row>
        <row r="6860">
          <cell r="D6860" t="str">
            <v>Ded=500/1000, C%=10/50, OOPMax=3000/NA, Copay=NA/NA</v>
          </cell>
          <cell r="E6860">
            <v>0.66800000000000004</v>
          </cell>
        </row>
        <row r="6861">
          <cell r="D6861" t="str">
            <v>Ded=500/1000, C%=10/50, OOPMax=3000/NA, Copay=$5/NA</v>
          </cell>
          <cell r="E6861">
            <v>0.68100000000000005</v>
          </cell>
        </row>
        <row r="6862">
          <cell r="D6862" t="str">
            <v>Ded=500/1000, C%=10/50, OOPMax=3000/NA, Copay=$10/NA</v>
          </cell>
          <cell r="E6862">
            <v>0.66300000000000003</v>
          </cell>
        </row>
        <row r="6863">
          <cell r="D6863" t="str">
            <v>Ded=500/1000, C%=10/50, OOPMax=3000/NA, Copay=$15/NA</v>
          </cell>
          <cell r="E6863">
            <v>0.64600000000000002</v>
          </cell>
        </row>
        <row r="6864">
          <cell r="D6864" t="str">
            <v>Ded=500/1000, C%=10/50, OOPMax=3000/NA, Copay=$20/NA</v>
          </cell>
          <cell r="E6864">
            <v>0.63100000000000001</v>
          </cell>
        </row>
        <row r="6865">
          <cell r="D6865" t="str">
            <v>Ded=500/1000, C%=10/50, OOPMax=3000/NA, Copay=$25/NA</v>
          </cell>
          <cell r="E6865">
            <v>0.61799999999999999</v>
          </cell>
        </row>
        <row r="6866">
          <cell r="D6866" t="str">
            <v>Ded=500/1000, C%=10/50, OOPMax=4000/NA, Copay=NA/NA</v>
          </cell>
          <cell r="E6866">
            <v>0.66500000000000004</v>
          </cell>
        </row>
        <row r="6867">
          <cell r="D6867" t="str">
            <v>Ded=500/1000, C%=10/50, OOPMax=4000/NA, Copay=$5/NA</v>
          </cell>
          <cell r="E6867">
            <v>0.67900000000000005</v>
          </cell>
        </row>
        <row r="6868">
          <cell r="D6868" t="str">
            <v>Ded=500/1000, C%=10/50, OOPMax=4000/NA, Copay=$10/NA</v>
          </cell>
          <cell r="E6868">
            <v>0.66</v>
          </cell>
        </row>
        <row r="6869">
          <cell r="D6869" t="str">
            <v>Ded=500/1000, C%=10/50, OOPMax=4000/NA, Copay=$15/NA</v>
          </cell>
          <cell r="E6869">
            <v>0.64300000000000002</v>
          </cell>
        </row>
        <row r="6870">
          <cell r="D6870" t="str">
            <v>Ded=500/1000, C%=10/50, OOPMax=4000/NA, Copay=$20/NA</v>
          </cell>
          <cell r="E6870">
            <v>0.628</v>
          </cell>
        </row>
        <row r="6871">
          <cell r="D6871" t="str">
            <v>Ded=500/1000, C%=10/50, OOPMax=4000/NA, Copay=$25/NA</v>
          </cell>
          <cell r="E6871">
            <v>0.61599999999999999</v>
          </cell>
        </row>
        <row r="6872">
          <cell r="D6872" t="str">
            <v>Ded=500/1000, C%=10/50, OOPMax=5000/NA, Copay=NA/NA</v>
          </cell>
          <cell r="E6872">
            <v>0.66300000000000003</v>
          </cell>
        </row>
        <row r="6873">
          <cell r="D6873" t="str">
            <v>Ded=500/1000, C%=10/50, OOPMax=5000/NA, Copay=$5/NA</v>
          </cell>
          <cell r="E6873">
            <v>0.67700000000000005</v>
          </cell>
        </row>
        <row r="6874">
          <cell r="D6874" t="str">
            <v>Ded=500/1000, C%=10/50, OOPMax=5000/NA, Copay=$10/NA</v>
          </cell>
          <cell r="E6874">
            <v>0.65900000000000003</v>
          </cell>
        </row>
        <row r="6875">
          <cell r="D6875" t="str">
            <v>Ded=500/1000, C%=10/50, OOPMax=5000/NA, Copay=$15/NA</v>
          </cell>
          <cell r="E6875">
            <v>0.64200000000000002</v>
          </cell>
        </row>
        <row r="6876">
          <cell r="D6876" t="str">
            <v>Ded=500/1000, C%=10/50, OOPMax=5000/NA, Copay=$20/NA</v>
          </cell>
          <cell r="E6876">
            <v>0.627</v>
          </cell>
        </row>
        <row r="6877">
          <cell r="D6877" t="str">
            <v>Ded=500/1000, C%=10/50, OOPMax=5000/NA, Copay=$25/NA</v>
          </cell>
          <cell r="E6877">
            <v>0.61399999999999999</v>
          </cell>
        </row>
        <row r="6878">
          <cell r="D6878" t="str">
            <v>Ded=500/1000, C%=20/40, OOPMax=NA/NA, Copay=NA/NA</v>
          </cell>
          <cell r="E6878">
            <v>0.58199999999999996</v>
          </cell>
        </row>
        <row r="6879">
          <cell r="D6879" t="str">
            <v>Ded=500/1000, C%=20/40, OOPMax=NA/NA, Copay=$5/NA</v>
          </cell>
          <cell r="E6879">
            <v>0.623</v>
          </cell>
        </row>
        <row r="6880">
          <cell r="D6880" t="str">
            <v>Ded=500/1000, C%=20/40, OOPMax=NA/NA, Copay=$10/NA</v>
          </cell>
          <cell r="E6880">
            <v>0.60399999999999998</v>
          </cell>
        </row>
        <row r="6881">
          <cell r="D6881" t="str">
            <v>Ded=500/1000, C%=20/40, OOPMax=NA/NA, Copay=$15/NA</v>
          </cell>
          <cell r="E6881">
            <v>0.58699999999999997</v>
          </cell>
        </row>
        <row r="6882">
          <cell r="D6882" t="str">
            <v>Ded=500/1000, C%=20/40, OOPMax=NA/NA, Copay=$20/NA</v>
          </cell>
          <cell r="E6882">
            <v>0.57299999999999995</v>
          </cell>
        </row>
        <row r="6883">
          <cell r="D6883" t="str">
            <v>Ded=500/1000, C%=20/40, OOPMax=NA/NA, Copay=$25/NA</v>
          </cell>
          <cell r="E6883">
            <v>0.56000000000000005</v>
          </cell>
        </row>
        <row r="6884">
          <cell r="D6884" t="str">
            <v>Ded=500/1000, C%=20/40, OOPMax=1000/NA, Copay=NA/NA</v>
          </cell>
          <cell r="E6884">
            <v>0.67100000000000004</v>
          </cell>
        </row>
        <row r="6885">
          <cell r="D6885" t="str">
            <v>Ded=500/1000, C%=20/40, OOPMax=1000/NA, Copay=$5/NA</v>
          </cell>
          <cell r="E6885">
            <v>0.69099999999999995</v>
          </cell>
        </row>
        <row r="6886">
          <cell r="D6886" t="str">
            <v>Ded=500/1000, C%=20/40, OOPMax=1000/NA, Copay=$10/NA</v>
          </cell>
          <cell r="E6886">
            <v>0.67200000000000004</v>
          </cell>
        </row>
        <row r="6887">
          <cell r="D6887" t="str">
            <v>Ded=500/1000, C%=20/40, OOPMax=1000/NA, Copay=$15/NA</v>
          </cell>
          <cell r="E6887">
            <v>0.65500000000000003</v>
          </cell>
        </row>
        <row r="6888">
          <cell r="D6888" t="str">
            <v>Ded=500/1000, C%=20/40, OOPMax=1000/NA, Copay=$20/NA</v>
          </cell>
          <cell r="E6888">
            <v>0.64</v>
          </cell>
        </row>
        <row r="6889">
          <cell r="D6889" t="str">
            <v>Ded=500/1000, C%=20/40, OOPMax=1000/NA, Copay=$25/NA</v>
          </cell>
          <cell r="E6889">
            <v>0.627</v>
          </cell>
        </row>
        <row r="6890">
          <cell r="D6890" t="str">
            <v>Ded=500/1000, C%=20/40, OOPMax=1500/NA, Copay=NA/NA</v>
          </cell>
          <cell r="E6890">
            <v>0.65</v>
          </cell>
        </row>
        <row r="6891">
          <cell r="D6891" t="str">
            <v>Ded=500/1000, C%=20/40, OOPMax=1500/NA, Copay=$5/NA</v>
          </cell>
          <cell r="E6891">
            <v>0.67400000000000004</v>
          </cell>
        </row>
        <row r="6892">
          <cell r="D6892" t="str">
            <v>Ded=500/1000, C%=20/40, OOPMax=1500/NA, Copay=$10/NA</v>
          </cell>
          <cell r="E6892">
            <v>0.65500000000000003</v>
          </cell>
        </row>
        <row r="6893">
          <cell r="D6893" t="str">
            <v>Ded=500/1000, C%=20/40, OOPMax=1500/NA, Copay=$15/NA</v>
          </cell>
          <cell r="E6893">
            <v>0.63800000000000001</v>
          </cell>
        </row>
        <row r="6894">
          <cell r="D6894" t="str">
            <v>Ded=500/1000, C%=20/40, OOPMax=1500/NA, Copay=$20/NA</v>
          </cell>
          <cell r="E6894">
            <v>0.623</v>
          </cell>
        </row>
        <row r="6895">
          <cell r="D6895" t="str">
            <v>Ded=500/1000, C%=20/40, OOPMax=1500/NA, Copay=$25/NA</v>
          </cell>
          <cell r="E6895">
            <v>0.61</v>
          </cell>
        </row>
        <row r="6896">
          <cell r="D6896" t="str">
            <v>Ded=500/1000, C%=20/40, OOPMax=2000/NA, Copay=NA/NA</v>
          </cell>
          <cell r="E6896">
            <v>0.63800000000000001</v>
          </cell>
        </row>
        <row r="6897">
          <cell r="D6897" t="str">
            <v>Ded=500/1000, C%=20/40, OOPMax=2000/NA, Copay=$5/NA</v>
          </cell>
          <cell r="E6897">
            <v>0.66400000000000003</v>
          </cell>
        </row>
        <row r="6898">
          <cell r="D6898" t="str">
            <v>Ded=500/1000, C%=20/40, OOPMax=2000/NA, Copay=$10/NA</v>
          </cell>
          <cell r="E6898">
            <v>0.64600000000000002</v>
          </cell>
        </row>
        <row r="6899">
          <cell r="D6899" t="str">
            <v>Ded=500/1000, C%=20/40, OOPMax=2000/NA, Copay=$15/NA</v>
          </cell>
          <cell r="E6899">
            <v>0.629</v>
          </cell>
        </row>
        <row r="6900">
          <cell r="D6900" t="str">
            <v>Ded=500/1000, C%=20/40, OOPMax=2000/NA, Copay=$20/NA</v>
          </cell>
          <cell r="E6900">
            <v>0.61399999999999999</v>
          </cell>
        </row>
        <row r="6901">
          <cell r="D6901" t="str">
            <v>Ded=500/1000, C%=20/40, OOPMax=2000/NA, Copay=$25/NA</v>
          </cell>
          <cell r="E6901">
            <v>0.60099999999999998</v>
          </cell>
        </row>
        <row r="6902">
          <cell r="D6902" t="str">
            <v>Ded=500/1000, C%=20/40, OOPMax=2500/NA, Copay=NA/NA</v>
          </cell>
          <cell r="E6902">
            <v>0.63</v>
          </cell>
        </row>
        <row r="6903">
          <cell r="D6903" t="str">
            <v>Ded=500/1000, C%=20/40, OOPMax=2500/NA, Copay=$5/NA</v>
          </cell>
          <cell r="E6903">
            <v>0.65800000000000003</v>
          </cell>
        </row>
        <row r="6904">
          <cell r="D6904" t="str">
            <v>Ded=500/1000, C%=20/40, OOPMax=2500/NA, Copay=$10/NA</v>
          </cell>
          <cell r="E6904">
            <v>0.64</v>
          </cell>
        </row>
        <row r="6905">
          <cell r="D6905" t="str">
            <v>Ded=500/1000, C%=20/40, OOPMax=2500/NA, Copay=$15/NA</v>
          </cell>
          <cell r="E6905">
            <v>0.623</v>
          </cell>
        </row>
        <row r="6906">
          <cell r="D6906" t="str">
            <v>Ded=500/1000, C%=20/40, OOPMax=2500/NA, Copay=$20/NA</v>
          </cell>
          <cell r="E6906">
            <v>0.60799999999999998</v>
          </cell>
        </row>
        <row r="6907">
          <cell r="D6907" t="str">
            <v>Ded=500/1000, C%=20/40, OOPMax=2500/NA, Copay=$25/NA</v>
          </cell>
          <cell r="E6907">
            <v>0.59499999999999997</v>
          </cell>
        </row>
        <row r="6908">
          <cell r="D6908" t="str">
            <v>Ded=500/1000, C%=20/40, OOPMax=3000/NA, Copay=NA/NA</v>
          </cell>
          <cell r="E6908">
            <v>0.625</v>
          </cell>
        </row>
        <row r="6909">
          <cell r="D6909" t="str">
            <v>Ded=500/1000, C%=20/40, OOPMax=3000/NA, Copay=$5/NA</v>
          </cell>
          <cell r="E6909">
            <v>0.65400000000000003</v>
          </cell>
        </row>
        <row r="6910">
          <cell r="D6910" t="str">
            <v>Ded=500/1000, C%=20/40, OOPMax=3000/NA, Copay=$10/NA</v>
          </cell>
          <cell r="E6910">
            <v>0.63500000000000001</v>
          </cell>
        </row>
        <row r="6911">
          <cell r="D6911" t="str">
            <v>Ded=500/1000, C%=20/40, OOPMax=3000/NA, Copay=$15/NA</v>
          </cell>
          <cell r="E6911">
            <v>0.61799999999999999</v>
          </cell>
        </row>
        <row r="6912">
          <cell r="D6912" t="str">
            <v>Ded=500/1000, C%=20/40, OOPMax=3000/NA, Copay=$20/NA</v>
          </cell>
          <cell r="E6912">
            <v>0.60399999999999998</v>
          </cell>
        </row>
        <row r="6913">
          <cell r="D6913" t="str">
            <v>Ded=500/1000, C%=20/40, OOPMax=3000/NA, Copay=$25/NA</v>
          </cell>
          <cell r="E6913">
            <v>0.59099999999999997</v>
          </cell>
        </row>
        <row r="6914">
          <cell r="D6914" t="str">
            <v>Ded=500/1000, C%=20/40, OOPMax=4000/NA, Copay=NA/NA</v>
          </cell>
          <cell r="E6914">
            <v>0.61699999999999999</v>
          </cell>
        </row>
        <row r="6915">
          <cell r="D6915" t="str">
            <v>Ded=500/1000, C%=20/40, OOPMax=4000/NA, Copay=$5/NA</v>
          </cell>
          <cell r="E6915">
            <v>0.64800000000000002</v>
          </cell>
        </row>
        <row r="6916">
          <cell r="D6916" t="str">
            <v>Ded=500/1000, C%=20/40, OOPMax=4000/NA, Copay=$10/NA</v>
          </cell>
          <cell r="E6916">
            <v>0.629</v>
          </cell>
        </row>
        <row r="6917">
          <cell r="D6917" t="str">
            <v>Ded=500/1000, C%=20/40, OOPMax=4000/NA, Copay=$15/NA</v>
          </cell>
          <cell r="E6917">
            <v>0.61199999999999999</v>
          </cell>
        </row>
        <row r="6918">
          <cell r="D6918" t="str">
            <v>Ded=500/1000, C%=20/40, OOPMax=4000/NA, Copay=$20/NA</v>
          </cell>
          <cell r="E6918">
            <v>0.59799999999999998</v>
          </cell>
        </row>
        <row r="6919">
          <cell r="D6919" t="str">
            <v>Ded=500/1000, C%=20/40, OOPMax=4000/NA, Copay=$25/NA</v>
          </cell>
          <cell r="E6919">
            <v>0.58499999999999996</v>
          </cell>
        </row>
        <row r="6920">
          <cell r="D6920" t="str">
            <v>Ded=500/1000, C%=20/40, OOPMax=5000/NA, Copay=NA/NA</v>
          </cell>
          <cell r="E6920">
            <v>0.61199999999999999</v>
          </cell>
        </row>
        <row r="6921">
          <cell r="D6921" t="str">
            <v>Ded=500/1000, C%=20/40, OOPMax=5000/NA, Copay=$5/NA</v>
          </cell>
          <cell r="E6921">
            <v>0.64400000000000002</v>
          </cell>
        </row>
        <row r="6922">
          <cell r="D6922" t="str">
            <v>Ded=500/1000, C%=20/40, OOPMax=5000/NA, Copay=$10/NA</v>
          </cell>
          <cell r="E6922">
            <v>0.625</v>
          </cell>
        </row>
        <row r="6923">
          <cell r="D6923" t="str">
            <v>Ded=500/1000, C%=20/40, OOPMax=5000/NA, Copay=$15/NA</v>
          </cell>
          <cell r="E6923">
            <v>0.60799999999999998</v>
          </cell>
        </row>
        <row r="6924">
          <cell r="D6924" t="str">
            <v>Ded=500/1000, C%=20/40, OOPMax=5000/NA, Copay=$20/NA</v>
          </cell>
          <cell r="E6924">
            <v>0.59399999999999997</v>
          </cell>
        </row>
        <row r="6925">
          <cell r="D6925" t="str">
            <v>Ded=500/1000, C%=20/40, OOPMax=5000/NA, Copay=$25/NA</v>
          </cell>
          <cell r="E6925">
            <v>0.58099999999999996</v>
          </cell>
        </row>
        <row r="6926">
          <cell r="D6926" t="str">
            <v>Ded=500/1000, C%=20/50, OOPMax=NA/NA, Copay=NA/NA</v>
          </cell>
          <cell r="E6926">
            <v>0.57499999999999996</v>
          </cell>
        </row>
        <row r="6927">
          <cell r="D6927" t="str">
            <v>Ded=500/1000, C%=20/50, OOPMax=NA/NA, Copay=$5/NA</v>
          </cell>
          <cell r="E6927">
            <v>0.61499999999999999</v>
          </cell>
        </row>
        <row r="6928">
          <cell r="D6928" t="str">
            <v>Ded=500/1000, C%=20/50, OOPMax=NA/NA, Copay=$10/NA</v>
          </cell>
          <cell r="E6928">
            <v>0.59599999999999997</v>
          </cell>
        </row>
        <row r="6929">
          <cell r="D6929" t="str">
            <v>Ded=500/1000, C%=20/50, OOPMax=NA/NA, Copay=$15/NA</v>
          </cell>
          <cell r="E6929">
            <v>0.57899999999999996</v>
          </cell>
        </row>
        <row r="6930">
          <cell r="D6930" t="str">
            <v>Ded=500/1000, C%=20/50, OOPMax=NA/NA, Copay=$20/NA</v>
          </cell>
          <cell r="E6930">
            <v>0.56499999999999995</v>
          </cell>
        </row>
        <row r="6931">
          <cell r="D6931" t="str">
            <v>Ded=500/1000, C%=20/50, OOPMax=NA/NA, Copay=$25/NA</v>
          </cell>
          <cell r="E6931">
            <v>0.55200000000000005</v>
          </cell>
        </row>
        <row r="6932">
          <cell r="D6932" t="str">
            <v>Ded=500/1000, C%=20/50, OOPMax=1000/NA, Copay=NA/NA</v>
          </cell>
          <cell r="E6932">
            <v>0.66300000000000003</v>
          </cell>
        </row>
        <row r="6933">
          <cell r="D6933" t="str">
            <v>Ded=500/1000, C%=20/50, OOPMax=1000/NA, Copay=$5/NA</v>
          </cell>
          <cell r="E6933">
            <v>0.68300000000000005</v>
          </cell>
        </row>
        <row r="6934">
          <cell r="D6934" t="str">
            <v>Ded=500/1000, C%=20/50, OOPMax=1000/NA, Copay=$10/NA</v>
          </cell>
          <cell r="E6934">
            <v>0.66500000000000004</v>
          </cell>
        </row>
        <row r="6935">
          <cell r="D6935" t="str">
            <v>Ded=500/1000, C%=20/50, OOPMax=1000/NA, Copay=$15/NA</v>
          </cell>
          <cell r="E6935">
            <v>0.64700000000000002</v>
          </cell>
        </row>
        <row r="6936">
          <cell r="D6936" t="str">
            <v>Ded=500/1000, C%=20/50, OOPMax=1000/NA, Copay=$20/NA</v>
          </cell>
          <cell r="E6936">
            <v>0.63300000000000001</v>
          </cell>
        </row>
        <row r="6937">
          <cell r="D6937" t="str">
            <v>Ded=500/1000, C%=20/50, OOPMax=1000/NA, Copay=$25/NA</v>
          </cell>
          <cell r="E6937">
            <v>0.62</v>
          </cell>
        </row>
        <row r="6938">
          <cell r="D6938" t="str">
            <v>Ded=500/1000, C%=20/50, OOPMax=1500/NA, Copay=NA/NA</v>
          </cell>
          <cell r="E6938">
            <v>0.64300000000000002</v>
          </cell>
        </row>
        <row r="6939">
          <cell r="D6939" t="str">
            <v>Ded=500/1000, C%=20/50, OOPMax=1500/NA, Copay=$5/NA</v>
          </cell>
          <cell r="E6939">
            <v>0.66600000000000004</v>
          </cell>
        </row>
        <row r="6940">
          <cell r="D6940" t="str">
            <v>Ded=500/1000, C%=20/50, OOPMax=1500/NA, Copay=$10/NA</v>
          </cell>
          <cell r="E6940">
            <v>0.64700000000000002</v>
          </cell>
        </row>
        <row r="6941">
          <cell r="D6941" t="str">
            <v>Ded=500/1000, C%=20/50, OOPMax=1500/NA, Copay=$15/NA</v>
          </cell>
          <cell r="E6941">
            <v>0.63</v>
          </cell>
        </row>
        <row r="6942">
          <cell r="D6942" t="str">
            <v>Ded=500/1000, C%=20/50, OOPMax=1500/NA, Copay=$20/NA</v>
          </cell>
          <cell r="E6942">
            <v>0.61499999999999999</v>
          </cell>
        </row>
        <row r="6943">
          <cell r="D6943" t="str">
            <v>Ded=500/1000, C%=20/50, OOPMax=1500/NA, Copay=$25/NA</v>
          </cell>
          <cell r="E6943">
            <v>0.60199999999999998</v>
          </cell>
        </row>
        <row r="6944">
          <cell r="D6944" t="str">
            <v>Ded=500/1000, C%=20/50, OOPMax=2000/NA, Copay=NA/NA</v>
          </cell>
          <cell r="E6944">
            <v>0.63</v>
          </cell>
        </row>
        <row r="6945">
          <cell r="D6945" t="str">
            <v>Ded=500/1000, C%=20/50, OOPMax=2000/NA, Copay=$5/NA</v>
          </cell>
          <cell r="E6945">
            <v>0.65700000000000003</v>
          </cell>
        </row>
        <row r="6946">
          <cell r="D6946" t="str">
            <v>Ded=500/1000, C%=20/50, OOPMax=2000/NA, Copay=$10/NA</v>
          </cell>
          <cell r="E6946">
            <v>0.63800000000000001</v>
          </cell>
        </row>
        <row r="6947">
          <cell r="D6947" t="str">
            <v>Ded=500/1000, C%=20/50, OOPMax=2000/NA, Copay=$15/NA</v>
          </cell>
          <cell r="E6947">
            <v>0.621</v>
          </cell>
        </row>
        <row r="6948">
          <cell r="D6948" t="str">
            <v>Ded=500/1000, C%=20/50, OOPMax=2000/NA, Copay=$20/NA</v>
          </cell>
          <cell r="E6948">
            <v>0.60599999999999998</v>
          </cell>
        </row>
        <row r="6949">
          <cell r="D6949" t="str">
            <v>Ded=500/1000, C%=20/50, OOPMax=2000/NA, Copay=$25/NA</v>
          </cell>
          <cell r="E6949">
            <v>0.59299999999999997</v>
          </cell>
        </row>
        <row r="6950">
          <cell r="D6950" t="str">
            <v>Ded=500/1000, C%=20/50, OOPMax=2500/NA, Copay=NA/NA</v>
          </cell>
          <cell r="E6950">
            <v>0.622</v>
          </cell>
        </row>
        <row r="6951">
          <cell r="D6951" t="str">
            <v>Ded=500/1000, C%=20/50, OOPMax=2500/NA, Copay=$5/NA</v>
          </cell>
          <cell r="E6951">
            <v>0.65</v>
          </cell>
        </row>
        <row r="6952">
          <cell r="D6952" t="str">
            <v>Ded=500/1000, C%=20/50, OOPMax=2500/NA, Copay=$10/NA</v>
          </cell>
          <cell r="E6952">
            <v>0.63200000000000001</v>
          </cell>
        </row>
        <row r="6953">
          <cell r="D6953" t="str">
            <v>Ded=500/1000, C%=20/50, OOPMax=2500/NA, Copay=$15/NA</v>
          </cell>
          <cell r="E6953">
            <v>0.61499999999999999</v>
          </cell>
        </row>
        <row r="6954">
          <cell r="D6954" t="str">
            <v>Ded=500/1000, C%=20/50, OOPMax=2500/NA, Copay=$20/NA</v>
          </cell>
          <cell r="E6954">
            <v>0.6</v>
          </cell>
        </row>
        <row r="6955">
          <cell r="D6955" t="str">
            <v>Ded=500/1000, C%=20/50, OOPMax=2500/NA, Copay=$25/NA</v>
          </cell>
          <cell r="E6955">
            <v>0.58699999999999997</v>
          </cell>
        </row>
        <row r="6956">
          <cell r="D6956" t="str">
            <v>Ded=500/1000, C%=20/50, OOPMax=3000/NA, Copay=NA/NA</v>
          </cell>
          <cell r="E6956">
            <v>0.61699999999999999</v>
          </cell>
        </row>
        <row r="6957">
          <cell r="D6957" t="str">
            <v>Ded=500/1000, C%=20/50, OOPMax=3000/NA, Copay=$5/NA</v>
          </cell>
          <cell r="E6957">
            <v>0.64600000000000002</v>
          </cell>
        </row>
        <row r="6958">
          <cell r="D6958" t="str">
            <v>Ded=500/1000, C%=20/50, OOPMax=3000/NA, Copay=$10/NA</v>
          </cell>
          <cell r="E6958">
            <v>0.628</v>
          </cell>
        </row>
        <row r="6959">
          <cell r="D6959" t="str">
            <v>Ded=500/1000, C%=20/50, OOPMax=3000/NA, Copay=$15/NA</v>
          </cell>
          <cell r="E6959">
            <v>0.61099999999999999</v>
          </cell>
        </row>
        <row r="6960">
          <cell r="D6960" t="str">
            <v>Ded=500/1000, C%=20/50, OOPMax=3000/NA, Copay=$20/NA</v>
          </cell>
          <cell r="E6960">
            <v>0.59599999999999997</v>
          </cell>
        </row>
        <row r="6961">
          <cell r="D6961" t="str">
            <v>Ded=500/1000, C%=20/50, OOPMax=3000/NA, Copay=$25/NA</v>
          </cell>
          <cell r="E6961">
            <v>0.58299999999999996</v>
          </cell>
        </row>
        <row r="6962">
          <cell r="D6962" t="str">
            <v>Ded=500/1000, C%=20/50, OOPMax=4000/NA, Copay=NA/NA</v>
          </cell>
          <cell r="E6962">
            <v>0.60899999999999999</v>
          </cell>
        </row>
        <row r="6963">
          <cell r="D6963" t="str">
            <v>Ded=500/1000, C%=20/50, OOPMax=4000/NA, Copay=$5/NA</v>
          </cell>
          <cell r="E6963">
            <v>0.64</v>
          </cell>
        </row>
        <row r="6964">
          <cell r="D6964" t="str">
            <v>Ded=500/1000, C%=20/50, OOPMax=4000/NA, Copay=$10/NA</v>
          </cell>
          <cell r="E6964">
            <v>0.622</v>
          </cell>
        </row>
        <row r="6965">
          <cell r="D6965" t="str">
            <v>Ded=500/1000, C%=20/50, OOPMax=4000/NA, Copay=$15/NA</v>
          </cell>
          <cell r="E6965">
            <v>0.60499999999999998</v>
          </cell>
        </row>
        <row r="6966">
          <cell r="D6966" t="str">
            <v>Ded=500/1000, C%=20/50, OOPMax=4000/NA, Copay=$20/NA</v>
          </cell>
          <cell r="E6966">
            <v>0.59</v>
          </cell>
        </row>
        <row r="6967">
          <cell r="D6967" t="str">
            <v>Ded=500/1000, C%=20/50, OOPMax=4000/NA, Copay=$25/NA</v>
          </cell>
          <cell r="E6967">
            <v>0.57699999999999996</v>
          </cell>
        </row>
        <row r="6968">
          <cell r="D6968" t="str">
            <v>Ded=500/1000, C%=20/50, OOPMax=5000/NA, Copay=NA/NA</v>
          </cell>
          <cell r="E6968">
            <v>0.60399999999999998</v>
          </cell>
        </row>
        <row r="6969">
          <cell r="D6969" t="str">
            <v>Ded=500/1000, C%=20/50, OOPMax=5000/NA, Copay=$5/NA</v>
          </cell>
          <cell r="E6969">
            <v>0.63600000000000001</v>
          </cell>
        </row>
        <row r="6970">
          <cell r="D6970" t="str">
            <v>Ded=500/1000, C%=20/50, OOPMax=5000/NA, Copay=$10/NA</v>
          </cell>
          <cell r="E6970">
            <v>0.61799999999999999</v>
          </cell>
        </row>
        <row r="6971">
          <cell r="D6971" t="str">
            <v>Ded=500/1000, C%=20/50, OOPMax=5000/NA, Copay=$15/NA</v>
          </cell>
          <cell r="E6971">
            <v>0.60099999999999998</v>
          </cell>
        </row>
        <row r="6972">
          <cell r="D6972" t="str">
            <v>Ded=500/1000, C%=20/50, OOPMax=5000/NA, Copay=$20/NA</v>
          </cell>
          <cell r="E6972">
            <v>0.58599999999999997</v>
          </cell>
        </row>
        <row r="6973">
          <cell r="D6973" t="str">
            <v>Ded=500/1000, C%=20/50, OOPMax=5000/NA, Copay=$25/NA</v>
          </cell>
          <cell r="E6973">
            <v>0.57299999999999995</v>
          </cell>
        </row>
        <row r="6974">
          <cell r="D6974" t="str">
            <v>Ded=500/1000, C%=30/50, OOPMax=NA/NA, Copay=NA/NA</v>
          </cell>
          <cell r="E6974">
            <v>0.497</v>
          </cell>
        </row>
        <row r="6975">
          <cell r="D6975" t="str">
            <v>Ded=500/1000, C%=30/50, OOPMax=NA/NA, Copay=$5/NA</v>
          </cell>
          <cell r="E6975">
            <v>0.55600000000000005</v>
          </cell>
        </row>
        <row r="6976">
          <cell r="D6976" t="str">
            <v>Ded=500/1000, C%=30/50, OOPMax=NA/NA, Copay=$10/NA</v>
          </cell>
          <cell r="E6976">
            <v>0.53800000000000003</v>
          </cell>
        </row>
        <row r="6977">
          <cell r="D6977" t="str">
            <v>Ded=500/1000, C%=30/50, OOPMax=NA/NA, Copay=$15/NA</v>
          </cell>
          <cell r="E6977">
            <v>0.52100000000000002</v>
          </cell>
        </row>
        <row r="6978">
          <cell r="D6978" t="str">
            <v>Ded=500/1000, C%=30/50, OOPMax=NA/NA, Copay=$20/NA</v>
          </cell>
          <cell r="E6978">
            <v>0.50700000000000001</v>
          </cell>
        </row>
        <row r="6979">
          <cell r="D6979" t="str">
            <v>Ded=500/1000, C%=30/50, OOPMax=NA/NA, Copay=$25/NA</v>
          </cell>
          <cell r="E6979">
            <v>0.49399999999999999</v>
          </cell>
        </row>
        <row r="6980">
          <cell r="D6980" t="str">
            <v>Ded=500/1000, C%=30/50, OOPMax=1000/NA, Copay=NA/NA</v>
          </cell>
          <cell r="E6980">
            <v>0.64300000000000002</v>
          </cell>
        </row>
        <row r="6981">
          <cell r="D6981" t="str">
            <v>Ded=500/1000, C%=30/50, OOPMax=1000/NA, Copay=$5/NA</v>
          </cell>
          <cell r="E6981">
            <v>0.67100000000000004</v>
          </cell>
        </row>
        <row r="6982">
          <cell r="D6982" t="str">
            <v>Ded=500/1000, C%=30/50, OOPMax=1000/NA, Copay=$10/NA</v>
          </cell>
          <cell r="E6982">
            <v>0.65200000000000002</v>
          </cell>
        </row>
        <row r="6983">
          <cell r="D6983" t="str">
            <v>Ded=500/1000, C%=30/50, OOPMax=1000/NA, Copay=$15/NA</v>
          </cell>
          <cell r="E6983">
            <v>0.63500000000000001</v>
          </cell>
        </row>
        <row r="6984">
          <cell r="D6984" t="str">
            <v>Ded=500/1000, C%=30/50, OOPMax=1000/NA, Copay=$20/NA</v>
          </cell>
          <cell r="E6984">
            <v>0.621</v>
          </cell>
        </row>
        <row r="6985">
          <cell r="D6985" t="str">
            <v>Ded=500/1000, C%=30/50, OOPMax=1000/NA, Copay=$25/NA</v>
          </cell>
          <cell r="E6985">
            <v>0.60799999999999998</v>
          </cell>
        </row>
        <row r="6986">
          <cell r="D6986" t="str">
            <v>Ded=500/1000, C%=30/50, OOPMax=1500/NA, Copay=NA/NA</v>
          </cell>
          <cell r="E6986">
            <v>0.61499999999999999</v>
          </cell>
        </row>
        <row r="6987">
          <cell r="D6987" t="str">
            <v>Ded=500/1000, C%=30/50, OOPMax=1500/NA, Copay=$5/NA</v>
          </cell>
          <cell r="E6987">
            <v>0.64700000000000002</v>
          </cell>
        </row>
        <row r="6988">
          <cell r="D6988" t="str">
            <v>Ded=500/1000, C%=30/50, OOPMax=1500/NA, Copay=$10/NA</v>
          </cell>
          <cell r="E6988">
            <v>0.629</v>
          </cell>
        </row>
        <row r="6989">
          <cell r="D6989" t="str">
            <v>Ded=500/1000, C%=30/50, OOPMax=1500/NA, Copay=$15/NA</v>
          </cell>
          <cell r="E6989">
            <v>0.61099999999999999</v>
          </cell>
        </row>
        <row r="6990">
          <cell r="D6990" t="str">
            <v>Ded=500/1000, C%=30/50, OOPMax=1500/NA, Copay=$20/NA</v>
          </cell>
          <cell r="E6990">
            <v>0.59699999999999998</v>
          </cell>
        </row>
        <row r="6991">
          <cell r="D6991" t="str">
            <v>Ded=500/1000, C%=30/50, OOPMax=1500/NA, Copay=$25/NA</v>
          </cell>
          <cell r="E6991">
            <v>0.58399999999999996</v>
          </cell>
        </row>
        <row r="6992">
          <cell r="D6992" t="str">
            <v>Ded=500/1000, C%=30/50, OOPMax=2000/NA, Copay=NA/NA</v>
          </cell>
          <cell r="E6992">
            <v>0.59599999999999997</v>
          </cell>
        </row>
        <row r="6993">
          <cell r="D6993" t="str">
            <v>Ded=500/1000, C%=30/50, OOPMax=2000/NA, Copay=$5/NA</v>
          </cell>
          <cell r="E6993">
            <v>0.63200000000000001</v>
          </cell>
        </row>
        <row r="6994">
          <cell r="D6994" t="str">
            <v>Ded=500/1000, C%=30/50, OOPMax=2000/NA, Copay=$10/NA</v>
          </cell>
          <cell r="E6994">
            <v>0.61299999999999999</v>
          </cell>
        </row>
        <row r="6995">
          <cell r="D6995" t="str">
            <v>Ded=500/1000, C%=30/50, OOPMax=2000/NA, Copay=$15/NA</v>
          </cell>
          <cell r="E6995">
            <v>0.59599999999999997</v>
          </cell>
        </row>
        <row r="6996">
          <cell r="D6996" t="str">
            <v>Ded=500/1000, C%=30/50, OOPMax=2000/NA, Copay=$20/NA</v>
          </cell>
          <cell r="E6996">
            <v>0.58199999999999996</v>
          </cell>
        </row>
        <row r="6997">
          <cell r="D6997" t="str">
            <v>Ded=500/1000, C%=30/50, OOPMax=2000/NA, Copay=$25/NA</v>
          </cell>
          <cell r="E6997">
            <v>0.56899999999999995</v>
          </cell>
        </row>
        <row r="6998">
          <cell r="D6998" t="str">
            <v>Ded=500/1000, C%=30/50, OOPMax=2500/NA, Copay=NA/NA</v>
          </cell>
          <cell r="E6998">
            <v>0.58399999999999996</v>
          </cell>
        </row>
        <row r="6999">
          <cell r="D6999" t="str">
            <v>Ded=500/1000, C%=30/50, OOPMax=2500/NA, Copay=$5/NA</v>
          </cell>
          <cell r="E6999">
            <v>0.622</v>
          </cell>
        </row>
        <row r="7000">
          <cell r="D7000" t="str">
            <v>Ded=500/1000, C%=30/50, OOPMax=2500/NA, Copay=$10/NA</v>
          </cell>
          <cell r="E7000">
            <v>0.60299999999999998</v>
          </cell>
        </row>
        <row r="7001">
          <cell r="D7001" t="str">
            <v>Ded=500/1000, C%=30/50, OOPMax=2500/NA, Copay=$15/NA</v>
          </cell>
          <cell r="E7001">
            <v>0.58599999999999997</v>
          </cell>
        </row>
        <row r="7002">
          <cell r="D7002" t="str">
            <v>Ded=500/1000, C%=30/50, OOPMax=2500/NA, Copay=$20/NA</v>
          </cell>
          <cell r="E7002">
            <v>0.57199999999999995</v>
          </cell>
        </row>
        <row r="7003">
          <cell r="D7003" t="str">
            <v>Ded=500/1000, C%=30/50, OOPMax=2500/NA, Copay=$25/NA</v>
          </cell>
          <cell r="E7003">
            <v>0.55900000000000005</v>
          </cell>
        </row>
        <row r="7004">
          <cell r="D7004" t="str">
            <v>Ded=500/1000, C%=30/50, OOPMax=3000/NA, Copay=NA/NA</v>
          </cell>
          <cell r="E7004">
            <v>0.57399999999999995</v>
          </cell>
        </row>
        <row r="7005">
          <cell r="D7005" t="str">
            <v>Ded=500/1000, C%=30/50, OOPMax=3000/NA, Copay=$5/NA</v>
          </cell>
          <cell r="E7005">
            <v>0.61399999999999999</v>
          </cell>
        </row>
        <row r="7006">
          <cell r="D7006" t="str">
            <v>Ded=500/1000, C%=30/50, OOPMax=3000/NA, Copay=$10/NA</v>
          </cell>
          <cell r="E7006">
            <v>0.59599999999999997</v>
          </cell>
        </row>
        <row r="7007">
          <cell r="D7007" t="str">
            <v>Ded=500/1000, C%=30/50, OOPMax=3000/NA, Copay=$15/NA</v>
          </cell>
          <cell r="E7007">
            <v>0.57899999999999996</v>
          </cell>
        </row>
        <row r="7008">
          <cell r="D7008" t="str">
            <v>Ded=500/1000, C%=30/50, OOPMax=3000/NA, Copay=$20/NA</v>
          </cell>
          <cell r="E7008">
            <v>0.56399999999999995</v>
          </cell>
        </row>
        <row r="7009">
          <cell r="D7009" t="str">
            <v>Ded=500/1000, C%=30/50, OOPMax=3000/NA, Copay=$25/NA</v>
          </cell>
          <cell r="E7009">
            <v>0.55100000000000005</v>
          </cell>
        </row>
        <row r="7010">
          <cell r="D7010" t="str">
            <v>Ded=500/1000, C%=30/50, OOPMax=4000/NA, Copay=NA/NA</v>
          </cell>
          <cell r="E7010">
            <v>0.56100000000000005</v>
          </cell>
        </row>
        <row r="7011">
          <cell r="D7011" t="str">
            <v>Ded=500/1000, C%=30/50, OOPMax=4000/NA, Copay=$5/NA</v>
          </cell>
          <cell r="E7011">
            <v>0.60399999999999998</v>
          </cell>
        </row>
        <row r="7012">
          <cell r="D7012" t="str">
            <v>Ded=500/1000, C%=30/50, OOPMax=4000/NA, Copay=$10/NA</v>
          </cell>
          <cell r="E7012">
            <v>0.58599999999999997</v>
          </cell>
        </row>
        <row r="7013">
          <cell r="D7013" t="str">
            <v>Ded=500/1000, C%=30/50, OOPMax=4000/NA, Copay=$15/NA</v>
          </cell>
          <cell r="E7013">
            <v>0.56899999999999995</v>
          </cell>
        </row>
        <row r="7014">
          <cell r="D7014" t="str">
            <v>Ded=500/1000, C%=30/50, OOPMax=4000/NA, Copay=$20/NA</v>
          </cell>
          <cell r="E7014">
            <v>0.55400000000000005</v>
          </cell>
        </row>
        <row r="7015">
          <cell r="D7015" t="str">
            <v>Ded=500/1000, C%=30/50, OOPMax=4000/NA, Copay=$25/NA</v>
          </cell>
          <cell r="E7015">
            <v>0.54100000000000004</v>
          </cell>
        </row>
        <row r="7016">
          <cell r="D7016" t="str">
            <v>Ded=500/1000, C%=30/50, OOPMax=5000/NA, Copay=NA/NA</v>
          </cell>
          <cell r="E7016">
            <v>0.55300000000000005</v>
          </cell>
        </row>
        <row r="7017">
          <cell r="D7017" t="str">
            <v>Ded=500/1000, C%=30/50, OOPMax=5000/NA, Copay=$5/NA</v>
          </cell>
          <cell r="E7017">
            <v>0.59799999999999998</v>
          </cell>
        </row>
        <row r="7018">
          <cell r="D7018" t="str">
            <v>Ded=500/1000, C%=30/50, OOPMax=5000/NA, Copay=$10/NA</v>
          </cell>
          <cell r="E7018">
            <v>0.57899999999999996</v>
          </cell>
        </row>
        <row r="7019">
          <cell r="D7019" t="str">
            <v>Ded=500/1000, C%=30/50, OOPMax=5000/NA, Copay=$15/NA</v>
          </cell>
          <cell r="E7019">
            <v>0.56200000000000006</v>
          </cell>
        </row>
        <row r="7020">
          <cell r="D7020" t="str">
            <v>Ded=500/1000, C%=30/50, OOPMax=5000/NA, Copay=$20/NA</v>
          </cell>
          <cell r="E7020">
            <v>0.54800000000000004</v>
          </cell>
        </row>
        <row r="7021">
          <cell r="D7021" t="str">
            <v>Ded=500/1000, C%=30/50, OOPMax=5000/NA, Copay=$25/NA</v>
          </cell>
          <cell r="E7021">
            <v>0.53500000000000003</v>
          </cell>
        </row>
        <row r="7022">
          <cell r="D7022" t="str">
            <v>Ded=750/1500, C%=0/30, OOPMax=NA/NA, Copay=NA/NA</v>
          </cell>
          <cell r="E7022">
            <v>0.69599999999999995</v>
          </cell>
        </row>
        <row r="7023">
          <cell r="D7023" t="str">
            <v>Ded=750/1500, C%=0/30, OOPMax=NA/NA, Copay=$5/NA</v>
          </cell>
          <cell r="E7023">
            <v>0.68700000000000006</v>
          </cell>
        </row>
        <row r="7024">
          <cell r="D7024" t="str">
            <v>Ded=750/1500, C%=0/30, OOPMax=NA/NA, Copay=$10/NA</v>
          </cell>
          <cell r="E7024">
            <v>0.66900000000000004</v>
          </cell>
        </row>
        <row r="7025">
          <cell r="D7025" t="str">
            <v>Ded=750/1500, C%=0/30, OOPMax=NA/NA, Copay=$15/NA</v>
          </cell>
          <cell r="E7025">
            <v>0.65200000000000002</v>
          </cell>
        </row>
        <row r="7026">
          <cell r="D7026" t="str">
            <v>Ded=750/1500, C%=0/30, OOPMax=NA/NA, Copay=$20/NA</v>
          </cell>
          <cell r="E7026">
            <v>0.63700000000000001</v>
          </cell>
        </row>
        <row r="7027">
          <cell r="D7027" t="str">
            <v>Ded=750/1500, C%=0/30, OOPMax=NA/NA, Copay=$25/NA</v>
          </cell>
          <cell r="E7027">
            <v>0.624</v>
          </cell>
        </row>
        <row r="7028">
          <cell r="D7028" t="str">
            <v>Ded=750/1500, C%=0/40, OOPMax=NA/NA, Copay=NA/NA</v>
          </cell>
          <cell r="E7028">
            <v>0.68899999999999995</v>
          </cell>
        </row>
        <row r="7029">
          <cell r="D7029" t="str">
            <v>Ded=750/1500, C%=0/40, OOPMax=NA/NA, Copay=$5/NA</v>
          </cell>
          <cell r="E7029">
            <v>0.68</v>
          </cell>
        </row>
        <row r="7030">
          <cell r="D7030" t="str">
            <v>Ded=750/1500, C%=0/40, OOPMax=NA/NA, Copay=$10/NA</v>
          </cell>
          <cell r="E7030">
            <v>0.66200000000000003</v>
          </cell>
        </row>
        <row r="7031">
          <cell r="D7031" t="str">
            <v>Ded=750/1500, C%=0/40, OOPMax=NA/NA, Copay=$15/NA</v>
          </cell>
          <cell r="E7031">
            <v>0.64500000000000002</v>
          </cell>
        </row>
        <row r="7032">
          <cell r="D7032" t="str">
            <v>Ded=750/1500, C%=0/40, OOPMax=NA/NA, Copay=$20/NA</v>
          </cell>
          <cell r="E7032">
            <v>0.63</v>
          </cell>
        </row>
        <row r="7033">
          <cell r="D7033" t="str">
            <v>Ded=750/1500, C%=0/40, OOPMax=NA/NA, Copay=$25/NA</v>
          </cell>
          <cell r="E7033">
            <v>0.61699999999999999</v>
          </cell>
        </row>
        <row r="7034">
          <cell r="D7034" t="str">
            <v>Ded=750/1500, C%=0/50, OOPMax=NA/NA, Copay=NA/NA</v>
          </cell>
          <cell r="E7034">
            <v>0.68200000000000005</v>
          </cell>
        </row>
        <row r="7035">
          <cell r="D7035" t="str">
            <v>Ded=750/1500, C%=0/50, OOPMax=NA/NA, Copay=$5/NA</v>
          </cell>
          <cell r="E7035">
            <v>0.67400000000000004</v>
          </cell>
        </row>
        <row r="7036">
          <cell r="D7036" t="str">
            <v>Ded=750/1500, C%=0/50, OOPMax=NA/NA, Copay=$10/NA</v>
          </cell>
          <cell r="E7036">
            <v>0.65500000000000003</v>
          </cell>
        </row>
        <row r="7037">
          <cell r="D7037" t="str">
            <v>Ded=750/1500, C%=0/50, OOPMax=NA/NA, Copay=$15/NA</v>
          </cell>
          <cell r="E7037">
            <v>0.63800000000000001</v>
          </cell>
        </row>
        <row r="7038">
          <cell r="D7038" t="str">
            <v>Ded=750/1500, C%=0/50, OOPMax=NA/NA, Copay=$20/NA</v>
          </cell>
          <cell r="E7038">
            <v>0.623</v>
          </cell>
        </row>
        <row r="7039">
          <cell r="D7039" t="str">
            <v>Ded=750/1500, C%=0/50, OOPMax=NA/NA, Copay=$25/NA</v>
          </cell>
          <cell r="E7039">
            <v>0.61</v>
          </cell>
        </row>
        <row r="7040">
          <cell r="D7040" t="str">
            <v>Ded=750/1500, C%=10/30, OOPMax=NA/NA, Copay=NA/NA</v>
          </cell>
          <cell r="E7040">
            <v>0.60599999999999998</v>
          </cell>
        </row>
        <row r="7041">
          <cell r="D7041" t="str">
            <v>Ded=750/1500, C%=10/30, OOPMax=NA/NA, Copay=$5/NA</v>
          </cell>
          <cell r="E7041">
            <v>0.63100000000000001</v>
          </cell>
        </row>
        <row r="7042">
          <cell r="D7042" t="str">
            <v>Ded=750/1500, C%=10/30, OOPMax=NA/NA, Copay=$10/NA</v>
          </cell>
          <cell r="E7042">
            <v>0.61199999999999999</v>
          </cell>
        </row>
        <row r="7043">
          <cell r="D7043" t="str">
            <v>Ded=750/1500, C%=10/30, OOPMax=NA/NA, Copay=$15/NA</v>
          </cell>
          <cell r="E7043">
            <v>0.59499999999999997</v>
          </cell>
        </row>
        <row r="7044">
          <cell r="D7044" t="str">
            <v>Ded=750/1500, C%=10/30, OOPMax=NA/NA, Copay=$20/NA</v>
          </cell>
          <cell r="E7044">
            <v>0.57999999999999996</v>
          </cell>
        </row>
        <row r="7045">
          <cell r="D7045" t="str">
            <v>Ded=750/1500, C%=10/30, OOPMax=NA/NA, Copay=$25/NA</v>
          </cell>
          <cell r="E7045">
            <v>0.56699999999999995</v>
          </cell>
        </row>
        <row r="7046">
          <cell r="D7046" t="str">
            <v>Ded=750/1500, C%=10/30, OOPMax=1000/NA, Copay=NA/NA</v>
          </cell>
          <cell r="E7046">
            <v>0.64900000000000002</v>
          </cell>
        </row>
        <row r="7047">
          <cell r="D7047" t="str">
            <v>Ded=750/1500, C%=10/30, OOPMax=1000/NA, Copay=$5/NA</v>
          </cell>
          <cell r="E7047">
            <v>0.66400000000000003</v>
          </cell>
        </row>
        <row r="7048">
          <cell r="D7048" t="str">
            <v>Ded=750/1500, C%=10/30, OOPMax=1000/NA, Copay=$10/NA</v>
          </cell>
          <cell r="E7048">
            <v>0.64500000000000002</v>
          </cell>
        </row>
        <row r="7049">
          <cell r="D7049" t="str">
            <v>Ded=750/1500, C%=10/30, OOPMax=1000/NA, Copay=$15/NA</v>
          </cell>
          <cell r="E7049">
            <v>0.628</v>
          </cell>
        </row>
        <row r="7050">
          <cell r="D7050" t="str">
            <v>Ded=750/1500, C%=10/30, OOPMax=1000/NA, Copay=$20/NA</v>
          </cell>
          <cell r="E7050">
            <v>0.61299999999999999</v>
          </cell>
        </row>
        <row r="7051">
          <cell r="D7051" t="str">
            <v>Ded=750/1500, C%=10/30, OOPMax=1000/NA, Copay=$25/NA</v>
          </cell>
          <cell r="E7051">
            <v>0.6</v>
          </cell>
        </row>
        <row r="7052">
          <cell r="D7052" t="str">
            <v>Ded=750/1500, C%=10/30, OOPMax=1750/NA, Copay=NA/NA</v>
          </cell>
          <cell r="E7052">
            <v>0.63</v>
          </cell>
        </row>
        <row r="7053">
          <cell r="D7053" t="str">
            <v>Ded=750/1500, C%=10/30, OOPMax=1750/NA, Copay=$5/NA</v>
          </cell>
          <cell r="E7053">
            <v>0.64800000000000002</v>
          </cell>
        </row>
        <row r="7054">
          <cell r="D7054" t="str">
            <v>Ded=750/1500, C%=10/30, OOPMax=1750/NA, Copay=$10/NA</v>
          </cell>
          <cell r="E7054">
            <v>0.63</v>
          </cell>
        </row>
        <row r="7055">
          <cell r="D7055" t="str">
            <v>Ded=750/1500, C%=10/30, OOPMax=1750/NA, Copay=$15/NA</v>
          </cell>
          <cell r="E7055">
            <v>0.61199999999999999</v>
          </cell>
        </row>
        <row r="7056">
          <cell r="D7056" t="str">
            <v>Ded=750/1500, C%=10/30, OOPMax=1750/NA, Copay=$20/NA</v>
          </cell>
          <cell r="E7056">
            <v>0.59799999999999998</v>
          </cell>
        </row>
        <row r="7057">
          <cell r="D7057" t="str">
            <v>Ded=750/1500, C%=10/30, OOPMax=1750/NA, Copay=$25/NA</v>
          </cell>
          <cell r="E7057">
            <v>0.58499999999999996</v>
          </cell>
        </row>
        <row r="7058">
          <cell r="D7058" t="str">
            <v>Ded=750/1500, C%=10/30, OOPMax=2000/NA, Copay=NA/NA</v>
          </cell>
          <cell r="E7058">
            <v>0.627</v>
          </cell>
        </row>
        <row r="7059">
          <cell r="D7059" t="str">
            <v>Ded=750/1500, C%=10/30, OOPMax=2000/NA, Copay=$5/NA</v>
          </cell>
          <cell r="E7059">
            <v>0.64600000000000002</v>
          </cell>
        </row>
        <row r="7060">
          <cell r="D7060" t="str">
            <v>Ded=750/1500, C%=10/30, OOPMax=2000/NA, Copay=$10/NA</v>
          </cell>
          <cell r="E7060">
            <v>0.628</v>
          </cell>
        </row>
        <row r="7061">
          <cell r="D7061" t="str">
            <v>Ded=750/1500, C%=10/30, OOPMax=2000/NA, Copay=$15/NA</v>
          </cell>
          <cell r="E7061">
            <v>0.61</v>
          </cell>
        </row>
        <row r="7062">
          <cell r="D7062" t="str">
            <v>Ded=750/1500, C%=10/30, OOPMax=2000/NA, Copay=$20/NA</v>
          </cell>
          <cell r="E7062">
            <v>0.59599999999999997</v>
          </cell>
        </row>
        <row r="7063">
          <cell r="D7063" t="str">
            <v>Ded=750/1500, C%=10/30, OOPMax=2000/NA, Copay=$25/NA</v>
          </cell>
          <cell r="E7063">
            <v>0.58199999999999996</v>
          </cell>
        </row>
        <row r="7064">
          <cell r="D7064" t="str">
            <v>Ded=750/1500, C%=10/30, OOPMax=2750/NA, Copay=NA/NA</v>
          </cell>
          <cell r="E7064">
            <v>0.622</v>
          </cell>
        </row>
        <row r="7065">
          <cell r="D7065" t="str">
            <v>Ded=750/1500, C%=10/30, OOPMax=2750/NA, Copay=$5/NA</v>
          </cell>
          <cell r="E7065">
            <v>0.64200000000000002</v>
          </cell>
        </row>
        <row r="7066">
          <cell r="D7066" t="str">
            <v>Ded=750/1500, C%=10/30, OOPMax=2750/NA, Copay=$10/NA</v>
          </cell>
          <cell r="E7066">
            <v>0.624</v>
          </cell>
        </row>
        <row r="7067">
          <cell r="D7067" t="str">
            <v>Ded=750/1500, C%=10/30, OOPMax=2750/NA, Copay=$15/NA</v>
          </cell>
          <cell r="E7067">
            <v>0.60599999999999998</v>
          </cell>
        </row>
        <row r="7068">
          <cell r="D7068" t="str">
            <v>Ded=750/1500, C%=10/30, OOPMax=2750/NA, Copay=$20/NA</v>
          </cell>
          <cell r="E7068">
            <v>0.59199999999999997</v>
          </cell>
        </row>
        <row r="7069">
          <cell r="D7069" t="str">
            <v>Ded=750/1500, C%=10/30, OOPMax=2750/NA, Copay=$25/NA</v>
          </cell>
          <cell r="E7069">
            <v>0.57899999999999996</v>
          </cell>
        </row>
        <row r="7070">
          <cell r="D7070" t="str">
            <v>Ded=750/1500, C%=10/30, OOPMax=3000/NA, Copay=NA/NA</v>
          </cell>
          <cell r="E7070">
            <v>0.62</v>
          </cell>
        </row>
        <row r="7071">
          <cell r="D7071" t="str">
            <v>Ded=750/1500, C%=10/30, OOPMax=3000/NA, Copay=$5/NA</v>
          </cell>
          <cell r="E7071">
            <v>0.64100000000000001</v>
          </cell>
        </row>
        <row r="7072">
          <cell r="D7072" t="str">
            <v>Ded=750/1500, C%=10/30, OOPMax=3000/NA, Copay=$10/NA</v>
          </cell>
          <cell r="E7072">
            <v>0.623</v>
          </cell>
        </row>
        <row r="7073">
          <cell r="D7073" t="str">
            <v>Ded=750/1500, C%=10/30, OOPMax=3000/NA, Copay=$15/NA</v>
          </cell>
          <cell r="E7073">
            <v>0.60499999999999998</v>
          </cell>
        </row>
        <row r="7074">
          <cell r="D7074" t="str">
            <v>Ded=750/1500, C%=10/30, OOPMax=3000/NA, Copay=$20/NA</v>
          </cell>
          <cell r="E7074">
            <v>0.59099999999999997</v>
          </cell>
        </row>
        <row r="7075">
          <cell r="D7075" t="str">
            <v>Ded=750/1500, C%=10/30, OOPMax=3000/NA, Copay=$25/NA</v>
          </cell>
          <cell r="E7075">
            <v>0.57799999999999996</v>
          </cell>
        </row>
        <row r="7076">
          <cell r="D7076" t="str">
            <v>Ded=750/1500, C%=10/30, OOPMax=4000/NA, Copay=NA/NA</v>
          </cell>
          <cell r="E7076">
            <v>0.61699999999999999</v>
          </cell>
        </row>
        <row r="7077">
          <cell r="D7077" t="str">
            <v>Ded=750/1500, C%=10/30, OOPMax=4000/NA, Copay=$5/NA</v>
          </cell>
          <cell r="E7077">
            <v>0.63900000000000001</v>
          </cell>
        </row>
        <row r="7078">
          <cell r="D7078" t="str">
            <v>Ded=750/1500, C%=10/30, OOPMax=4000/NA, Copay=$10/NA</v>
          </cell>
          <cell r="E7078">
            <v>0.62</v>
          </cell>
        </row>
        <row r="7079">
          <cell r="D7079" t="str">
            <v>Ded=750/1500, C%=10/30, OOPMax=4000/NA, Copay=$15/NA</v>
          </cell>
          <cell r="E7079">
            <v>0.60299999999999998</v>
          </cell>
        </row>
        <row r="7080">
          <cell r="D7080" t="str">
            <v>Ded=750/1500, C%=10/30, OOPMax=4000/NA, Copay=$20/NA</v>
          </cell>
          <cell r="E7080">
            <v>0.58799999999999997</v>
          </cell>
        </row>
        <row r="7081">
          <cell r="D7081" t="str">
            <v>Ded=750/1500, C%=10/30, OOPMax=4000/NA, Copay=$25/NA</v>
          </cell>
          <cell r="E7081">
            <v>0.57499999999999996</v>
          </cell>
        </row>
        <row r="7082">
          <cell r="D7082" t="str">
            <v>Ded=750/1500, C%=10/30, OOPMax=5000/NA, Copay=NA/NA</v>
          </cell>
          <cell r="E7082">
            <v>0.61499999999999999</v>
          </cell>
        </row>
        <row r="7083">
          <cell r="D7083" t="str">
            <v>Ded=750/1500, C%=10/30, OOPMax=5000/NA, Copay=$5/NA</v>
          </cell>
          <cell r="E7083">
            <v>0.63700000000000001</v>
          </cell>
        </row>
        <row r="7084">
          <cell r="D7084" t="str">
            <v>Ded=750/1500, C%=10/30, OOPMax=5000/NA, Copay=$10/NA</v>
          </cell>
          <cell r="E7084">
            <v>0.61799999999999999</v>
          </cell>
        </row>
        <row r="7085">
          <cell r="D7085" t="str">
            <v>Ded=750/1500, C%=10/30, OOPMax=5000/NA, Copay=$15/NA</v>
          </cell>
          <cell r="E7085">
            <v>0.60099999999999998</v>
          </cell>
        </row>
        <row r="7086">
          <cell r="D7086" t="str">
            <v>Ded=750/1500, C%=10/30, OOPMax=5000/NA, Copay=$20/NA</v>
          </cell>
          <cell r="E7086">
            <v>0.58599999999999997</v>
          </cell>
        </row>
        <row r="7087">
          <cell r="D7087" t="str">
            <v>Ded=750/1500, C%=10/30, OOPMax=5000/NA, Copay=$25/NA</v>
          </cell>
          <cell r="E7087">
            <v>0.57299999999999995</v>
          </cell>
        </row>
        <row r="7088">
          <cell r="D7088" t="str">
            <v>Ded=750/1500, C%=10/40, OOPMax=NA/NA, Copay=NA/NA</v>
          </cell>
          <cell r="E7088">
            <v>0.59899999999999998</v>
          </cell>
        </row>
        <row r="7089">
          <cell r="D7089" t="str">
            <v>Ded=750/1500, C%=10/40, OOPMax=NA/NA, Copay=$5/NA</v>
          </cell>
          <cell r="E7089">
            <v>0.624</v>
          </cell>
        </row>
        <row r="7090">
          <cell r="D7090" t="str">
            <v>Ded=750/1500, C%=10/40, OOPMax=NA/NA, Copay=$10/NA</v>
          </cell>
          <cell r="E7090">
            <v>0.60499999999999998</v>
          </cell>
        </row>
        <row r="7091">
          <cell r="D7091" t="str">
            <v>Ded=750/1500, C%=10/40, OOPMax=NA/NA, Copay=$15/NA</v>
          </cell>
          <cell r="E7091">
            <v>0.58799999999999997</v>
          </cell>
        </row>
        <row r="7092">
          <cell r="D7092" t="str">
            <v>Ded=750/1500, C%=10/40, OOPMax=NA/NA, Copay=$20/NA</v>
          </cell>
          <cell r="E7092">
            <v>0.57299999999999995</v>
          </cell>
        </row>
        <row r="7093">
          <cell r="D7093" t="str">
            <v>Ded=750/1500, C%=10/40, OOPMax=NA/NA, Copay=$25/NA</v>
          </cell>
          <cell r="E7093">
            <v>0.56000000000000005</v>
          </cell>
        </row>
        <row r="7094">
          <cell r="D7094" t="str">
            <v>Ded=750/1500, C%=10/40, OOPMax=1000/NA, Copay=NA/NA</v>
          </cell>
          <cell r="E7094">
            <v>0.64200000000000002</v>
          </cell>
        </row>
        <row r="7095">
          <cell r="D7095" t="str">
            <v>Ded=750/1500, C%=10/40, OOPMax=1000/NA, Copay=$5/NA</v>
          </cell>
          <cell r="E7095">
            <v>0.65700000000000003</v>
          </cell>
        </row>
        <row r="7096">
          <cell r="D7096" t="str">
            <v>Ded=750/1500, C%=10/40, OOPMax=1000/NA, Copay=$10/NA</v>
          </cell>
          <cell r="E7096">
            <v>0.63800000000000001</v>
          </cell>
        </row>
        <row r="7097">
          <cell r="D7097" t="str">
            <v>Ded=750/1500, C%=10/40, OOPMax=1000/NA, Copay=$15/NA</v>
          </cell>
          <cell r="E7097">
            <v>0.621</v>
          </cell>
        </row>
        <row r="7098">
          <cell r="D7098" t="str">
            <v>Ded=750/1500, C%=10/40, OOPMax=1000/NA, Copay=$20/NA</v>
          </cell>
          <cell r="E7098">
            <v>0.60599999999999998</v>
          </cell>
        </row>
        <row r="7099">
          <cell r="D7099" t="str">
            <v>Ded=750/1500, C%=10/40, OOPMax=1000/NA, Copay=$25/NA</v>
          </cell>
          <cell r="E7099">
            <v>0.59299999999999997</v>
          </cell>
        </row>
        <row r="7100">
          <cell r="D7100" t="str">
            <v>Ded=750/1500, C%=10/40, OOPMax=1750/NA, Copay=NA/NA</v>
          </cell>
          <cell r="E7100">
            <v>0.623</v>
          </cell>
        </row>
        <row r="7101">
          <cell r="D7101" t="str">
            <v>Ded=750/1500, C%=10/40, OOPMax=1750/NA, Copay=$5/NA</v>
          </cell>
          <cell r="E7101">
            <v>0.64100000000000001</v>
          </cell>
        </row>
        <row r="7102">
          <cell r="D7102" t="str">
            <v>Ded=750/1500, C%=10/40, OOPMax=1750/NA, Copay=$10/NA</v>
          </cell>
          <cell r="E7102">
            <v>0.622</v>
          </cell>
        </row>
        <row r="7103">
          <cell r="D7103" t="str">
            <v>Ded=750/1500, C%=10/40, OOPMax=1750/NA, Copay=$15/NA</v>
          </cell>
          <cell r="E7103">
            <v>0.60499999999999998</v>
          </cell>
        </row>
        <row r="7104">
          <cell r="D7104" t="str">
            <v>Ded=750/1500, C%=10/40, OOPMax=1750/NA, Copay=$20/NA</v>
          </cell>
          <cell r="E7104">
            <v>0.59</v>
          </cell>
        </row>
        <row r="7105">
          <cell r="D7105" t="str">
            <v>Ded=750/1500, C%=10/40, OOPMax=1750/NA, Copay=$25/NA</v>
          </cell>
          <cell r="E7105">
            <v>0.57699999999999996</v>
          </cell>
        </row>
        <row r="7106">
          <cell r="D7106" t="str">
            <v>Ded=750/1500, C%=10/40, OOPMax=2000/NA, Copay=NA/NA</v>
          </cell>
          <cell r="E7106">
            <v>0.62</v>
          </cell>
        </row>
        <row r="7107">
          <cell r="D7107" t="str">
            <v>Ded=750/1500, C%=10/40, OOPMax=2000/NA, Copay=$5/NA</v>
          </cell>
          <cell r="E7107">
            <v>0.63900000000000001</v>
          </cell>
        </row>
        <row r="7108">
          <cell r="D7108" t="str">
            <v>Ded=750/1500, C%=10/40, OOPMax=2000/NA, Copay=$10/NA</v>
          </cell>
          <cell r="E7108">
            <v>0.62</v>
          </cell>
        </row>
        <row r="7109">
          <cell r="D7109" t="str">
            <v>Ded=750/1500, C%=10/40, OOPMax=2000/NA, Copay=$15/NA</v>
          </cell>
          <cell r="E7109">
            <v>0.60299999999999998</v>
          </cell>
        </row>
        <row r="7110">
          <cell r="D7110" t="str">
            <v>Ded=750/1500, C%=10/40, OOPMax=2000/NA, Copay=$20/NA</v>
          </cell>
          <cell r="E7110">
            <v>0.58799999999999997</v>
          </cell>
        </row>
        <row r="7111">
          <cell r="D7111" t="str">
            <v>Ded=750/1500, C%=10/40, OOPMax=2000/NA, Copay=$25/NA</v>
          </cell>
          <cell r="E7111">
            <v>0.57499999999999996</v>
          </cell>
        </row>
        <row r="7112">
          <cell r="D7112" t="str">
            <v>Ded=750/1500, C%=10/40, OOPMax=2750/NA, Copay=NA/NA</v>
          </cell>
          <cell r="E7112">
            <v>0.61499999999999999</v>
          </cell>
        </row>
        <row r="7113">
          <cell r="D7113" t="str">
            <v>Ded=750/1500, C%=10/40, OOPMax=2750/NA, Copay=$5/NA</v>
          </cell>
          <cell r="E7113">
            <v>0.63500000000000001</v>
          </cell>
        </row>
        <row r="7114">
          <cell r="D7114" t="str">
            <v>Ded=750/1500, C%=10/40, OOPMax=2750/NA, Copay=$10/NA</v>
          </cell>
          <cell r="E7114">
            <v>0.61599999999999999</v>
          </cell>
        </row>
        <row r="7115">
          <cell r="D7115" t="str">
            <v>Ded=750/1500, C%=10/40, OOPMax=2750/NA, Copay=$15/NA</v>
          </cell>
          <cell r="E7115">
            <v>0.59899999999999998</v>
          </cell>
        </row>
        <row r="7116">
          <cell r="D7116" t="str">
            <v>Ded=750/1500, C%=10/40, OOPMax=2750/NA, Copay=$20/NA</v>
          </cell>
          <cell r="E7116">
            <v>0.58399999999999996</v>
          </cell>
        </row>
        <row r="7117">
          <cell r="D7117" t="str">
            <v>Ded=750/1500, C%=10/40, OOPMax=2750/NA, Copay=$25/NA</v>
          </cell>
          <cell r="E7117">
            <v>0.57099999999999995</v>
          </cell>
        </row>
        <row r="7118">
          <cell r="D7118" t="str">
            <v>Ded=750/1500, C%=10/40, OOPMax=3000/NA, Copay=NA/NA</v>
          </cell>
          <cell r="E7118">
            <v>0.61299999999999999</v>
          </cell>
        </row>
        <row r="7119">
          <cell r="D7119" t="str">
            <v>Ded=750/1500, C%=10/40, OOPMax=3000/NA, Copay=$5/NA</v>
          </cell>
          <cell r="E7119">
            <v>0.63400000000000001</v>
          </cell>
        </row>
        <row r="7120">
          <cell r="D7120" t="str">
            <v>Ded=750/1500, C%=10/40, OOPMax=3000/NA, Copay=$10/NA</v>
          </cell>
          <cell r="E7120">
            <v>0.61599999999999999</v>
          </cell>
        </row>
        <row r="7121">
          <cell r="D7121" t="str">
            <v>Ded=750/1500, C%=10/40, OOPMax=3000/NA, Copay=$15/NA</v>
          </cell>
          <cell r="E7121">
            <v>0.59799999999999998</v>
          </cell>
        </row>
        <row r="7122">
          <cell r="D7122" t="str">
            <v>Ded=750/1500, C%=10/40, OOPMax=3000/NA, Copay=$20/NA</v>
          </cell>
          <cell r="E7122">
            <v>0.58399999999999996</v>
          </cell>
        </row>
        <row r="7123">
          <cell r="D7123" t="str">
            <v>Ded=750/1500, C%=10/40, OOPMax=3000/NA, Copay=$25/NA</v>
          </cell>
          <cell r="E7123">
            <v>0.57099999999999995</v>
          </cell>
        </row>
        <row r="7124">
          <cell r="D7124" t="str">
            <v>Ded=750/1500, C%=10/40, OOPMax=4000/NA, Copay=NA/NA</v>
          </cell>
          <cell r="E7124">
            <v>0.61</v>
          </cell>
        </row>
        <row r="7125">
          <cell r="D7125" t="str">
            <v>Ded=750/1500, C%=10/40, OOPMax=4000/NA, Copay=$5/NA</v>
          </cell>
          <cell r="E7125">
            <v>0.63200000000000001</v>
          </cell>
        </row>
        <row r="7126">
          <cell r="D7126" t="str">
            <v>Ded=750/1500, C%=10/40, OOPMax=4000/NA, Copay=$10/NA</v>
          </cell>
          <cell r="E7126">
            <v>0.61299999999999999</v>
          </cell>
        </row>
        <row r="7127">
          <cell r="D7127" t="str">
            <v>Ded=750/1500, C%=10/40, OOPMax=4000/NA, Copay=$15/NA</v>
          </cell>
          <cell r="E7127">
            <v>0.59599999999999997</v>
          </cell>
        </row>
        <row r="7128">
          <cell r="D7128" t="str">
            <v>Ded=750/1500, C%=10/40, OOPMax=4000/NA, Copay=$20/NA</v>
          </cell>
          <cell r="E7128">
            <v>0.58099999999999996</v>
          </cell>
        </row>
        <row r="7129">
          <cell r="D7129" t="str">
            <v>Ded=750/1500, C%=10/40, OOPMax=4000/NA, Copay=$25/NA</v>
          </cell>
          <cell r="E7129">
            <v>0.56799999999999995</v>
          </cell>
        </row>
        <row r="7130">
          <cell r="D7130" t="str">
            <v>Ded=750/1500, C%=10/40, OOPMax=5000/NA, Copay=NA/NA</v>
          </cell>
          <cell r="E7130">
            <v>0.60799999999999998</v>
          </cell>
        </row>
        <row r="7131">
          <cell r="D7131" t="str">
            <v>Ded=750/1500, C%=10/40, OOPMax=5000/NA, Copay=$5/NA</v>
          </cell>
          <cell r="E7131">
            <v>0.63</v>
          </cell>
        </row>
        <row r="7132">
          <cell r="D7132" t="str">
            <v>Ded=750/1500, C%=10/40, OOPMax=5000/NA, Copay=$10/NA</v>
          </cell>
          <cell r="E7132">
            <v>0.61099999999999999</v>
          </cell>
        </row>
        <row r="7133">
          <cell r="D7133" t="str">
            <v>Ded=750/1500, C%=10/40, OOPMax=5000/NA, Copay=$15/NA</v>
          </cell>
          <cell r="E7133">
            <v>0.59399999999999997</v>
          </cell>
        </row>
        <row r="7134">
          <cell r="D7134" t="str">
            <v>Ded=750/1500, C%=10/40, OOPMax=5000/NA, Copay=$20/NA</v>
          </cell>
          <cell r="E7134">
            <v>0.57899999999999996</v>
          </cell>
        </row>
        <row r="7135">
          <cell r="D7135" t="str">
            <v>Ded=750/1500, C%=10/40, OOPMax=5000/NA, Copay=$25/NA</v>
          </cell>
          <cell r="E7135">
            <v>0.56599999999999995</v>
          </cell>
        </row>
        <row r="7136">
          <cell r="D7136" t="str">
            <v>Ded=750/1500, C%=10/50, OOPMax=NA/NA, Copay=NA/NA</v>
          </cell>
          <cell r="E7136">
            <v>0.59199999999999997</v>
          </cell>
        </row>
        <row r="7137">
          <cell r="D7137" t="str">
            <v>Ded=750/1500, C%=10/50, OOPMax=NA/NA, Copay=$5/NA</v>
          </cell>
          <cell r="E7137">
            <v>0.61699999999999999</v>
          </cell>
        </row>
        <row r="7138">
          <cell r="D7138" t="str">
            <v>Ded=750/1500, C%=10/50, OOPMax=NA/NA, Copay=$10/NA</v>
          </cell>
          <cell r="E7138">
            <v>0.59799999999999998</v>
          </cell>
        </row>
        <row r="7139">
          <cell r="D7139" t="str">
            <v>Ded=750/1500, C%=10/50, OOPMax=NA/NA, Copay=$15/NA</v>
          </cell>
          <cell r="E7139">
            <v>0.58099999999999996</v>
          </cell>
        </row>
        <row r="7140">
          <cell r="D7140" t="str">
            <v>Ded=750/1500, C%=10/50, OOPMax=NA/NA, Copay=$20/NA</v>
          </cell>
          <cell r="E7140">
            <v>0.56599999999999995</v>
          </cell>
        </row>
        <row r="7141">
          <cell r="D7141" t="str">
            <v>Ded=750/1500, C%=10/50, OOPMax=NA/NA, Copay=$25/NA</v>
          </cell>
          <cell r="E7141">
            <v>0.55300000000000005</v>
          </cell>
        </row>
        <row r="7142">
          <cell r="D7142" t="str">
            <v>Ded=750/1500, C%=10/50, OOPMax=1000/NA, Copay=NA/NA</v>
          </cell>
          <cell r="E7142">
            <v>0.63500000000000001</v>
          </cell>
        </row>
        <row r="7143">
          <cell r="D7143" t="str">
            <v>Ded=750/1500, C%=10/50, OOPMax=1000/NA, Copay=$5/NA</v>
          </cell>
          <cell r="E7143">
            <v>0.65</v>
          </cell>
        </row>
        <row r="7144">
          <cell r="D7144" t="str">
            <v>Ded=750/1500, C%=10/50, OOPMax=1000/NA, Copay=$10/NA</v>
          </cell>
          <cell r="E7144">
            <v>0.63100000000000001</v>
          </cell>
        </row>
        <row r="7145">
          <cell r="D7145" t="str">
            <v>Ded=750/1500, C%=10/50, OOPMax=1000/NA, Copay=$15/NA</v>
          </cell>
          <cell r="E7145">
            <v>0.61399999999999999</v>
          </cell>
        </row>
        <row r="7146">
          <cell r="D7146" t="str">
            <v>Ded=750/1500, C%=10/50, OOPMax=1000/NA, Copay=$20/NA</v>
          </cell>
          <cell r="E7146">
            <v>0.59899999999999998</v>
          </cell>
        </row>
        <row r="7147">
          <cell r="D7147" t="str">
            <v>Ded=750/1500, C%=10/50, OOPMax=1000/NA, Copay=$25/NA</v>
          </cell>
          <cell r="E7147">
            <v>0.58599999999999997</v>
          </cell>
        </row>
        <row r="7148">
          <cell r="D7148" t="str">
            <v>Ded=750/1500, C%=10/50, OOPMax=1750/NA, Copay=NA/NA</v>
          </cell>
          <cell r="E7148">
            <v>0.61599999999999999</v>
          </cell>
        </row>
        <row r="7149">
          <cell r="D7149" t="str">
            <v>Ded=750/1500, C%=10/50, OOPMax=1750/NA, Copay=$5/NA</v>
          </cell>
          <cell r="E7149">
            <v>0.63400000000000001</v>
          </cell>
        </row>
        <row r="7150">
          <cell r="D7150" t="str">
            <v>Ded=750/1500, C%=10/50, OOPMax=1750/NA, Copay=$10/NA</v>
          </cell>
          <cell r="E7150">
            <v>0.61599999999999999</v>
          </cell>
        </row>
        <row r="7151">
          <cell r="D7151" t="str">
            <v>Ded=750/1500, C%=10/50, OOPMax=1750/NA, Copay=$15/NA</v>
          </cell>
          <cell r="E7151">
            <v>0.59899999999999998</v>
          </cell>
        </row>
        <row r="7152">
          <cell r="D7152" t="str">
            <v>Ded=750/1500, C%=10/50, OOPMax=1750/NA, Copay=$20/NA</v>
          </cell>
          <cell r="E7152">
            <v>0.58399999999999996</v>
          </cell>
        </row>
        <row r="7153">
          <cell r="D7153" t="str">
            <v>Ded=750/1500, C%=10/50, OOPMax=1750/NA, Copay=$25/NA</v>
          </cell>
          <cell r="E7153">
            <v>0.57099999999999995</v>
          </cell>
        </row>
        <row r="7154">
          <cell r="D7154" t="str">
            <v>Ded=750/1500, C%=10/50, OOPMax=2000/NA, Copay=NA/NA</v>
          </cell>
          <cell r="E7154">
            <v>0.61299999999999999</v>
          </cell>
        </row>
        <row r="7155">
          <cell r="D7155" t="str">
            <v>Ded=750/1500, C%=10/50, OOPMax=2000/NA, Copay=$5/NA</v>
          </cell>
          <cell r="E7155">
            <v>0.63200000000000001</v>
          </cell>
        </row>
        <row r="7156">
          <cell r="D7156" t="str">
            <v>Ded=750/1500, C%=10/50, OOPMax=2000/NA, Copay=$10/NA</v>
          </cell>
          <cell r="E7156">
            <v>0.61399999999999999</v>
          </cell>
        </row>
        <row r="7157">
          <cell r="D7157" t="str">
            <v>Ded=750/1500, C%=10/50, OOPMax=2000/NA, Copay=$15/NA</v>
          </cell>
          <cell r="E7157">
            <v>0.59699999999999998</v>
          </cell>
        </row>
        <row r="7158">
          <cell r="D7158" t="str">
            <v>Ded=750/1500, C%=10/50, OOPMax=2000/NA, Copay=$20/NA</v>
          </cell>
          <cell r="E7158">
            <v>0.58199999999999996</v>
          </cell>
        </row>
        <row r="7159">
          <cell r="D7159" t="str">
            <v>Ded=750/1500, C%=10/50, OOPMax=2000/NA, Copay=$25/NA</v>
          </cell>
          <cell r="E7159">
            <v>0.56899999999999995</v>
          </cell>
        </row>
        <row r="7160">
          <cell r="D7160" t="str">
            <v>Ded=750/1500, C%=10/50, OOPMax=2750/NA, Copay=NA/NA</v>
          </cell>
          <cell r="E7160">
            <v>0.60799999999999998</v>
          </cell>
        </row>
        <row r="7161">
          <cell r="D7161" t="str">
            <v>Ded=750/1500, C%=10/50, OOPMax=2750/NA, Copay=$5/NA</v>
          </cell>
          <cell r="E7161">
            <v>0.628</v>
          </cell>
        </row>
        <row r="7162">
          <cell r="D7162" t="str">
            <v>Ded=750/1500, C%=10/50, OOPMax=2750/NA, Copay=$10/NA</v>
          </cell>
          <cell r="E7162">
            <v>0.61</v>
          </cell>
        </row>
        <row r="7163">
          <cell r="D7163" t="str">
            <v>Ded=750/1500, C%=10/50, OOPMax=2750/NA, Copay=$15/NA</v>
          </cell>
          <cell r="E7163">
            <v>0.59299999999999997</v>
          </cell>
        </row>
        <row r="7164">
          <cell r="D7164" t="str">
            <v>Ded=750/1500, C%=10/50, OOPMax=2750/NA, Copay=$20/NA</v>
          </cell>
          <cell r="E7164">
            <v>0.57799999999999996</v>
          </cell>
        </row>
        <row r="7165">
          <cell r="D7165" t="str">
            <v>Ded=750/1500, C%=10/50, OOPMax=2750/NA, Copay=$25/NA</v>
          </cell>
          <cell r="E7165">
            <v>0.56499999999999995</v>
          </cell>
        </row>
        <row r="7166">
          <cell r="D7166" t="str">
            <v>Ded=750/1500, C%=10/50, OOPMax=3000/NA, Copay=NA/NA</v>
          </cell>
          <cell r="E7166">
            <v>0.60699999999999998</v>
          </cell>
        </row>
        <row r="7167">
          <cell r="D7167" t="str">
            <v>Ded=750/1500, C%=10/50, OOPMax=3000/NA, Copay=$5/NA</v>
          </cell>
          <cell r="E7167">
            <v>0.627</v>
          </cell>
        </row>
        <row r="7168">
          <cell r="D7168" t="str">
            <v>Ded=750/1500, C%=10/50, OOPMax=3000/NA, Copay=$10/NA</v>
          </cell>
          <cell r="E7168">
            <v>0.60899999999999999</v>
          </cell>
        </row>
        <row r="7169">
          <cell r="D7169" t="str">
            <v>Ded=750/1500, C%=10/50, OOPMax=3000/NA, Copay=$15/NA</v>
          </cell>
          <cell r="E7169">
            <v>0.59199999999999997</v>
          </cell>
        </row>
        <row r="7170">
          <cell r="D7170" t="str">
            <v>Ded=750/1500, C%=10/50, OOPMax=3000/NA, Copay=$20/NA</v>
          </cell>
          <cell r="E7170">
            <v>0.57699999999999996</v>
          </cell>
        </row>
        <row r="7171">
          <cell r="D7171" t="str">
            <v>Ded=750/1500, C%=10/50, OOPMax=3000/NA, Copay=$25/NA</v>
          </cell>
          <cell r="E7171">
            <v>0.56399999999999995</v>
          </cell>
        </row>
        <row r="7172">
          <cell r="D7172" t="str">
            <v>Ded=750/1500, C%=10/50, OOPMax=4000/NA, Copay=NA/NA</v>
          </cell>
          <cell r="E7172">
            <v>0.60299999999999998</v>
          </cell>
        </row>
        <row r="7173">
          <cell r="D7173" t="str">
            <v>Ded=750/1500, C%=10/50, OOPMax=4000/NA, Copay=$5/NA</v>
          </cell>
          <cell r="E7173">
            <v>0.625</v>
          </cell>
        </row>
        <row r="7174">
          <cell r="D7174" t="str">
            <v>Ded=750/1500, C%=10/50, OOPMax=4000/NA, Copay=$10/NA</v>
          </cell>
          <cell r="E7174">
            <v>0.60599999999999998</v>
          </cell>
        </row>
        <row r="7175">
          <cell r="D7175" t="str">
            <v>Ded=750/1500, C%=10/50, OOPMax=4000/NA, Copay=$15/NA</v>
          </cell>
          <cell r="E7175">
            <v>0.58899999999999997</v>
          </cell>
        </row>
        <row r="7176">
          <cell r="D7176" t="str">
            <v>Ded=750/1500, C%=10/50, OOPMax=4000/NA, Copay=$20/NA</v>
          </cell>
          <cell r="E7176">
            <v>0.57399999999999995</v>
          </cell>
        </row>
        <row r="7177">
          <cell r="D7177" t="str">
            <v>Ded=750/1500, C%=10/50, OOPMax=4000/NA, Copay=$25/NA</v>
          </cell>
          <cell r="E7177">
            <v>0.56100000000000005</v>
          </cell>
        </row>
        <row r="7178">
          <cell r="D7178" t="str">
            <v>Ded=750/1500, C%=10/50, OOPMax=5000/NA, Copay=NA/NA</v>
          </cell>
          <cell r="E7178">
            <v>0.60099999999999998</v>
          </cell>
        </row>
        <row r="7179">
          <cell r="D7179" t="str">
            <v>Ded=750/1500, C%=10/50, OOPMax=5000/NA, Copay=$5/NA</v>
          </cell>
          <cell r="E7179">
            <v>0.623</v>
          </cell>
        </row>
        <row r="7180">
          <cell r="D7180" t="str">
            <v>Ded=750/1500, C%=10/50, OOPMax=5000/NA, Copay=$10/NA</v>
          </cell>
          <cell r="E7180">
            <v>0.60399999999999998</v>
          </cell>
        </row>
        <row r="7181">
          <cell r="D7181" t="str">
            <v>Ded=750/1500, C%=10/50, OOPMax=5000/NA, Copay=$15/NA</v>
          </cell>
          <cell r="E7181">
            <v>0.58699999999999997</v>
          </cell>
        </row>
        <row r="7182">
          <cell r="D7182" t="str">
            <v>Ded=750/1500, C%=10/50, OOPMax=5000/NA, Copay=$20/NA</v>
          </cell>
          <cell r="E7182">
            <v>0.57199999999999995</v>
          </cell>
        </row>
        <row r="7183">
          <cell r="D7183" t="str">
            <v>Ded=750/1500, C%=10/50, OOPMax=5000/NA, Copay=$25/NA</v>
          </cell>
          <cell r="E7183">
            <v>0.55900000000000005</v>
          </cell>
        </row>
        <row r="7184">
          <cell r="D7184" t="str">
            <v>Ded=750/1500, C%=20/40, OOPMax=NA/NA, Copay=NA/NA</v>
          </cell>
          <cell r="E7184">
            <v>0.52600000000000002</v>
          </cell>
        </row>
        <row r="7185">
          <cell r="D7185" t="str">
            <v>Ded=750/1500, C%=20/40, OOPMax=NA/NA, Copay=$5/NA</v>
          </cell>
          <cell r="E7185">
            <v>0.57299999999999995</v>
          </cell>
        </row>
        <row r="7186">
          <cell r="D7186" t="str">
            <v>Ded=750/1500, C%=20/40, OOPMax=NA/NA, Copay=$10/NA</v>
          </cell>
          <cell r="E7186">
            <v>0.55500000000000005</v>
          </cell>
        </row>
        <row r="7187">
          <cell r="D7187" t="str">
            <v>Ded=750/1500, C%=20/40, OOPMax=NA/NA, Copay=$15/NA</v>
          </cell>
          <cell r="E7187">
            <v>0.53800000000000003</v>
          </cell>
        </row>
        <row r="7188">
          <cell r="D7188" t="str">
            <v>Ded=750/1500, C%=20/40, OOPMax=NA/NA, Copay=$20/NA</v>
          </cell>
          <cell r="E7188">
            <v>0.52300000000000002</v>
          </cell>
        </row>
        <row r="7189">
          <cell r="D7189" t="str">
            <v>Ded=750/1500, C%=20/40, OOPMax=NA/NA, Copay=$25/NA</v>
          </cell>
          <cell r="E7189">
            <v>0.51</v>
          </cell>
        </row>
        <row r="7190">
          <cell r="D7190" t="str">
            <v>Ded=750/1500, C%=20/40, OOPMax=1000/NA, Copay=NA/NA</v>
          </cell>
          <cell r="E7190">
            <v>0.627</v>
          </cell>
        </row>
        <row r="7191">
          <cell r="D7191" t="str">
            <v>Ded=750/1500, C%=20/40, OOPMax=1000/NA, Copay=$5/NA</v>
          </cell>
          <cell r="E7191">
            <v>0.65200000000000002</v>
          </cell>
        </row>
        <row r="7192">
          <cell r="D7192" t="str">
            <v>Ded=750/1500, C%=20/40, OOPMax=1000/NA, Copay=$10/NA</v>
          </cell>
          <cell r="E7192">
            <v>0.63300000000000001</v>
          </cell>
        </row>
        <row r="7193">
          <cell r="D7193" t="str">
            <v>Ded=750/1500, C%=20/40, OOPMax=1000/NA, Copay=$15/NA</v>
          </cell>
          <cell r="E7193">
            <v>0.61599999999999999</v>
          </cell>
        </row>
        <row r="7194">
          <cell r="D7194" t="str">
            <v>Ded=750/1500, C%=20/40, OOPMax=1000/NA, Copay=$20/NA</v>
          </cell>
          <cell r="E7194">
            <v>0.60099999999999998</v>
          </cell>
        </row>
        <row r="7195">
          <cell r="D7195" t="str">
            <v>Ded=750/1500, C%=20/40, OOPMax=1000/NA, Copay=$25/NA</v>
          </cell>
          <cell r="E7195">
            <v>0.58799999999999997</v>
          </cell>
        </row>
        <row r="7196">
          <cell r="D7196" t="str">
            <v>Ded=750/1500, C%=20/40, OOPMax=1750/NA, Copay=NA/NA</v>
          </cell>
          <cell r="E7196">
            <v>0.59199999999999997</v>
          </cell>
        </row>
        <row r="7197">
          <cell r="D7197" t="str">
            <v>Ded=750/1500, C%=20/40, OOPMax=1750/NA, Copay=$5/NA</v>
          </cell>
          <cell r="E7197">
            <v>0.623</v>
          </cell>
        </row>
        <row r="7198">
          <cell r="D7198" t="str">
            <v>Ded=750/1500, C%=20/40, OOPMax=1750/NA, Copay=$10/NA</v>
          </cell>
          <cell r="E7198">
            <v>0.60399999999999998</v>
          </cell>
        </row>
        <row r="7199">
          <cell r="D7199" t="str">
            <v>Ded=750/1500, C%=20/40, OOPMax=1750/NA, Copay=$15/NA</v>
          </cell>
          <cell r="E7199">
            <v>0.58699999999999997</v>
          </cell>
        </row>
        <row r="7200">
          <cell r="D7200" t="str">
            <v>Ded=750/1500, C%=20/40, OOPMax=1750/NA, Copay=$20/NA</v>
          </cell>
          <cell r="E7200">
            <v>0.57199999999999995</v>
          </cell>
        </row>
        <row r="7201">
          <cell r="D7201" t="str">
            <v>Ded=750/1500, C%=20/40, OOPMax=1750/NA, Copay=$25/NA</v>
          </cell>
          <cell r="E7201">
            <v>0.55900000000000005</v>
          </cell>
        </row>
        <row r="7202">
          <cell r="D7202" t="str">
            <v>Ded=750/1500, C%=20/40, OOPMax=2000/NA, Copay=NA/NA</v>
          </cell>
          <cell r="E7202">
            <v>0.58499999999999996</v>
          </cell>
        </row>
        <row r="7203">
          <cell r="D7203" t="str">
            <v>Ded=750/1500, C%=20/40, OOPMax=2000/NA, Copay=$5/NA</v>
          </cell>
          <cell r="E7203">
            <v>0.61799999999999999</v>
          </cell>
        </row>
        <row r="7204">
          <cell r="D7204" t="str">
            <v>Ded=750/1500, C%=20/40, OOPMax=2000/NA, Copay=$10/NA</v>
          </cell>
          <cell r="E7204">
            <v>0.59899999999999998</v>
          </cell>
        </row>
        <row r="7205">
          <cell r="D7205" t="str">
            <v>Ded=750/1500, C%=20/40, OOPMax=2000/NA, Copay=$15/NA</v>
          </cell>
          <cell r="E7205">
            <v>0.58199999999999996</v>
          </cell>
        </row>
        <row r="7206">
          <cell r="D7206" t="str">
            <v>Ded=750/1500, C%=20/40, OOPMax=2000/NA, Copay=$20/NA</v>
          </cell>
          <cell r="E7206">
            <v>0.56699999999999995</v>
          </cell>
        </row>
        <row r="7207">
          <cell r="D7207" t="str">
            <v>Ded=750/1500, C%=20/40, OOPMax=2000/NA, Copay=$25/NA</v>
          </cell>
          <cell r="E7207">
            <v>0.55400000000000005</v>
          </cell>
        </row>
        <row r="7208">
          <cell r="D7208" t="str">
            <v>Ded=750/1500, C%=20/40, OOPMax=2750/NA, Copay=NA/NA</v>
          </cell>
          <cell r="E7208">
            <v>0.57299999999999995</v>
          </cell>
        </row>
        <row r="7209">
          <cell r="D7209" t="str">
            <v>Ded=750/1500, C%=20/40, OOPMax=2750/NA, Copay=$5/NA</v>
          </cell>
          <cell r="E7209">
            <v>0.60799999999999998</v>
          </cell>
        </row>
        <row r="7210">
          <cell r="D7210" t="str">
            <v>Ded=750/1500, C%=20/40, OOPMax=2750/NA, Copay=$10/NA</v>
          </cell>
          <cell r="E7210">
            <v>0.58899999999999997</v>
          </cell>
        </row>
        <row r="7211">
          <cell r="D7211" t="str">
            <v>Ded=750/1500, C%=20/40, OOPMax=2750/NA, Copay=$15/NA</v>
          </cell>
          <cell r="E7211">
            <v>0.57199999999999995</v>
          </cell>
        </row>
        <row r="7212">
          <cell r="D7212" t="str">
            <v>Ded=750/1500, C%=20/40, OOPMax=2750/NA, Copay=$20/NA</v>
          </cell>
          <cell r="E7212">
            <v>0.55700000000000005</v>
          </cell>
        </row>
        <row r="7213">
          <cell r="D7213" t="str">
            <v>Ded=750/1500, C%=20/40, OOPMax=2750/NA, Copay=$25/NA</v>
          </cell>
          <cell r="E7213">
            <v>0.54400000000000004</v>
          </cell>
        </row>
        <row r="7214">
          <cell r="D7214" t="str">
            <v>Ded=750/1500, C%=20/40, OOPMax=3000/NA, Copay=NA/NA</v>
          </cell>
          <cell r="E7214">
            <v>0.56999999999999995</v>
          </cell>
        </row>
        <row r="7215">
          <cell r="D7215" t="str">
            <v>Ded=750/1500, C%=20/40, OOPMax=3000/NA, Copay=$5/NA</v>
          </cell>
          <cell r="E7215">
            <v>0.60599999999999998</v>
          </cell>
        </row>
        <row r="7216">
          <cell r="D7216" t="str">
            <v>Ded=750/1500, C%=20/40, OOPMax=3000/NA, Copay=$10/NA</v>
          </cell>
          <cell r="E7216">
            <v>0.58699999999999997</v>
          </cell>
        </row>
        <row r="7217">
          <cell r="D7217" t="str">
            <v>Ded=750/1500, C%=20/40, OOPMax=3000/NA, Copay=$15/NA</v>
          </cell>
          <cell r="E7217">
            <v>0.56999999999999995</v>
          </cell>
        </row>
        <row r="7218">
          <cell r="D7218" t="str">
            <v>Ded=750/1500, C%=20/40, OOPMax=3000/NA, Copay=$20/NA</v>
          </cell>
          <cell r="E7218">
            <v>0.55500000000000005</v>
          </cell>
        </row>
        <row r="7219">
          <cell r="D7219" t="str">
            <v>Ded=750/1500, C%=20/40, OOPMax=3000/NA, Copay=$25/NA</v>
          </cell>
          <cell r="E7219">
            <v>0.54200000000000004</v>
          </cell>
        </row>
        <row r="7220">
          <cell r="D7220" t="str">
            <v>Ded=750/1500, C%=20/40, OOPMax=4000/NA, Copay=NA/NA</v>
          </cell>
          <cell r="E7220">
            <v>0.56100000000000005</v>
          </cell>
        </row>
        <row r="7221">
          <cell r="D7221" t="str">
            <v>Ded=750/1500, C%=20/40, OOPMax=4000/NA, Copay=$5/NA</v>
          </cell>
          <cell r="E7221">
            <v>0.59899999999999998</v>
          </cell>
        </row>
        <row r="7222">
          <cell r="D7222" t="str">
            <v>Ded=750/1500, C%=20/40, OOPMax=4000/NA, Copay=$10/NA</v>
          </cell>
          <cell r="E7222">
            <v>0.58099999999999996</v>
          </cell>
        </row>
        <row r="7223">
          <cell r="D7223" t="str">
            <v>Ded=750/1500, C%=20/40, OOPMax=4000/NA, Copay=$15/NA</v>
          </cell>
          <cell r="E7223">
            <v>0.56399999999999995</v>
          </cell>
        </row>
        <row r="7224">
          <cell r="D7224" t="str">
            <v>Ded=750/1500, C%=20/40, OOPMax=4000/NA, Copay=$20/NA</v>
          </cell>
          <cell r="E7224">
            <v>0.54900000000000004</v>
          </cell>
        </row>
        <row r="7225">
          <cell r="D7225" t="str">
            <v>Ded=750/1500, C%=20/40, OOPMax=4000/NA, Copay=$25/NA</v>
          </cell>
          <cell r="E7225">
            <v>0.53600000000000003</v>
          </cell>
        </row>
        <row r="7226">
          <cell r="D7226" t="str">
            <v>Ded=750/1500, C%=20/40, OOPMax=5000/NA, Copay=NA/NA</v>
          </cell>
          <cell r="E7226">
            <v>0.55600000000000005</v>
          </cell>
        </row>
        <row r="7227">
          <cell r="D7227" t="str">
            <v>Ded=750/1500, C%=20/40, OOPMax=5000/NA, Copay=$5/NA</v>
          </cell>
          <cell r="E7227">
            <v>0.59499999999999997</v>
          </cell>
        </row>
        <row r="7228">
          <cell r="D7228" t="str">
            <v>Ded=750/1500, C%=20/40, OOPMax=5000/NA, Copay=$10/NA</v>
          </cell>
          <cell r="E7228">
            <v>0.57599999999999996</v>
          </cell>
        </row>
        <row r="7229">
          <cell r="D7229" t="str">
            <v>Ded=750/1500, C%=20/40, OOPMax=5000/NA, Copay=$15/NA</v>
          </cell>
          <cell r="E7229">
            <v>0.55900000000000005</v>
          </cell>
        </row>
        <row r="7230">
          <cell r="D7230" t="str">
            <v>Ded=750/1500, C%=20/40, OOPMax=5000/NA, Copay=$20/NA</v>
          </cell>
          <cell r="E7230">
            <v>0.54400000000000004</v>
          </cell>
        </row>
        <row r="7231">
          <cell r="D7231" t="str">
            <v>Ded=750/1500, C%=20/40, OOPMax=5000/NA, Copay=$25/NA</v>
          </cell>
          <cell r="E7231">
            <v>0.53100000000000003</v>
          </cell>
        </row>
        <row r="7232">
          <cell r="D7232" t="str">
            <v>Ded=750/1500, C%=20/50, OOPMax=NA/NA, Copay=NA/NA</v>
          </cell>
          <cell r="E7232">
            <v>0.51900000000000002</v>
          </cell>
        </row>
        <row r="7233">
          <cell r="D7233" t="str">
            <v>Ded=750/1500, C%=20/50, OOPMax=NA/NA, Copay=$5/NA</v>
          </cell>
          <cell r="E7233">
            <v>0.56599999999999995</v>
          </cell>
        </row>
        <row r="7234">
          <cell r="D7234" t="str">
            <v>Ded=750/1500, C%=20/50, OOPMax=NA/NA, Copay=$10/NA</v>
          </cell>
          <cell r="E7234">
            <v>0.54800000000000004</v>
          </cell>
        </row>
        <row r="7235">
          <cell r="D7235" t="str">
            <v>Ded=750/1500, C%=20/50, OOPMax=NA/NA, Copay=$15/NA</v>
          </cell>
          <cell r="E7235">
            <v>0.53100000000000003</v>
          </cell>
        </row>
        <row r="7236">
          <cell r="D7236" t="str">
            <v>Ded=750/1500, C%=20/50, OOPMax=NA/NA, Copay=$20/NA</v>
          </cell>
          <cell r="E7236">
            <v>0.51600000000000001</v>
          </cell>
        </row>
        <row r="7237">
          <cell r="D7237" t="str">
            <v>Ded=750/1500, C%=20/50, OOPMax=NA/NA, Copay=$25/NA</v>
          </cell>
          <cell r="E7237">
            <v>0.503</v>
          </cell>
        </row>
        <row r="7238">
          <cell r="D7238" t="str">
            <v>Ded=750/1500, C%=20/50, OOPMax=1000/NA, Copay=NA/NA</v>
          </cell>
          <cell r="E7238">
            <v>0.621</v>
          </cell>
        </row>
        <row r="7239">
          <cell r="D7239" t="str">
            <v>Ded=750/1500, C%=20/50, OOPMax=1000/NA, Copay=$5/NA</v>
          </cell>
          <cell r="E7239">
            <v>0.64600000000000002</v>
          </cell>
        </row>
        <row r="7240">
          <cell r="D7240" t="str">
            <v>Ded=750/1500, C%=20/50, OOPMax=1000/NA, Copay=$10/NA</v>
          </cell>
          <cell r="E7240">
            <v>0.627</v>
          </cell>
        </row>
        <row r="7241">
          <cell r="D7241" t="str">
            <v>Ded=750/1500, C%=20/50, OOPMax=1000/NA, Copay=$15/NA</v>
          </cell>
          <cell r="E7241">
            <v>0.60899999999999999</v>
          </cell>
        </row>
        <row r="7242">
          <cell r="D7242" t="str">
            <v>Ded=750/1500, C%=20/50, OOPMax=1000/NA, Copay=$20/NA</v>
          </cell>
          <cell r="E7242">
            <v>0.59399999999999997</v>
          </cell>
        </row>
        <row r="7243">
          <cell r="D7243" t="str">
            <v>Ded=750/1500, C%=20/50, OOPMax=1000/NA, Copay=$25/NA</v>
          </cell>
          <cell r="E7243">
            <v>0.58099999999999996</v>
          </cell>
        </row>
        <row r="7244">
          <cell r="D7244" t="str">
            <v>Ded=750/1500, C%=20/50, OOPMax=1750/NA, Copay=NA/NA</v>
          </cell>
          <cell r="E7244">
            <v>0.58499999999999996</v>
          </cell>
        </row>
        <row r="7245">
          <cell r="D7245" t="str">
            <v>Ded=750/1500, C%=20/50, OOPMax=1750/NA, Copay=$5/NA</v>
          </cell>
          <cell r="E7245">
            <v>0.61599999999999999</v>
          </cell>
        </row>
        <row r="7246">
          <cell r="D7246" t="str">
            <v>Ded=750/1500, C%=20/50, OOPMax=1750/NA, Copay=$10/NA</v>
          </cell>
          <cell r="E7246">
            <v>0.59699999999999998</v>
          </cell>
        </row>
        <row r="7247">
          <cell r="D7247" t="str">
            <v>Ded=750/1500, C%=20/50, OOPMax=1750/NA, Copay=$15/NA</v>
          </cell>
          <cell r="E7247">
            <v>0.57999999999999996</v>
          </cell>
        </row>
        <row r="7248">
          <cell r="D7248" t="str">
            <v>Ded=750/1500, C%=20/50, OOPMax=1750/NA, Copay=$20/NA</v>
          </cell>
          <cell r="E7248">
            <v>0.56499999999999995</v>
          </cell>
        </row>
        <row r="7249">
          <cell r="D7249" t="str">
            <v>Ded=750/1500, C%=20/50, OOPMax=1750/NA, Copay=$25/NA</v>
          </cell>
          <cell r="E7249">
            <v>0.55200000000000005</v>
          </cell>
        </row>
        <row r="7250">
          <cell r="D7250" t="str">
            <v>Ded=750/1500, C%=20/50, OOPMax=2000/NA, Copay=NA/NA</v>
          </cell>
          <cell r="E7250">
            <v>0.57799999999999996</v>
          </cell>
        </row>
        <row r="7251">
          <cell r="D7251" t="str">
            <v>Ded=750/1500, C%=20/50, OOPMax=2000/NA, Copay=$5/NA</v>
          </cell>
          <cell r="E7251">
            <v>0.61099999999999999</v>
          </cell>
        </row>
        <row r="7252">
          <cell r="D7252" t="str">
            <v>Ded=750/1500, C%=20/50, OOPMax=2000/NA, Copay=$10/NA</v>
          </cell>
          <cell r="E7252">
            <v>0.59199999999999997</v>
          </cell>
        </row>
        <row r="7253">
          <cell r="D7253" t="str">
            <v>Ded=750/1500, C%=20/50, OOPMax=2000/NA, Copay=$15/NA</v>
          </cell>
          <cell r="E7253">
            <v>0.57499999999999996</v>
          </cell>
        </row>
        <row r="7254">
          <cell r="D7254" t="str">
            <v>Ded=750/1500, C%=20/50, OOPMax=2000/NA, Copay=$20/NA</v>
          </cell>
          <cell r="E7254">
            <v>0.56000000000000005</v>
          </cell>
        </row>
        <row r="7255">
          <cell r="D7255" t="str">
            <v>Ded=750/1500, C%=20/50, OOPMax=2000/NA, Copay=$25/NA</v>
          </cell>
          <cell r="E7255">
            <v>0.54700000000000004</v>
          </cell>
        </row>
        <row r="7256">
          <cell r="D7256" t="str">
            <v>Ded=750/1500, C%=20/50, OOPMax=2750/NA, Copay=NA/NA</v>
          </cell>
          <cell r="E7256">
            <v>0.56599999999999995</v>
          </cell>
        </row>
        <row r="7257">
          <cell r="D7257" t="str">
            <v>Ded=750/1500, C%=20/50, OOPMax=2750/NA, Copay=$5/NA</v>
          </cell>
          <cell r="E7257">
            <v>0.60099999999999998</v>
          </cell>
        </row>
        <row r="7258">
          <cell r="D7258" t="str">
            <v>Ded=750/1500, C%=20/50, OOPMax=2750/NA, Copay=$10/NA</v>
          </cell>
          <cell r="E7258">
            <v>0.58199999999999996</v>
          </cell>
        </row>
        <row r="7259">
          <cell r="D7259" t="str">
            <v>Ded=750/1500, C%=20/50, OOPMax=2750/NA, Copay=$15/NA</v>
          </cell>
          <cell r="E7259">
            <v>0.56499999999999995</v>
          </cell>
        </row>
        <row r="7260">
          <cell r="D7260" t="str">
            <v>Ded=750/1500, C%=20/50, OOPMax=2750/NA, Copay=$20/NA</v>
          </cell>
          <cell r="E7260">
            <v>0.55000000000000004</v>
          </cell>
        </row>
        <row r="7261">
          <cell r="D7261" t="str">
            <v>Ded=750/1500, C%=20/50, OOPMax=2750/NA, Copay=$25/NA</v>
          </cell>
          <cell r="E7261">
            <v>0.53700000000000003</v>
          </cell>
        </row>
        <row r="7262">
          <cell r="D7262" t="str">
            <v>Ded=750/1500, C%=20/50, OOPMax=3000/NA, Copay=NA/NA</v>
          </cell>
          <cell r="E7262">
            <v>0.56299999999999994</v>
          </cell>
        </row>
        <row r="7263">
          <cell r="D7263" t="str">
            <v>Ded=750/1500, C%=20/50, OOPMax=3000/NA, Copay=$5/NA</v>
          </cell>
          <cell r="E7263">
            <v>0.59899999999999998</v>
          </cell>
        </row>
        <row r="7264">
          <cell r="D7264" t="str">
            <v>Ded=750/1500, C%=20/50, OOPMax=3000/NA, Copay=$10/NA</v>
          </cell>
          <cell r="E7264">
            <v>0.57999999999999996</v>
          </cell>
        </row>
        <row r="7265">
          <cell r="D7265" t="str">
            <v>Ded=750/1500, C%=20/50, OOPMax=3000/NA, Copay=$15/NA</v>
          </cell>
          <cell r="E7265">
            <v>0.56299999999999994</v>
          </cell>
        </row>
        <row r="7266">
          <cell r="D7266" t="str">
            <v>Ded=750/1500, C%=20/50, OOPMax=3000/NA, Copay=$20/NA</v>
          </cell>
          <cell r="E7266">
            <v>0.54800000000000004</v>
          </cell>
        </row>
        <row r="7267">
          <cell r="D7267" t="str">
            <v>Ded=750/1500, C%=20/50, OOPMax=3000/NA, Copay=$25/NA</v>
          </cell>
          <cell r="E7267">
            <v>0.53500000000000003</v>
          </cell>
        </row>
        <row r="7268">
          <cell r="D7268" t="str">
            <v>Ded=750/1500, C%=20/50, OOPMax=4000/NA, Copay=NA/NA</v>
          </cell>
          <cell r="E7268">
            <v>0.55500000000000005</v>
          </cell>
        </row>
        <row r="7269">
          <cell r="D7269" t="str">
            <v>Ded=750/1500, C%=20/50, OOPMax=4000/NA, Copay=$5/NA</v>
          </cell>
          <cell r="E7269">
            <v>0.59299999999999997</v>
          </cell>
        </row>
        <row r="7270">
          <cell r="D7270" t="str">
            <v>Ded=750/1500, C%=20/50, OOPMax=4000/NA, Copay=$10/NA</v>
          </cell>
          <cell r="E7270">
            <v>0.57399999999999995</v>
          </cell>
        </row>
        <row r="7271">
          <cell r="D7271" t="str">
            <v>Ded=750/1500, C%=20/50, OOPMax=4000/NA, Copay=$15/NA</v>
          </cell>
          <cell r="E7271">
            <v>0.55700000000000005</v>
          </cell>
        </row>
        <row r="7272">
          <cell r="D7272" t="str">
            <v>Ded=750/1500, C%=20/50, OOPMax=4000/NA, Copay=$20/NA</v>
          </cell>
          <cell r="E7272">
            <v>0.54200000000000004</v>
          </cell>
        </row>
        <row r="7273">
          <cell r="D7273" t="str">
            <v>Ded=750/1500, C%=20/50, OOPMax=4000/NA, Copay=$25/NA</v>
          </cell>
          <cell r="E7273">
            <v>0.52900000000000003</v>
          </cell>
        </row>
        <row r="7274">
          <cell r="D7274" t="str">
            <v>Ded=750/1500, C%=20/50, OOPMax=5000/NA, Copay=NA/NA</v>
          </cell>
          <cell r="E7274">
            <v>0.54900000000000004</v>
          </cell>
        </row>
        <row r="7275">
          <cell r="D7275" t="str">
            <v>Ded=750/1500, C%=20/50, OOPMax=5000/NA, Copay=$5/NA</v>
          </cell>
          <cell r="E7275">
            <v>0.58799999999999997</v>
          </cell>
        </row>
        <row r="7276">
          <cell r="D7276" t="str">
            <v>Ded=750/1500, C%=20/50, OOPMax=5000/NA, Copay=$10/NA</v>
          </cell>
          <cell r="E7276">
            <v>0.56899999999999995</v>
          </cell>
        </row>
        <row r="7277">
          <cell r="D7277" t="str">
            <v>Ded=750/1500, C%=20/50, OOPMax=5000/NA, Copay=$15/NA</v>
          </cell>
          <cell r="E7277">
            <v>0.55200000000000005</v>
          </cell>
        </row>
        <row r="7278">
          <cell r="D7278" t="str">
            <v>Ded=750/1500, C%=20/50, OOPMax=5000/NA, Copay=$20/NA</v>
          </cell>
          <cell r="E7278">
            <v>0.53800000000000003</v>
          </cell>
        </row>
        <row r="7279">
          <cell r="D7279" t="str">
            <v>Ded=750/1500, C%=20/50, OOPMax=5000/NA, Copay=$25/NA</v>
          </cell>
          <cell r="E7279">
            <v>0.52400000000000002</v>
          </cell>
        </row>
        <row r="7280">
          <cell r="D7280" t="str">
            <v>Ded=750/1500, C%=30/50, OOPMax=NA/NA, Copay=NA/NA</v>
          </cell>
          <cell r="E7280">
            <v>0.45100000000000001</v>
          </cell>
        </row>
        <row r="7281">
          <cell r="D7281" t="str">
            <v>Ded=750/1500, C%=30/50, OOPMax=NA/NA, Copay=$5/NA</v>
          </cell>
          <cell r="E7281">
            <v>0.51600000000000001</v>
          </cell>
        </row>
        <row r="7282">
          <cell r="D7282" t="str">
            <v>Ded=750/1500, C%=30/50, OOPMax=NA/NA, Copay=$10/NA</v>
          </cell>
          <cell r="E7282">
            <v>0.497</v>
          </cell>
        </row>
        <row r="7283">
          <cell r="D7283" t="str">
            <v>Ded=750/1500, C%=30/50, OOPMax=NA/NA, Copay=$15/NA</v>
          </cell>
          <cell r="E7283">
            <v>0.48099999999999998</v>
          </cell>
        </row>
        <row r="7284">
          <cell r="D7284" t="str">
            <v>Ded=750/1500, C%=30/50, OOPMax=NA/NA, Copay=$20/NA</v>
          </cell>
          <cell r="E7284">
            <v>0.46600000000000003</v>
          </cell>
        </row>
        <row r="7285">
          <cell r="D7285" t="str">
            <v>Ded=750/1500, C%=30/50, OOPMax=NA/NA, Copay=$25/NA</v>
          </cell>
          <cell r="E7285">
            <v>0.45300000000000001</v>
          </cell>
        </row>
        <row r="7286">
          <cell r="D7286" t="str">
            <v>Ded=750/1500, C%=30/50, OOPMax=1000/NA, Copay=NA/NA</v>
          </cell>
          <cell r="E7286">
            <v>0.61099999999999999</v>
          </cell>
        </row>
        <row r="7287">
          <cell r="D7287" t="str">
            <v>Ded=750/1500, C%=30/50, OOPMax=1000/NA, Copay=$5/NA</v>
          </cell>
          <cell r="E7287">
            <v>0.64300000000000002</v>
          </cell>
        </row>
        <row r="7288">
          <cell r="D7288" t="str">
            <v>Ded=750/1500, C%=30/50, OOPMax=1000/NA, Copay=$10/NA</v>
          </cell>
          <cell r="E7288">
            <v>0.624</v>
          </cell>
        </row>
        <row r="7289">
          <cell r="D7289" t="str">
            <v>Ded=750/1500, C%=30/50, OOPMax=1000/NA, Copay=$15/NA</v>
          </cell>
          <cell r="E7289">
            <v>0.60699999999999998</v>
          </cell>
        </row>
        <row r="7290">
          <cell r="D7290" t="str">
            <v>Ded=750/1500, C%=30/50, OOPMax=1000/NA, Copay=$20/NA</v>
          </cell>
          <cell r="E7290">
            <v>0.59199999999999997</v>
          </cell>
        </row>
        <row r="7291">
          <cell r="D7291" t="str">
            <v>Ded=750/1500, C%=30/50, OOPMax=1000/NA, Copay=$25/NA</v>
          </cell>
          <cell r="E7291">
            <v>0.57899999999999996</v>
          </cell>
        </row>
        <row r="7292">
          <cell r="D7292" t="str">
            <v>Ded=750/1500, C%=30/50, OOPMax=1750/NA, Copay=NA/NA</v>
          </cell>
          <cell r="E7292">
            <v>0.56499999999999995</v>
          </cell>
        </row>
        <row r="7293">
          <cell r="D7293" t="str">
            <v>Ded=750/1500, C%=30/50, OOPMax=1750/NA, Copay=$5/NA</v>
          </cell>
          <cell r="E7293">
            <v>0.60299999999999998</v>
          </cell>
        </row>
        <row r="7294">
          <cell r="D7294" t="str">
            <v>Ded=750/1500, C%=30/50, OOPMax=1750/NA, Copay=$10/NA</v>
          </cell>
          <cell r="E7294">
            <v>0.58499999999999996</v>
          </cell>
        </row>
        <row r="7295">
          <cell r="D7295" t="str">
            <v>Ded=750/1500, C%=30/50, OOPMax=1750/NA, Copay=$15/NA</v>
          </cell>
          <cell r="E7295">
            <v>0.56699999999999995</v>
          </cell>
        </row>
        <row r="7296">
          <cell r="D7296" t="str">
            <v>Ded=750/1500, C%=30/50, OOPMax=1750/NA, Copay=$20/NA</v>
          </cell>
          <cell r="E7296">
            <v>0.55300000000000005</v>
          </cell>
        </row>
        <row r="7297">
          <cell r="D7297" t="str">
            <v>Ded=750/1500, C%=30/50, OOPMax=1750/NA, Copay=$25/NA</v>
          </cell>
          <cell r="E7297">
            <v>0.53900000000000003</v>
          </cell>
        </row>
        <row r="7298">
          <cell r="D7298" t="str">
            <v>Ded=750/1500, C%=30/50, OOPMax=2000/NA, Copay=NA/NA</v>
          </cell>
          <cell r="E7298">
            <v>0.55500000000000005</v>
          </cell>
        </row>
        <row r="7299">
          <cell r="D7299" t="str">
            <v>Ded=750/1500, C%=30/50, OOPMax=2000/NA, Copay=$5/NA</v>
          </cell>
          <cell r="E7299">
            <v>0.59599999999999997</v>
          </cell>
        </row>
        <row r="7300">
          <cell r="D7300" t="str">
            <v>Ded=750/1500, C%=30/50, OOPMax=2000/NA, Copay=$10/NA</v>
          </cell>
          <cell r="E7300">
            <v>0.57699999999999996</v>
          </cell>
        </row>
        <row r="7301">
          <cell r="D7301" t="str">
            <v>Ded=750/1500, C%=30/50, OOPMax=2000/NA, Copay=$15/NA</v>
          </cell>
          <cell r="E7301">
            <v>0.56000000000000005</v>
          </cell>
        </row>
        <row r="7302">
          <cell r="D7302" t="str">
            <v>Ded=750/1500, C%=30/50, OOPMax=2000/NA, Copay=$20/NA</v>
          </cell>
          <cell r="E7302">
            <v>0.54500000000000004</v>
          </cell>
        </row>
        <row r="7303">
          <cell r="D7303" t="str">
            <v>Ded=750/1500, C%=30/50, OOPMax=2000/NA, Copay=$25/NA</v>
          </cell>
          <cell r="E7303">
            <v>0.53200000000000003</v>
          </cell>
        </row>
        <row r="7304">
          <cell r="D7304" t="str">
            <v>Ded=750/1500, C%=30/50, OOPMax=2750/NA, Copay=NA/NA</v>
          </cell>
          <cell r="E7304">
            <v>0.53500000000000003</v>
          </cell>
        </row>
        <row r="7305">
          <cell r="D7305" t="str">
            <v>Ded=750/1500, C%=30/50, OOPMax=2750/NA, Copay=$5/NA</v>
          </cell>
          <cell r="E7305">
            <v>0.57999999999999996</v>
          </cell>
        </row>
        <row r="7306">
          <cell r="D7306" t="str">
            <v>Ded=750/1500, C%=30/50, OOPMax=2750/NA, Copay=$10/NA</v>
          </cell>
          <cell r="E7306">
            <v>0.56100000000000005</v>
          </cell>
        </row>
        <row r="7307">
          <cell r="D7307" t="str">
            <v>Ded=750/1500, C%=30/50, OOPMax=2750/NA, Copay=$15/NA</v>
          </cell>
          <cell r="E7307">
            <v>0.54400000000000004</v>
          </cell>
        </row>
        <row r="7308">
          <cell r="D7308" t="str">
            <v>Ded=750/1500, C%=30/50, OOPMax=2750/NA, Copay=$20/NA</v>
          </cell>
          <cell r="E7308">
            <v>0.52900000000000003</v>
          </cell>
        </row>
        <row r="7309">
          <cell r="D7309" t="str">
            <v>Ded=750/1500, C%=30/50, OOPMax=2750/NA, Copay=$25/NA</v>
          </cell>
          <cell r="E7309">
            <v>0.51600000000000001</v>
          </cell>
        </row>
        <row r="7310">
          <cell r="D7310" t="str">
            <v>Ded=750/1500, C%=30/50, OOPMax=3000/NA, Copay=NA/NA</v>
          </cell>
          <cell r="E7310">
            <v>0.53100000000000003</v>
          </cell>
        </row>
        <row r="7311">
          <cell r="D7311" t="str">
            <v>Ded=750/1500, C%=30/50, OOPMax=3000/NA, Copay=$5/NA</v>
          </cell>
          <cell r="E7311">
            <v>0.57599999999999996</v>
          </cell>
        </row>
        <row r="7312">
          <cell r="D7312" t="str">
            <v>Ded=750/1500, C%=30/50, OOPMax=3000/NA, Copay=$10/NA</v>
          </cell>
          <cell r="E7312">
            <v>0.55700000000000005</v>
          </cell>
        </row>
        <row r="7313">
          <cell r="D7313" t="str">
            <v>Ded=750/1500, C%=30/50, OOPMax=3000/NA, Copay=$15/NA</v>
          </cell>
          <cell r="E7313">
            <v>0.54</v>
          </cell>
        </row>
        <row r="7314">
          <cell r="D7314" t="str">
            <v>Ded=750/1500, C%=30/50, OOPMax=3000/NA, Copay=$20/NA</v>
          </cell>
          <cell r="E7314">
            <v>0.52500000000000002</v>
          </cell>
        </row>
        <row r="7315">
          <cell r="D7315" t="str">
            <v>Ded=750/1500, C%=30/50, OOPMax=3000/NA, Copay=$25/NA</v>
          </cell>
          <cell r="E7315">
            <v>0.51200000000000001</v>
          </cell>
        </row>
        <row r="7316">
          <cell r="D7316" t="str">
            <v>Ded=750/1500, C%=30/50, OOPMax=4000/NA, Copay=NA/NA</v>
          </cell>
          <cell r="E7316">
            <v>0.51700000000000002</v>
          </cell>
        </row>
        <row r="7317">
          <cell r="D7317" t="str">
            <v>Ded=750/1500, C%=30/50, OOPMax=4000/NA, Copay=$5/NA</v>
          </cell>
          <cell r="E7317">
            <v>0.56499999999999995</v>
          </cell>
        </row>
        <row r="7318">
          <cell r="D7318" t="str">
            <v>Ded=750/1500, C%=30/50, OOPMax=4000/NA, Copay=$10/NA</v>
          </cell>
          <cell r="E7318">
            <v>0.54700000000000004</v>
          </cell>
        </row>
        <row r="7319">
          <cell r="D7319" t="str">
            <v>Ded=750/1500, C%=30/50, OOPMax=4000/NA, Copay=$15/NA</v>
          </cell>
          <cell r="E7319">
            <v>0.52900000000000003</v>
          </cell>
        </row>
        <row r="7320">
          <cell r="D7320" t="str">
            <v>Ded=750/1500, C%=30/50, OOPMax=4000/NA, Copay=$20/NA</v>
          </cell>
          <cell r="E7320">
            <v>0.51500000000000001</v>
          </cell>
        </row>
        <row r="7321">
          <cell r="D7321" t="str">
            <v>Ded=750/1500, C%=30/50, OOPMax=4000/NA, Copay=$25/NA</v>
          </cell>
          <cell r="E7321">
            <v>0.502</v>
          </cell>
        </row>
        <row r="7322">
          <cell r="D7322" t="str">
            <v>Ded=750/1500, C%=30/50, OOPMax=5000/NA, Copay=NA/NA</v>
          </cell>
          <cell r="E7322">
            <v>0.50700000000000001</v>
          </cell>
        </row>
        <row r="7323">
          <cell r="D7323" t="str">
            <v>Ded=750/1500, C%=30/50, OOPMax=5000/NA, Copay=$5/NA</v>
          </cell>
          <cell r="E7323">
            <v>0.55800000000000005</v>
          </cell>
        </row>
        <row r="7324">
          <cell r="D7324" t="str">
            <v>Ded=750/1500, C%=30/50, OOPMax=5000/NA, Copay=$10/NA</v>
          </cell>
          <cell r="E7324">
            <v>0.53900000000000003</v>
          </cell>
        </row>
        <row r="7325">
          <cell r="D7325" t="str">
            <v>Ded=750/1500, C%=30/50, OOPMax=5000/NA, Copay=$15/NA</v>
          </cell>
          <cell r="E7325">
            <v>0.52200000000000002</v>
          </cell>
        </row>
        <row r="7326">
          <cell r="D7326" t="str">
            <v>Ded=750/1500, C%=30/50, OOPMax=5000/NA, Copay=$20/NA</v>
          </cell>
          <cell r="E7326">
            <v>0.50800000000000001</v>
          </cell>
        </row>
        <row r="7327">
          <cell r="D7327" t="str">
            <v>Ded=750/1500, C%=30/50, OOPMax=5000/NA, Copay=$25/NA</v>
          </cell>
          <cell r="E7327">
            <v>0.495</v>
          </cell>
        </row>
        <row r="7328">
          <cell r="D7328" t="str">
            <v>Ded=1000/2000, C%=0/30, OOPMax=NA/NA, Copay=NA/NA</v>
          </cell>
          <cell r="E7328">
            <v>0.63500000000000001</v>
          </cell>
        </row>
        <row r="7329">
          <cell r="D7329" t="str">
            <v>Ded=1000/2000, C%=0/30, OOPMax=NA/NA, Copay=$5/NA</v>
          </cell>
          <cell r="E7329">
            <v>0.63600000000000001</v>
          </cell>
        </row>
        <row r="7330">
          <cell r="D7330" t="str">
            <v>Ded=1000/2000, C%=0/30, OOPMax=NA/NA, Copay=$10/NA</v>
          </cell>
          <cell r="E7330">
            <v>0.61699999999999999</v>
          </cell>
        </row>
        <row r="7331">
          <cell r="D7331" t="str">
            <v>Ded=1000/2000, C%=0/30, OOPMax=NA/NA, Copay=$15/NA</v>
          </cell>
          <cell r="E7331">
            <v>0.6</v>
          </cell>
        </row>
        <row r="7332">
          <cell r="D7332" t="str">
            <v>Ded=1000/2000, C%=0/30, OOPMax=NA/NA, Copay=$20/NA</v>
          </cell>
          <cell r="E7332">
            <v>0.58499999999999996</v>
          </cell>
        </row>
        <row r="7333">
          <cell r="D7333" t="str">
            <v>Ded=1000/2000, C%=0/30, OOPMax=NA/NA, Copay=$25/NA</v>
          </cell>
          <cell r="E7333">
            <v>0.57199999999999995</v>
          </cell>
        </row>
        <row r="7334">
          <cell r="D7334" t="str">
            <v>Ded=1000/2000, C%=0/40, OOPMax=NA/NA, Copay=NA/NA</v>
          </cell>
          <cell r="E7334">
            <v>0.629</v>
          </cell>
        </row>
        <row r="7335">
          <cell r="D7335" t="str">
            <v>Ded=1000/2000, C%=0/40, OOPMax=NA/NA, Copay=$5/NA</v>
          </cell>
          <cell r="E7335">
            <v>0.629</v>
          </cell>
        </row>
        <row r="7336">
          <cell r="D7336" t="str">
            <v>Ded=1000/2000, C%=0/40, OOPMax=NA/NA, Copay=$10/NA</v>
          </cell>
          <cell r="E7336">
            <v>0.61099999999999999</v>
          </cell>
        </row>
        <row r="7337">
          <cell r="D7337" t="str">
            <v>Ded=1000/2000, C%=0/40, OOPMax=NA/NA, Copay=$15/NA</v>
          </cell>
          <cell r="E7337">
            <v>0.59299999999999997</v>
          </cell>
        </row>
        <row r="7338">
          <cell r="D7338" t="str">
            <v>Ded=1000/2000, C%=0/40, OOPMax=NA/NA, Copay=$20/NA</v>
          </cell>
          <cell r="E7338">
            <v>0.57899999999999996</v>
          </cell>
        </row>
        <row r="7339">
          <cell r="D7339" t="str">
            <v>Ded=1000/2000, C%=0/40, OOPMax=NA/NA, Copay=$25/NA</v>
          </cell>
          <cell r="E7339">
            <v>0.56499999999999995</v>
          </cell>
        </row>
        <row r="7340">
          <cell r="D7340" t="str">
            <v>Ded=1000/2000, C%=0/50, OOPMax=NA/NA, Copay=NA/NA</v>
          </cell>
          <cell r="E7340">
            <v>0.623</v>
          </cell>
        </row>
        <row r="7341">
          <cell r="D7341" t="str">
            <v>Ded=1000/2000, C%=0/50, OOPMax=NA/NA, Copay=$5/NA</v>
          </cell>
          <cell r="E7341">
            <v>0.623</v>
          </cell>
        </row>
        <row r="7342">
          <cell r="D7342" t="str">
            <v>Ded=1000/2000, C%=0/50, OOPMax=NA/NA, Copay=$10/NA</v>
          </cell>
          <cell r="E7342">
            <v>0.60499999999999998</v>
          </cell>
        </row>
        <row r="7343">
          <cell r="D7343" t="str">
            <v>Ded=1000/2000, C%=0/50, OOPMax=NA/NA, Copay=$15/NA</v>
          </cell>
          <cell r="E7343">
            <v>0.58699999999999997</v>
          </cell>
        </row>
        <row r="7344">
          <cell r="D7344" t="str">
            <v>Ded=1000/2000, C%=0/50, OOPMax=NA/NA, Copay=$20/NA</v>
          </cell>
          <cell r="E7344">
            <v>0.57299999999999995</v>
          </cell>
        </row>
        <row r="7345">
          <cell r="D7345" t="str">
            <v>Ded=1000/2000, C%=0/50, OOPMax=NA/NA, Copay=$25/NA</v>
          </cell>
          <cell r="E7345">
            <v>0.56000000000000005</v>
          </cell>
        </row>
        <row r="7346">
          <cell r="D7346" t="str">
            <v>Ded=1000/2000, C%=10/30, OOPMax=NA/NA, Copay=NA/NA</v>
          </cell>
          <cell r="E7346">
            <v>0.55200000000000005</v>
          </cell>
        </row>
        <row r="7347">
          <cell r="D7347" t="str">
            <v>Ded=1000/2000, C%=10/30, OOPMax=NA/NA, Copay=$5/NA</v>
          </cell>
          <cell r="E7347">
            <v>0.58399999999999996</v>
          </cell>
        </row>
        <row r="7348">
          <cell r="D7348" t="str">
            <v>Ded=1000/2000, C%=10/30, OOPMax=NA/NA, Copay=$10/NA</v>
          </cell>
          <cell r="E7348">
            <v>0.56599999999999995</v>
          </cell>
        </row>
        <row r="7349">
          <cell r="D7349" t="str">
            <v>Ded=1000/2000, C%=10/30, OOPMax=NA/NA, Copay=$15/NA</v>
          </cell>
          <cell r="E7349">
            <v>0.54900000000000004</v>
          </cell>
        </row>
        <row r="7350">
          <cell r="D7350" t="str">
            <v>Ded=1000/2000, C%=10/30, OOPMax=NA/NA, Copay=$20/NA</v>
          </cell>
          <cell r="E7350">
            <v>0.53400000000000003</v>
          </cell>
        </row>
        <row r="7351">
          <cell r="D7351" t="str">
            <v>Ded=1000/2000, C%=10/30, OOPMax=NA/NA, Copay=$25/NA</v>
          </cell>
          <cell r="E7351">
            <v>0.52100000000000002</v>
          </cell>
        </row>
        <row r="7352">
          <cell r="D7352" t="str">
            <v>Ded=1000/2000, C%=10/30, OOPMax=2000/NA, Copay=NA/NA</v>
          </cell>
          <cell r="E7352">
            <v>0.57499999999999996</v>
          </cell>
        </row>
        <row r="7353">
          <cell r="D7353" t="str">
            <v>Ded=1000/2000, C%=10/30, OOPMax=2000/NA, Copay=$5/NA</v>
          </cell>
          <cell r="E7353">
            <v>0.60099999999999998</v>
          </cell>
        </row>
        <row r="7354">
          <cell r="D7354" t="str">
            <v>Ded=1000/2000, C%=10/30, OOPMax=2000/NA, Copay=$10/NA</v>
          </cell>
          <cell r="E7354">
            <v>0.58299999999999996</v>
          </cell>
        </row>
        <row r="7355">
          <cell r="D7355" t="str">
            <v>Ded=1000/2000, C%=10/30, OOPMax=2000/NA, Copay=$15/NA</v>
          </cell>
          <cell r="E7355">
            <v>0.56499999999999995</v>
          </cell>
        </row>
        <row r="7356">
          <cell r="D7356" t="str">
            <v>Ded=1000/2000, C%=10/30, OOPMax=2000/NA, Copay=$20/NA</v>
          </cell>
          <cell r="E7356">
            <v>0.55000000000000004</v>
          </cell>
        </row>
        <row r="7357">
          <cell r="D7357" t="str">
            <v>Ded=1000/2000, C%=10/30, OOPMax=2000/NA, Copay=$25/NA</v>
          </cell>
          <cell r="E7357">
            <v>0.53700000000000003</v>
          </cell>
        </row>
        <row r="7358">
          <cell r="D7358" t="str">
            <v>Ded=1000/2000, C%=10/30, OOPMax=3000/NA, Copay=NA/NA</v>
          </cell>
          <cell r="E7358">
            <v>0.56799999999999995</v>
          </cell>
        </row>
        <row r="7359">
          <cell r="D7359" t="str">
            <v>Ded=1000/2000, C%=10/30, OOPMax=3000/NA, Copay=$5/NA</v>
          </cell>
          <cell r="E7359">
            <v>0.59599999999999997</v>
          </cell>
        </row>
        <row r="7360">
          <cell r="D7360" t="str">
            <v>Ded=1000/2000, C%=10/30, OOPMax=3000/NA, Copay=$10/NA</v>
          </cell>
          <cell r="E7360">
            <v>0.57699999999999996</v>
          </cell>
        </row>
        <row r="7361">
          <cell r="D7361" t="str">
            <v>Ded=1000/2000, C%=10/30, OOPMax=3000/NA, Copay=$15/NA</v>
          </cell>
          <cell r="E7361">
            <v>0.56000000000000005</v>
          </cell>
        </row>
        <row r="7362">
          <cell r="D7362" t="str">
            <v>Ded=1000/2000, C%=10/30, OOPMax=3000/NA, Copay=$20/NA</v>
          </cell>
          <cell r="E7362">
            <v>0.54500000000000004</v>
          </cell>
        </row>
        <row r="7363">
          <cell r="D7363" t="str">
            <v>Ded=1000/2000, C%=10/30, OOPMax=3000/NA, Copay=$25/NA</v>
          </cell>
          <cell r="E7363">
            <v>0.53200000000000003</v>
          </cell>
        </row>
        <row r="7364">
          <cell r="D7364" t="str">
            <v>Ded=1000/2000, C%=10/30, OOPMax=4000/NA, Copay=NA/NA</v>
          </cell>
          <cell r="E7364">
            <v>0.56399999999999995</v>
          </cell>
        </row>
        <row r="7365">
          <cell r="D7365" t="str">
            <v>Ded=1000/2000, C%=10/30, OOPMax=4000/NA, Copay=$5/NA</v>
          </cell>
          <cell r="E7365">
            <v>0.59299999999999997</v>
          </cell>
        </row>
        <row r="7366">
          <cell r="D7366" t="str">
            <v>Ded=1000/2000, C%=10/30, OOPMax=4000/NA, Copay=$10/NA</v>
          </cell>
          <cell r="E7366">
            <v>0.57399999999999995</v>
          </cell>
        </row>
        <row r="7367">
          <cell r="D7367" t="str">
            <v>Ded=1000/2000, C%=10/30, OOPMax=4000/NA, Copay=$15/NA</v>
          </cell>
          <cell r="E7367">
            <v>0.55700000000000005</v>
          </cell>
        </row>
        <row r="7368">
          <cell r="D7368" t="str">
            <v>Ded=1000/2000, C%=10/30, OOPMax=4000/NA, Copay=$20/NA</v>
          </cell>
          <cell r="E7368">
            <v>0.54200000000000004</v>
          </cell>
        </row>
        <row r="7369">
          <cell r="D7369" t="str">
            <v>Ded=1000/2000, C%=10/30, OOPMax=4000/NA, Copay=$25/NA</v>
          </cell>
          <cell r="E7369">
            <v>0.52900000000000003</v>
          </cell>
        </row>
        <row r="7370">
          <cell r="D7370" t="str">
            <v>Ded=1000/2000, C%=10/30, OOPMax=5000/NA, Copay=NA/NA</v>
          </cell>
          <cell r="E7370">
            <v>0.56100000000000005</v>
          </cell>
        </row>
        <row r="7371">
          <cell r="D7371" t="str">
            <v>Ded=1000/2000, C%=10/30, OOPMax=5000/NA, Copay=$5/NA</v>
          </cell>
          <cell r="E7371">
            <v>0.59099999999999997</v>
          </cell>
        </row>
        <row r="7372">
          <cell r="D7372" t="str">
            <v>Ded=1000/2000, C%=10/30, OOPMax=5000/NA, Copay=$10/NA</v>
          </cell>
          <cell r="E7372">
            <v>0.57199999999999995</v>
          </cell>
        </row>
        <row r="7373">
          <cell r="D7373" t="str">
            <v>Ded=1000/2000, C%=10/30, OOPMax=5000/NA, Copay=$15/NA</v>
          </cell>
          <cell r="E7373">
            <v>0.55500000000000005</v>
          </cell>
        </row>
        <row r="7374">
          <cell r="D7374" t="str">
            <v>Ded=1000/2000, C%=10/30, OOPMax=5000/NA, Copay=$20/NA</v>
          </cell>
          <cell r="E7374">
            <v>0.54</v>
          </cell>
        </row>
        <row r="7375">
          <cell r="D7375" t="str">
            <v>Ded=1000/2000, C%=10/30, OOPMax=5000/NA, Copay=$25/NA</v>
          </cell>
          <cell r="E7375">
            <v>0.52700000000000002</v>
          </cell>
        </row>
        <row r="7376">
          <cell r="D7376" t="str">
            <v>Ded=1000/2000, C%=10/40, OOPMax=NA/NA, Copay=NA/NA</v>
          </cell>
          <cell r="E7376">
            <v>0.54600000000000004</v>
          </cell>
        </row>
        <row r="7377">
          <cell r="D7377" t="str">
            <v>Ded=1000/2000, C%=10/40, OOPMax=NA/NA, Copay=$5/NA</v>
          </cell>
          <cell r="E7377">
            <v>0.57799999999999996</v>
          </cell>
        </row>
        <row r="7378">
          <cell r="D7378" t="str">
            <v>Ded=1000/2000, C%=10/40, OOPMax=NA/NA, Copay=$10/NA</v>
          </cell>
          <cell r="E7378">
            <v>0.55900000000000005</v>
          </cell>
        </row>
        <row r="7379">
          <cell r="D7379" t="str">
            <v>Ded=1000/2000, C%=10/40, OOPMax=NA/NA, Copay=$15/NA</v>
          </cell>
          <cell r="E7379">
            <v>0.54200000000000004</v>
          </cell>
        </row>
        <row r="7380">
          <cell r="D7380" t="str">
            <v>Ded=1000/2000, C%=10/40, OOPMax=NA/NA, Copay=$20/NA</v>
          </cell>
          <cell r="E7380">
            <v>0.52700000000000002</v>
          </cell>
        </row>
        <row r="7381">
          <cell r="D7381" t="str">
            <v>Ded=1000/2000, C%=10/40, OOPMax=NA/NA, Copay=$25/NA</v>
          </cell>
          <cell r="E7381">
            <v>0.51400000000000001</v>
          </cell>
        </row>
        <row r="7382">
          <cell r="D7382" t="str">
            <v>Ded=1000/2000, C%=10/40, OOPMax=2000/NA, Copay=NA/NA</v>
          </cell>
          <cell r="E7382">
            <v>0.56899999999999995</v>
          </cell>
        </row>
        <row r="7383">
          <cell r="D7383" t="str">
            <v>Ded=1000/2000, C%=10/40, OOPMax=2000/NA, Copay=$5/NA</v>
          </cell>
          <cell r="E7383">
            <v>0.59499999999999997</v>
          </cell>
        </row>
        <row r="7384">
          <cell r="D7384" t="str">
            <v>Ded=1000/2000, C%=10/40, OOPMax=2000/NA, Copay=$10/NA</v>
          </cell>
          <cell r="E7384">
            <v>0.57599999999999996</v>
          </cell>
        </row>
        <row r="7385">
          <cell r="D7385" t="str">
            <v>Ded=1000/2000, C%=10/40, OOPMax=2000/NA, Copay=$15/NA</v>
          </cell>
          <cell r="E7385">
            <v>0.55900000000000005</v>
          </cell>
        </row>
        <row r="7386">
          <cell r="D7386" t="str">
            <v>Ded=1000/2000, C%=10/40, OOPMax=2000/NA, Copay=$20/NA</v>
          </cell>
          <cell r="E7386">
            <v>0.54400000000000004</v>
          </cell>
        </row>
        <row r="7387">
          <cell r="D7387" t="str">
            <v>Ded=1000/2000, C%=10/40, OOPMax=2000/NA, Copay=$25/NA</v>
          </cell>
          <cell r="E7387">
            <v>0.53100000000000003</v>
          </cell>
        </row>
        <row r="7388">
          <cell r="D7388" t="str">
            <v>Ded=1000/2000, C%=10/40, OOPMax=3000/NA, Copay=NA/NA</v>
          </cell>
          <cell r="E7388">
            <v>0.56100000000000005</v>
          </cell>
        </row>
        <row r="7389">
          <cell r="D7389" t="str">
            <v>Ded=1000/2000, C%=10/40, OOPMax=3000/NA, Copay=$5/NA</v>
          </cell>
          <cell r="E7389">
            <v>0.58899999999999997</v>
          </cell>
        </row>
        <row r="7390">
          <cell r="D7390" t="str">
            <v>Ded=1000/2000, C%=10/40, OOPMax=3000/NA, Copay=$10/NA</v>
          </cell>
          <cell r="E7390">
            <v>0.57099999999999995</v>
          </cell>
        </row>
        <row r="7391">
          <cell r="D7391" t="str">
            <v>Ded=1000/2000, C%=10/40, OOPMax=3000/NA, Copay=$15/NA</v>
          </cell>
          <cell r="E7391">
            <v>0.55300000000000005</v>
          </cell>
        </row>
        <row r="7392">
          <cell r="D7392" t="str">
            <v>Ded=1000/2000, C%=10/40, OOPMax=3000/NA, Copay=$20/NA</v>
          </cell>
          <cell r="E7392">
            <v>0.53800000000000003</v>
          </cell>
        </row>
        <row r="7393">
          <cell r="D7393" t="str">
            <v>Ded=1000/2000, C%=10/40, OOPMax=3000/NA, Copay=$25/NA</v>
          </cell>
          <cell r="E7393">
            <v>0.52500000000000002</v>
          </cell>
        </row>
        <row r="7394">
          <cell r="D7394" t="str">
            <v>Ded=1000/2000, C%=10/40, OOPMax=4000/NA, Copay=NA/NA</v>
          </cell>
          <cell r="E7394">
            <v>0.55800000000000005</v>
          </cell>
        </row>
        <row r="7395">
          <cell r="D7395" t="str">
            <v>Ded=1000/2000, C%=10/40, OOPMax=4000/NA, Copay=$5/NA</v>
          </cell>
          <cell r="E7395">
            <v>0.58599999999999997</v>
          </cell>
        </row>
        <row r="7396">
          <cell r="D7396" t="str">
            <v>Ded=1000/2000, C%=10/40, OOPMax=4000/NA, Copay=$10/NA</v>
          </cell>
          <cell r="E7396">
            <v>0.56799999999999995</v>
          </cell>
        </row>
        <row r="7397">
          <cell r="D7397" t="str">
            <v>Ded=1000/2000, C%=10/40, OOPMax=4000/NA, Copay=$15/NA</v>
          </cell>
          <cell r="E7397">
            <v>0.55000000000000004</v>
          </cell>
        </row>
        <row r="7398">
          <cell r="D7398" t="str">
            <v>Ded=1000/2000, C%=10/40, OOPMax=4000/NA, Copay=$20/NA</v>
          </cell>
          <cell r="E7398">
            <v>0.53500000000000003</v>
          </cell>
        </row>
        <row r="7399">
          <cell r="D7399" t="str">
            <v>Ded=1000/2000, C%=10/40, OOPMax=4000/NA, Copay=$25/NA</v>
          </cell>
          <cell r="E7399">
            <v>0.52200000000000002</v>
          </cell>
        </row>
        <row r="7400">
          <cell r="D7400" t="str">
            <v>Ded=1000/2000, C%=10/40, OOPMax=5000/NA, Copay=NA/NA</v>
          </cell>
          <cell r="E7400">
            <v>0.55500000000000005</v>
          </cell>
        </row>
        <row r="7401">
          <cell r="D7401" t="str">
            <v>Ded=1000/2000, C%=10/40, OOPMax=5000/NA, Copay=$5/NA</v>
          </cell>
          <cell r="E7401">
            <v>0.58399999999999996</v>
          </cell>
        </row>
        <row r="7402">
          <cell r="D7402" t="str">
            <v>Ded=1000/2000, C%=10/40, OOPMax=5000/NA, Copay=$10/NA</v>
          </cell>
          <cell r="E7402">
            <v>0.56599999999999995</v>
          </cell>
        </row>
        <row r="7403">
          <cell r="D7403" t="str">
            <v>Ded=1000/2000, C%=10/40, OOPMax=5000/NA, Copay=$15/NA</v>
          </cell>
          <cell r="E7403">
            <v>0.54900000000000004</v>
          </cell>
        </row>
        <row r="7404">
          <cell r="D7404" t="str">
            <v>Ded=1000/2000, C%=10/40, OOPMax=5000/NA, Copay=$20/NA</v>
          </cell>
          <cell r="E7404">
            <v>0.53400000000000003</v>
          </cell>
        </row>
        <row r="7405">
          <cell r="D7405" t="str">
            <v>Ded=1000/2000, C%=10/40, OOPMax=5000/NA, Copay=$25/NA</v>
          </cell>
          <cell r="E7405">
            <v>0.52100000000000002</v>
          </cell>
        </row>
        <row r="7406">
          <cell r="D7406" t="str">
            <v>Ded=1000/2000, C%=10/50, OOPMax=NA/NA, Copay=NA/NA</v>
          </cell>
          <cell r="E7406">
            <v>0.54</v>
          </cell>
        </row>
        <row r="7407">
          <cell r="D7407" t="str">
            <v>Ded=1000/2000, C%=10/50, OOPMax=NA/NA, Copay=$5/NA</v>
          </cell>
          <cell r="E7407">
            <v>0.57199999999999995</v>
          </cell>
        </row>
        <row r="7408">
          <cell r="D7408" t="str">
            <v>Ded=1000/2000, C%=10/50, OOPMax=NA/NA, Copay=$10/NA</v>
          </cell>
          <cell r="E7408">
            <v>0.55300000000000005</v>
          </cell>
        </row>
        <row r="7409">
          <cell r="D7409" t="str">
            <v>Ded=1000/2000, C%=10/50, OOPMax=NA/NA, Copay=$15/NA</v>
          </cell>
          <cell r="E7409">
            <v>0.53600000000000003</v>
          </cell>
        </row>
        <row r="7410">
          <cell r="D7410" t="str">
            <v>Ded=1000/2000, C%=10/50, OOPMax=NA/NA, Copay=$20/NA</v>
          </cell>
          <cell r="E7410">
            <v>0.52100000000000002</v>
          </cell>
        </row>
        <row r="7411">
          <cell r="D7411" t="str">
            <v>Ded=1000/2000, C%=10/50, OOPMax=NA/NA, Copay=$25/NA</v>
          </cell>
          <cell r="E7411">
            <v>0.50800000000000001</v>
          </cell>
        </row>
        <row r="7412">
          <cell r="D7412" t="str">
            <v>Ded=1000/2000, C%=10/50, OOPMax=2000/NA, Copay=NA/NA</v>
          </cell>
          <cell r="E7412">
            <v>0.56299999999999994</v>
          </cell>
        </row>
        <row r="7413">
          <cell r="D7413" t="str">
            <v>Ded=1000/2000, C%=10/50, OOPMax=2000/NA, Copay=$5/NA</v>
          </cell>
          <cell r="E7413">
            <v>0.58899999999999997</v>
          </cell>
        </row>
        <row r="7414">
          <cell r="D7414" t="str">
            <v>Ded=1000/2000, C%=10/50, OOPMax=2000/NA, Copay=$10/NA</v>
          </cell>
          <cell r="E7414">
            <v>0.56999999999999995</v>
          </cell>
        </row>
        <row r="7415">
          <cell r="D7415" t="str">
            <v>Ded=1000/2000, C%=10/50, OOPMax=2000/NA, Copay=$15/NA</v>
          </cell>
          <cell r="E7415">
            <v>0.55300000000000005</v>
          </cell>
        </row>
        <row r="7416">
          <cell r="D7416" t="str">
            <v>Ded=1000/2000, C%=10/50, OOPMax=2000/NA, Copay=$20/NA</v>
          </cell>
          <cell r="E7416">
            <v>0.53800000000000003</v>
          </cell>
        </row>
        <row r="7417">
          <cell r="D7417" t="str">
            <v>Ded=1000/2000, C%=10/50, OOPMax=2000/NA, Copay=$25/NA</v>
          </cell>
          <cell r="E7417">
            <v>0.52500000000000002</v>
          </cell>
        </row>
        <row r="7418">
          <cell r="D7418" t="str">
            <v>Ded=1000/2000, C%=10/50, OOPMax=3000/NA, Copay=NA/NA</v>
          </cell>
          <cell r="E7418">
            <v>0.55600000000000005</v>
          </cell>
        </row>
        <row r="7419">
          <cell r="D7419" t="str">
            <v>Ded=1000/2000, C%=10/50, OOPMax=3000/NA, Copay=$5/NA</v>
          </cell>
          <cell r="E7419">
            <v>0.58299999999999996</v>
          </cell>
        </row>
        <row r="7420">
          <cell r="D7420" t="str">
            <v>Ded=1000/2000, C%=10/50, OOPMax=3000/NA, Copay=$10/NA</v>
          </cell>
          <cell r="E7420">
            <v>0.56499999999999995</v>
          </cell>
        </row>
        <row r="7421">
          <cell r="D7421" t="str">
            <v>Ded=1000/2000, C%=10/50, OOPMax=3000/NA, Copay=$15/NA</v>
          </cell>
          <cell r="E7421">
            <v>0.54700000000000004</v>
          </cell>
        </row>
        <row r="7422">
          <cell r="D7422" t="str">
            <v>Ded=1000/2000, C%=10/50, OOPMax=3000/NA, Copay=$20/NA</v>
          </cell>
          <cell r="E7422">
            <v>0.53200000000000003</v>
          </cell>
        </row>
        <row r="7423">
          <cell r="D7423" t="str">
            <v>Ded=1000/2000, C%=10/50, OOPMax=3000/NA, Copay=$25/NA</v>
          </cell>
          <cell r="E7423">
            <v>0.51900000000000002</v>
          </cell>
        </row>
        <row r="7424">
          <cell r="D7424" t="str">
            <v>Ded=1000/2000, C%=10/50, OOPMax=4000/NA, Copay=NA/NA</v>
          </cell>
          <cell r="E7424">
            <v>0.55200000000000005</v>
          </cell>
        </row>
        <row r="7425">
          <cell r="D7425" t="str">
            <v>Ded=1000/2000, C%=10/50, OOPMax=4000/NA, Copay=$5/NA</v>
          </cell>
          <cell r="E7425">
            <v>0.57999999999999996</v>
          </cell>
        </row>
        <row r="7426">
          <cell r="D7426" t="str">
            <v>Ded=1000/2000, C%=10/50, OOPMax=4000/NA, Copay=$10/NA</v>
          </cell>
          <cell r="E7426">
            <v>0.56200000000000006</v>
          </cell>
        </row>
        <row r="7427">
          <cell r="D7427" t="str">
            <v>Ded=1000/2000, C%=10/50, OOPMax=4000/NA, Copay=$15/NA</v>
          </cell>
          <cell r="E7427">
            <v>0.54400000000000004</v>
          </cell>
        </row>
        <row r="7428">
          <cell r="D7428" t="str">
            <v>Ded=1000/2000, C%=10/50, OOPMax=4000/NA, Copay=$20/NA</v>
          </cell>
          <cell r="E7428">
            <v>0.53</v>
          </cell>
        </row>
        <row r="7429">
          <cell r="D7429" t="str">
            <v>Ded=1000/2000, C%=10/50, OOPMax=4000/NA, Copay=$25/NA</v>
          </cell>
          <cell r="E7429">
            <v>0.51600000000000001</v>
          </cell>
        </row>
        <row r="7430">
          <cell r="D7430" t="str">
            <v>Ded=1000/2000, C%=10/50, OOPMax=5000/NA, Copay=NA/NA</v>
          </cell>
          <cell r="E7430">
            <v>0.54900000000000004</v>
          </cell>
        </row>
        <row r="7431">
          <cell r="D7431" t="str">
            <v>Ded=1000/2000, C%=10/50, OOPMax=5000/NA, Copay=$5/NA</v>
          </cell>
          <cell r="E7431">
            <v>0.57899999999999996</v>
          </cell>
        </row>
        <row r="7432">
          <cell r="D7432" t="str">
            <v>Ded=1000/2000, C%=10/50, OOPMax=5000/NA, Copay=$10/NA</v>
          </cell>
          <cell r="E7432">
            <v>0.56000000000000005</v>
          </cell>
        </row>
        <row r="7433">
          <cell r="D7433" t="str">
            <v>Ded=1000/2000, C%=10/50, OOPMax=5000/NA, Copay=$15/NA</v>
          </cell>
          <cell r="E7433">
            <v>0.54300000000000004</v>
          </cell>
        </row>
        <row r="7434">
          <cell r="D7434" t="str">
            <v>Ded=1000/2000, C%=10/50, OOPMax=5000/NA, Copay=$20/NA</v>
          </cell>
          <cell r="E7434">
            <v>0.52800000000000002</v>
          </cell>
        </row>
        <row r="7435">
          <cell r="D7435" t="str">
            <v>Ded=1000/2000, C%=10/50, OOPMax=5000/NA, Copay=$25/NA</v>
          </cell>
          <cell r="E7435">
            <v>0.51500000000000001</v>
          </cell>
        </row>
        <row r="7436">
          <cell r="D7436" t="str">
            <v>Ded=1000/2000, C%=20/40, OOPMax=NA/NA, Copay=NA/NA</v>
          </cell>
          <cell r="E7436">
            <v>0.47899999999999998</v>
          </cell>
        </row>
        <row r="7437">
          <cell r="D7437" t="str">
            <v>Ded=1000/2000, C%=20/40, OOPMax=NA/NA, Copay=$5/NA</v>
          </cell>
          <cell r="E7437">
            <v>0.53200000000000003</v>
          </cell>
        </row>
        <row r="7438">
          <cell r="D7438" t="str">
            <v>Ded=1000/2000, C%=20/40, OOPMax=NA/NA, Copay=$10/NA</v>
          </cell>
          <cell r="E7438">
            <v>0.51300000000000001</v>
          </cell>
        </row>
        <row r="7439">
          <cell r="D7439" t="str">
            <v>Ded=1000/2000, C%=20/40, OOPMax=NA/NA, Copay=$15/NA</v>
          </cell>
          <cell r="E7439">
            <v>0.496</v>
          </cell>
        </row>
        <row r="7440">
          <cell r="D7440" t="str">
            <v>Ded=1000/2000, C%=20/40, OOPMax=NA/NA, Copay=$20/NA</v>
          </cell>
          <cell r="E7440">
            <v>0.48099999999999998</v>
          </cell>
        </row>
        <row r="7441">
          <cell r="D7441" t="str">
            <v>Ded=1000/2000, C%=20/40, OOPMax=NA/NA, Copay=$25/NA</v>
          </cell>
          <cell r="E7441">
            <v>0.46800000000000003</v>
          </cell>
        </row>
        <row r="7442">
          <cell r="D7442" t="str">
            <v>Ded=1000/2000, C%=20/40, OOPMax=2000/NA, Copay=NA/NA</v>
          </cell>
          <cell r="E7442">
            <v>0.54200000000000004</v>
          </cell>
        </row>
        <row r="7443">
          <cell r="D7443" t="str">
            <v>Ded=1000/2000, C%=20/40, OOPMax=2000/NA, Copay=$5/NA</v>
          </cell>
          <cell r="E7443">
            <v>0.57899999999999996</v>
          </cell>
        </row>
        <row r="7444">
          <cell r="D7444" t="str">
            <v>Ded=1000/2000, C%=20/40, OOPMax=2000/NA, Copay=$10/NA</v>
          </cell>
          <cell r="E7444">
            <v>0.56100000000000005</v>
          </cell>
        </row>
        <row r="7445">
          <cell r="D7445" t="str">
            <v>Ded=1000/2000, C%=20/40, OOPMax=2000/NA, Copay=$15/NA</v>
          </cell>
          <cell r="E7445">
            <v>0.54300000000000004</v>
          </cell>
        </row>
        <row r="7446">
          <cell r="D7446" t="str">
            <v>Ded=1000/2000, C%=20/40, OOPMax=2000/NA, Copay=$20/NA</v>
          </cell>
          <cell r="E7446">
            <v>0.52800000000000002</v>
          </cell>
        </row>
        <row r="7447">
          <cell r="D7447" t="str">
            <v>Ded=1000/2000, C%=20/40, OOPMax=2000/NA, Copay=$25/NA</v>
          </cell>
          <cell r="E7447">
            <v>0.51500000000000001</v>
          </cell>
        </row>
        <row r="7448">
          <cell r="D7448" t="str">
            <v>Ded=1000/2000, C%=20/40, OOPMax=3000/NA, Copay=NA/NA</v>
          </cell>
          <cell r="E7448">
            <v>0.52400000000000002</v>
          </cell>
        </row>
        <row r="7449">
          <cell r="D7449" t="str">
            <v>Ded=1000/2000, C%=20/40, OOPMax=3000/NA, Copay=$5/NA</v>
          </cell>
          <cell r="E7449">
            <v>0.56599999999999995</v>
          </cell>
        </row>
        <row r="7450">
          <cell r="D7450" t="str">
            <v>Ded=1000/2000, C%=20/40, OOPMax=3000/NA, Copay=$10/NA</v>
          </cell>
          <cell r="E7450">
            <v>0.54700000000000004</v>
          </cell>
        </row>
        <row r="7451">
          <cell r="D7451" t="str">
            <v>Ded=1000/2000, C%=20/40, OOPMax=3000/NA, Copay=$15/NA</v>
          </cell>
          <cell r="E7451">
            <v>0.53</v>
          </cell>
        </row>
        <row r="7452">
          <cell r="D7452" t="str">
            <v>Ded=1000/2000, C%=20/40, OOPMax=3000/NA, Copay=$20/NA</v>
          </cell>
          <cell r="E7452">
            <v>0.51500000000000001</v>
          </cell>
        </row>
        <row r="7453">
          <cell r="D7453" t="str">
            <v>Ded=1000/2000, C%=20/40, OOPMax=3000/NA, Copay=$25/NA</v>
          </cell>
          <cell r="E7453">
            <v>0.502</v>
          </cell>
        </row>
        <row r="7454">
          <cell r="D7454" t="str">
            <v>Ded=1000/2000, C%=20/40, OOPMax=4000/NA, Copay=NA/NA</v>
          </cell>
          <cell r="E7454">
            <v>0.51500000000000001</v>
          </cell>
        </row>
        <row r="7455">
          <cell r="D7455" t="str">
            <v>Ded=1000/2000, C%=20/40, OOPMax=4000/NA, Copay=$5/NA</v>
          </cell>
          <cell r="E7455">
            <v>0.55900000000000005</v>
          </cell>
        </row>
        <row r="7456">
          <cell r="D7456" t="str">
            <v>Ded=1000/2000, C%=20/40, OOPMax=4000/NA, Copay=$10/NA</v>
          </cell>
          <cell r="E7456">
            <v>0.54</v>
          </cell>
        </row>
        <row r="7457">
          <cell r="D7457" t="str">
            <v>Ded=1000/2000, C%=20/40, OOPMax=4000/NA, Copay=$15/NA</v>
          </cell>
          <cell r="E7457">
            <v>0.52300000000000002</v>
          </cell>
        </row>
        <row r="7458">
          <cell r="D7458" t="str">
            <v>Ded=1000/2000, C%=20/40, OOPMax=4000/NA, Copay=$20/NA</v>
          </cell>
          <cell r="E7458">
            <v>0.50800000000000001</v>
          </cell>
        </row>
        <row r="7459">
          <cell r="D7459" t="str">
            <v>Ded=1000/2000, C%=20/40, OOPMax=4000/NA, Copay=$25/NA</v>
          </cell>
          <cell r="E7459">
            <v>0.495</v>
          </cell>
        </row>
        <row r="7460">
          <cell r="D7460" t="str">
            <v>Ded=1000/2000, C%=20/40, OOPMax=5000/NA, Copay=NA/NA</v>
          </cell>
          <cell r="E7460">
            <v>0.50900000000000001</v>
          </cell>
        </row>
        <row r="7461">
          <cell r="D7461" t="str">
            <v>Ded=1000/2000, C%=20/40, OOPMax=5000/NA, Copay=$5/NA</v>
          </cell>
          <cell r="E7461">
            <v>0.55400000000000005</v>
          </cell>
        </row>
        <row r="7462">
          <cell r="D7462" t="str">
            <v>Ded=1000/2000, C%=20/40, OOPMax=5000/NA, Copay=$10/NA</v>
          </cell>
          <cell r="E7462">
            <v>0.53500000000000003</v>
          </cell>
        </row>
        <row r="7463">
          <cell r="D7463" t="str">
            <v>Ded=1000/2000, C%=20/40, OOPMax=5000/NA, Copay=$15/NA</v>
          </cell>
          <cell r="E7463">
            <v>0.51800000000000002</v>
          </cell>
        </row>
        <row r="7464">
          <cell r="D7464" t="str">
            <v>Ded=1000/2000, C%=20/40, OOPMax=5000/NA, Copay=$20/NA</v>
          </cell>
          <cell r="E7464">
            <v>0.503</v>
          </cell>
        </row>
        <row r="7465">
          <cell r="D7465" t="str">
            <v>Ded=1000/2000, C%=20/40, OOPMax=5000/NA, Copay=$25/NA</v>
          </cell>
          <cell r="E7465">
            <v>0.49</v>
          </cell>
        </row>
        <row r="7466">
          <cell r="D7466" t="str">
            <v>Ded=1000/2000, C%=20/50, OOPMax=NA/NA, Copay=NA/NA</v>
          </cell>
          <cell r="E7466">
            <v>0.47299999999999998</v>
          </cell>
        </row>
        <row r="7467">
          <cell r="D7467" t="str">
            <v>Ded=1000/2000, C%=20/50, OOPMax=NA/NA, Copay=$5/NA</v>
          </cell>
          <cell r="E7467">
            <v>0.52600000000000002</v>
          </cell>
        </row>
        <row r="7468">
          <cell r="D7468" t="str">
            <v>Ded=1000/2000, C%=20/50, OOPMax=NA/NA, Copay=$10/NA</v>
          </cell>
          <cell r="E7468">
            <v>0.50700000000000001</v>
          </cell>
        </row>
        <row r="7469">
          <cell r="D7469" t="str">
            <v>Ded=1000/2000, C%=20/50, OOPMax=NA/NA, Copay=$15/NA</v>
          </cell>
          <cell r="E7469">
            <v>0.49</v>
          </cell>
        </row>
        <row r="7470">
          <cell r="D7470" t="str">
            <v>Ded=1000/2000, C%=20/50, OOPMax=NA/NA, Copay=$20/NA</v>
          </cell>
          <cell r="E7470">
            <v>0.47499999999999998</v>
          </cell>
        </row>
        <row r="7471">
          <cell r="D7471" t="str">
            <v>Ded=1000/2000, C%=20/50, OOPMax=NA/NA, Copay=$25/NA</v>
          </cell>
          <cell r="E7471">
            <v>0.46200000000000002</v>
          </cell>
        </row>
        <row r="7472">
          <cell r="D7472" t="str">
            <v>Ded=1000/2000, C%=20/50, OOPMax=2000/NA, Copay=NA/NA</v>
          </cell>
          <cell r="E7472">
            <v>0.53600000000000003</v>
          </cell>
        </row>
        <row r="7473">
          <cell r="D7473" t="str">
            <v>Ded=1000/2000, C%=20/50, OOPMax=2000/NA, Copay=$5/NA</v>
          </cell>
          <cell r="E7473">
            <v>0.57299999999999995</v>
          </cell>
        </row>
        <row r="7474">
          <cell r="D7474" t="str">
            <v>Ded=1000/2000, C%=20/50, OOPMax=2000/NA, Copay=$10/NA</v>
          </cell>
          <cell r="E7474">
            <v>0.55500000000000005</v>
          </cell>
        </row>
        <row r="7475">
          <cell r="D7475" t="str">
            <v>Ded=1000/2000, C%=20/50, OOPMax=2000/NA, Copay=$15/NA</v>
          </cell>
          <cell r="E7475">
            <v>0.53700000000000003</v>
          </cell>
        </row>
        <row r="7476">
          <cell r="D7476" t="str">
            <v>Ded=1000/2000, C%=20/50, OOPMax=2000/NA, Copay=$20/NA</v>
          </cell>
          <cell r="E7476">
            <v>0.52200000000000002</v>
          </cell>
        </row>
        <row r="7477">
          <cell r="D7477" t="str">
            <v>Ded=1000/2000, C%=20/50, OOPMax=2000/NA, Copay=$25/NA</v>
          </cell>
          <cell r="E7477">
            <v>0.50900000000000001</v>
          </cell>
        </row>
        <row r="7478">
          <cell r="D7478" t="str">
            <v>Ded=1000/2000, C%=20/50, OOPMax=3000/NA, Copay=NA/NA</v>
          </cell>
          <cell r="E7478">
            <v>0.51800000000000002</v>
          </cell>
        </row>
        <row r="7479">
          <cell r="D7479" t="str">
            <v>Ded=1000/2000, C%=20/50, OOPMax=3000/NA, Copay=$5/NA</v>
          </cell>
          <cell r="E7479">
            <v>0.56000000000000005</v>
          </cell>
        </row>
        <row r="7480">
          <cell r="D7480" t="str">
            <v>Ded=1000/2000, C%=20/50, OOPMax=3000/NA, Copay=$10/NA</v>
          </cell>
          <cell r="E7480">
            <v>0.54100000000000004</v>
          </cell>
        </row>
        <row r="7481">
          <cell r="D7481" t="str">
            <v>Ded=1000/2000, C%=20/50, OOPMax=3000/NA, Copay=$15/NA</v>
          </cell>
          <cell r="E7481">
            <v>0.52400000000000002</v>
          </cell>
        </row>
        <row r="7482">
          <cell r="D7482" t="str">
            <v>Ded=1000/2000, C%=20/50, OOPMax=3000/NA, Copay=$20/NA</v>
          </cell>
          <cell r="E7482">
            <v>0.50900000000000001</v>
          </cell>
        </row>
        <row r="7483">
          <cell r="D7483" t="str">
            <v>Ded=1000/2000, C%=20/50, OOPMax=3000/NA, Copay=$25/NA</v>
          </cell>
          <cell r="E7483">
            <v>0.496</v>
          </cell>
        </row>
        <row r="7484">
          <cell r="D7484" t="str">
            <v>Ded=1000/2000, C%=20/50, OOPMax=4000/NA, Copay=NA/NA</v>
          </cell>
          <cell r="E7484">
            <v>0.50900000000000001</v>
          </cell>
        </row>
        <row r="7485">
          <cell r="D7485" t="str">
            <v>Ded=1000/2000, C%=20/50, OOPMax=4000/NA, Copay=$5/NA</v>
          </cell>
          <cell r="E7485">
            <v>0.55300000000000005</v>
          </cell>
        </row>
        <row r="7486">
          <cell r="D7486" t="str">
            <v>Ded=1000/2000, C%=20/50, OOPMax=4000/NA, Copay=$10/NA</v>
          </cell>
          <cell r="E7486">
            <v>0.53400000000000003</v>
          </cell>
        </row>
        <row r="7487">
          <cell r="D7487" t="str">
            <v>Ded=1000/2000, C%=20/50, OOPMax=4000/NA, Copay=$15/NA</v>
          </cell>
          <cell r="E7487">
            <v>0.51700000000000002</v>
          </cell>
        </row>
        <row r="7488">
          <cell r="D7488" t="str">
            <v>Ded=1000/2000, C%=20/50, OOPMax=4000/NA, Copay=$20/NA</v>
          </cell>
          <cell r="E7488">
            <v>0.502</v>
          </cell>
        </row>
        <row r="7489">
          <cell r="D7489" t="str">
            <v>Ded=1000/2000, C%=20/50, OOPMax=4000/NA, Copay=$25/NA</v>
          </cell>
          <cell r="E7489">
            <v>0.48899999999999999</v>
          </cell>
        </row>
        <row r="7490">
          <cell r="D7490" t="str">
            <v>Ded=1000/2000, C%=20/50, OOPMax=5000/NA, Copay=NA/NA</v>
          </cell>
          <cell r="E7490">
            <v>0.503</v>
          </cell>
        </row>
        <row r="7491">
          <cell r="D7491" t="str">
            <v>Ded=1000/2000, C%=20/50, OOPMax=5000/NA, Copay=$5/NA</v>
          </cell>
          <cell r="E7491">
            <v>0.54800000000000004</v>
          </cell>
        </row>
        <row r="7492">
          <cell r="D7492" t="str">
            <v>Ded=1000/2000, C%=20/50, OOPMax=5000/NA, Copay=$10/NA</v>
          </cell>
          <cell r="E7492">
            <v>0.52900000000000003</v>
          </cell>
        </row>
        <row r="7493">
          <cell r="D7493" t="str">
            <v>Ded=1000/2000, C%=20/50, OOPMax=5000/NA, Copay=$15/NA</v>
          </cell>
          <cell r="E7493">
            <v>0.51200000000000001</v>
          </cell>
        </row>
        <row r="7494">
          <cell r="D7494" t="str">
            <v>Ded=1000/2000, C%=20/50, OOPMax=5000/NA, Copay=$20/NA</v>
          </cell>
          <cell r="E7494">
            <v>0.497</v>
          </cell>
        </row>
        <row r="7495">
          <cell r="D7495" t="str">
            <v>Ded=1000/2000, C%=20/50, OOPMax=5000/NA, Copay=$25/NA</v>
          </cell>
          <cell r="E7495">
            <v>0.48399999999999999</v>
          </cell>
        </row>
        <row r="7496">
          <cell r="D7496" t="str">
            <v>Ded=1000/2000, C%=30/50, OOPMax=NA/NA, Copay=NA/NA</v>
          </cell>
          <cell r="E7496">
            <v>0.41199999999999998</v>
          </cell>
        </row>
        <row r="7497">
          <cell r="D7497" t="str">
            <v>Ded=1000/2000, C%=30/50, OOPMax=NA/NA, Copay=$5/NA</v>
          </cell>
          <cell r="E7497">
            <v>0.48199999999999998</v>
          </cell>
        </row>
        <row r="7498">
          <cell r="D7498" t="str">
            <v>Ded=1000/2000, C%=30/50, OOPMax=NA/NA, Copay=$10/NA</v>
          </cell>
          <cell r="E7498">
            <v>0.46400000000000002</v>
          </cell>
        </row>
        <row r="7499">
          <cell r="D7499" t="str">
            <v>Ded=1000/2000, C%=30/50, OOPMax=NA/NA, Copay=$15/NA</v>
          </cell>
          <cell r="E7499">
            <v>0.44700000000000001</v>
          </cell>
        </row>
        <row r="7500">
          <cell r="D7500" t="str">
            <v>Ded=1000/2000, C%=30/50, OOPMax=NA/NA, Copay=$20/NA</v>
          </cell>
          <cell r="E7500">
            <v>0.432</v>
          </cell>
        </row>
        <row r="7501">
          <cell r="D7501" t="str">
            <v>Ded=1000/2000, C%=30/50, OOPMax=NA/NA, Copay=$25/NA</v>
          </cell>
          <cell r="E7501">
            <v>0.41899999999999998</v>
          </cell>
        </row>
        <row r="7502">
          <cell r="D7502" t="str">
            <v>Ded=1000/2000, C%=30/50, OOPMax=2000/NA, Copay=NA/NA</v>
          </cell>
          <cell r="E7502">
            <v>0.52200000000000002</v>
          </cell>
        </row>
        <row r="7503">
          <cell r="D7503" t="str">
            <v>Ded=1000/2000, C%=30/50, OOPMax=2000/NA, Copay=$5/NA</v>
          </cell>
          <cell r="E7503">
            <v>0.56599999999999995</v>
          </cell>
        </row>
        <row r="7504">
          <cell r="D7504" t="str">
            <v>Ded=1000/2000, C%=30/50, OOPMax=2000/NA, Copay=$10/NA</v>
          </cell>
          <cell r="E7504">
            <v>0.54700000000000004</v>
          </cell>
        </row>
        <row r="7505">
          <cell r="D7505" t="str">
            <v>Ded=1000/2000, C%=30/50, OOPMax=2000/NA, Copay=$15/NA</v>
          </cell>
          <cell r="E7505">
            <v>0.53</v>
          </cell>
        </row>
        <row r="7506">
          <cell r="D7506" t="str">
            <v>Ded=1000/2000, C%=30/50, OOPMax=2000/NA, Copay=$20/NA</v>
          </cell>
          <cell r="E7506">
            <v>0.51500000000000001</v>
          </cell>
        </row>
        <row r="7507">
          <cell r="D7507" t="str">
            <v>Ded=1000/2000, C%=30/50, OOPMax=2000/NA, Copay=$25/NA</v>
          </cell>
          <cell r="E7507">
            <v>0.502</v>
          </cell>
        </row>
        <row r="7508">
          <cell r="D7508" t="str">
            <v>Ded=1000/2000, C%=30/50, OOPMax=3000/NA, Copay=NA/NA</v>
          </cell>
          <cell r="E7508">
            <v>0.49399999999999999</v>
          </cell>
        </row>
        <row r="7509">
          <cell r="D7509" t="str">
            <v>Ded=1000/2000, C%=30/50, OOPMax=3000/NA, Copay=$5/NA</v>
          </cell>
          <cell r="E7509">
            <v>0.54400000000000004</v>
          </cell>
        </row>
        <row r="7510">
          <cell r="D7510" t="str">
            <v>Ded=1000/2000, C%=30/50, OOPMax=3000/NA, Copay=$10/NA</v>
          </cell>
          <cell r="E7510">
            <v>0.52500000000000002</v>
          </cell>
        </row>
        <row r="7511">
          <cell r="D7511" t="str">
            <v>Ded=1000/2000, C%=30/50, OOPMax=3000/NA, Copay=$15/NA</v>
          </cell>
          <cell r="E7511">
            <v>0.50800000000000001</v>
          </cell>
        </row>
        <row r="7512">
          <cell r="D7512" t="str">
            <v>Ded=1000/2000, C%=30/50, OOPMax=3000/NA, Copay=$20/NA</v>
          </cell>
          <cell r="E7512">
            <v>0.49299999999999999</v>
          </cell>
        </row>
        <row r="7513">
          <cell r="D7513" t="str">
            <v>Ded=1000/2000, C%=30/50, OOPMax=3000/NA, Copay=$25/NA</v>
          </cell>
          <cell r="E7513">
            <v>0.48</v>
          </cell>
        </row>
        <row r="7514">
          <cell r="D7514" t="str">
            <v>Ded=1000/2000, C%=30/50, OOPMax=4000/NA, Copay=NA/NA</v>
          </cell>
          <cell r="E7514">
            <v>0.47899999999999998</v>
          </cell>
        </row>
        <row r="7515">
          <cell r="D7515" t="str">
            <v>Ded=1000/2000, C%=30/50, OOPMax=4000/NA, Copay=$5/NA</v>
          </cell>
          <cell r="E7515">
            <v>0.53200000000000003</v>
          </cell>
        </row>
        <row r="7516">
          <cell r="D7516" t="str">
            <v>Ded=1000/2000, C%=30/50, OOPMax=4000/NA, Copay=$10/NA</v>
          </cell>
          <cell r="E7516">
            <v>0.51400000000000001</v>
          </cell>
        </row>
        <row r="7517">
          <cell r="D7517" t="str">
            <v>Ded=1000/2000, C%=30/50, OOPMax=4000/NA, Copay=$15/NA</v>
          </cell>
          <cell r="E7517">
            <v>0.496</v>
          </cell>
        </row>
        <row r="7518">
          <cell r="D7518" t="str">
            <v>Ded=1000/2000, C%=30/50, OOPMax=4000/NA, Copay=$20/NA</v>
          </cell>
          <cell r="E7518">
            <v>0.48199999999999998</v>
          </cell>
        </row>
        <row r="7519">
          <cell r="D7519" t="str">
            <v>Ded=1000/2000, C%=30/50, OOPMax=4000/NA, Copay=$25/NA</v>
          </cell>
          <cell r="E7519">
            <v>0.46800000000000003</v>
          </cell>
        </row>
        <row r="7520">
          <cell r="D7520" t="str">
            <v>Ded=1000/2000, C%=30/50, OOPMax=5000/NA, Copay=NA/NA</v>
          </cell>
          <cell r="E7520">
            <v>0.46899999999999997</v>
          </cell>
        </row>
        <row r="7521">
          <cell r="D7521" t="str">
            <v>Ded=1000/2000, C%=30/50, OOPMax=5000/NA, Copay=$5/NA</v>
          </cell>
          <cell r="E7521">
            <v>0.52500000000000002</v>
          </cell>
        </row>
        <row r="7522">
          <cell r="D7522" t="str">
            <v>Ded=1000/2000, C%=30/50, OOPMax=5000/NA, Copay=$10/NA</v>
          </cell>
          <cell r="E7522">
            <v>0.50600000000000001</v>
          </cell>
        </row>
        <row r="7523">
          <cell r="D7523" t="str">
            <v>Ded=1000/2000, C%=30/50, OOPMax=5000/NA, Copay=$15/NA</v>
          </cell>
          <cell r="E7523">
            <v>0.48899999999999999</v>
          </cell>
        </row>
        <row r="7524">
          <cell r="D7524" t="str">
            <v>Ded=1000/2000, C%=30/50, OOPMax=5000/NA, Copay=$20/NA</v>
          </cell>
          <cell r="E7524">
            <v>0.47399999999999998</v>
          </cell>
        </row>
        <row r="7525">
          <cell r="D7525" t="str">
            <v>Ded=1000/2000, C%=30/50, OOPMax=5000/NA, Copay=$25/NA</v>
          </cell>
          <cell r="E7525">
            <v>0.46100000000000002</v>
          </cell>
        </row>
        <row r="7526">
          <cell r="D7526" t="str">
            <v>Ded=1500/3000, C%=0/30, OOPMax=NA/NA, Copay=NA/NA</v>
          </cell>
          <cell r="E7526">
            <v>0.55500000000000005</v>
          </cell>
        </row>
        <row r="7527">
          <cell r="D7527" t="str">
            <v>Ded=1500/3000, C%=0/30, OOPMax=NA/NA, Copay=$5/NA</v>
          </cell>
          <cell r="E7527">
            <v>0.56899999999999995</v>
          </cell>
        </row>
        <row r="7528">
          <cell r="D7528" t="str">
            <v>Ded=1500/3000, C%=0/30, OOPMax=NA/NA, Copay=$10/NA</v>
          </cell>
          <cell r="E7528">
            <v>0.55000000000000004</v>
          </cell>
        </row>
        <row r="7529">
          <cell r="D7529" t="str">
            <v>Ded=1500/3000, C%=0/30, OOPMax=NA/NA, Copay=$15/NA</v>
          </cell>
          <cell r="E7529">
            <v>0.53300000000000003</v>
          </cell>
        </row>
        <row r="7530">
          <cell r="D7530" t="str">
            <v>Ded=1500/3000, C%=0/30, OOPMax=NA/NA, Copay=$20/NA</v>
          </cell>
          <cell r="E7530">
            <v>0.51700000000000002</v>
          </cell>
        </row>
        <row r="7531">
          <cell r="D7531" t="str">
            <v>Ded=1500/3000, C%=0/30, OOPMax=NA/NA, Copay=$25/NA</v>
          </cell>
          <cell r="E7531">
            <v>0.504</v>
          </cell>
        </row>
        <row r="7532">
          <cell r="D7532" t="str">
            <v>Ded=1500/3000, C%=0/40, OOPMax=NA/NA, Copay=NA/NA</v>
          </cell>
          <cell r="E7532">
            <v>0.55000000000000004</v>
          </cell>
        </row>
        <row r="7533">
          <cell r="D7533" t="str">
            <v>Ded=1500/3000, C%=0/40, OOPMax=NA/NA, Copay=$5/NA</v>
          </cell>
          <cell r="E7533">
            <v>0.56399999999999995</v>
          </cell>
        </row>
        <row r="7534">
          <cell r="D7534" t="str">
            <v>Ded=1500/3000, C%=0/40, OOPMax=NA/NA, Copay=$10/NA</v>
          </cell>
          <cell r="E7534">
            <v>0.54500000000000004</v>
          </cell>
        </row>
        <row r="7535">
          <cell r="D7535" t="str">
            <v>Ded=1500/3000, C%=0/40, OOPMax=NA/NA, Copay=$15/NA</v>
          </cell>
          <cell r="E7535">
            <v>0.52700000000000002</v>
          </cell>
        </row>
        <row r="7536">
          <cell r="D7536" t="str">
            <v>Ded=1500/3000, C%=0/40, OOPMax=NA/NA, Copay=$20/NA</v>
          </cell>
          <cell r="E7536">
            <v>0.51200000000000001</v>
          </cell>
        </row>
        <row r="7537">
          <cell r="D7537" t="str">
            <v>Ded=1500/3000, C%=0/40, OOPMax=NA/NA, Copay=$25/NA</v>
          </cell>
          <cell r="E7537">
            <v>0.499</v>
          </cell>
        </row>
        <row r="7538">
          <cell r="D7538" t="str">
            <v>Ded=1500/3000, C%=0/50, OOPMax=NA/NA, Copay=NA/NA</v>
          </cell>
          <cell r="E7538">
            <v>0.54500000000000004</v>
          </cell>
        </row>
        <row r="7539">
          <cell r="D7539" t="str">
            <v>Ded=1500/3000, C%=0/50, OOPMax=NA/NA, Copay=$5/NA</v>
          </cell>
          <cell r="E7539">
            <v>0.55900000000000005</v>
          </cell>
        </row>
        <row r="7540">
          <cell r="D7540" t="str">
            <v>Ded=1500/3000, C%=0/50, OOPMax=NA/NA, Copay=$10/NA</v>
          </cell>
          <cell r="E7540">
            <v>0.54</v>
          </cell>
        </row>
        <row r="7541">
          <cell r="D7541" t="str">
            <v>Ded=1500/3000, C%=0/50, OOPMax=NA/NA, Copay=$15/NA</v>
          </cell>
          <cell r="E7541">
            <v>0.52300000000000002</v>
          </cell>
        </row>
        <row r="7542">
          <cell r="D7542" t="str">
            <v>Ded=1500/3000, C%=0/50, OOPMax=NA/NA, Copay=$20/NA</v>
          </cell>
          <cell r="E7542">
            <v>0.50800000000000001</v>
          </cell>
        </row>
        <row r="7543">
          <cell r="D7543" t="str">
            <v>Ded=1500/3000, C%=0/50, OOPMax=NA/NA, Copay=$25/NA</v>
          </cell>
          <cell r="E7543">
            <v>0.49399999999999999</v>
          </cell>
        </row>
        <row r="7544">
          <cell r="D7544" t="str">
            <v>Ded=1500/3000, C%=10/30, OOPMax=NA/NA, Copay=NA/NA</v>
          </cell>
          <cell r="E7544">
            <v>0.47799999999999998</v>
          </cell>
        </row>
        <row r="7545">
          <cell r="D7545" t="str">
            <v>Ded=1500/3000, C%=10/30, OOPMax=NA/NA, Copay=$5/NA</v>
          </cell>
          <cell r="E7545">
            <v>0.52200000000000002</v>
          </cell>
        </row>
        <row r="7546">
          <cell r="D7546" t="str">
            <v>Ded=1500/3000, C%=10/30, OOPMax=NA/NA, Copay=$10/NA</v>
          </cell>
          <cell r="E7546">
            <v>0.503</v>
          </cell>
        </row>
        <row r="7547">
          <cell r="D7547" t="str">
            <v>Ded=1500/3000, C%=10/30, OOPMax=NA/NA, Copay=$15/NA</v>
          </cell>
          <cell r="E7547">
            <v>0.48599999999999999</v>
          </cell>
        </row>
        <row r="7548">
          <cell r="D7548" t="str">
            <v>Ded=1500/3000, C%=10/30, OOPMax=NA/NA, Copay=$20/NA</v>
          </cell>
          <cell r="E7548">
            <v>0.47099999999999997</v>
          </cell>
        </row>
        <row r="7549">
          <cell r="D7549" t="str">
            <v>Ded=1500/3000, C%=10/30, OOPMax=NA/NA, Copay=$25/NA</v>
          </cell>
          <cell r="E7549">
            <v>0.45700000000000002</v>
          </cell>
        </row>
        <row r="7550">
          <cell r="D7550" t="str">
            <v>Ded=1500/3000, C%=10/30, OOPMax=2500/NA, Copay=NA/NA</v>
          </cell>
          <cell r="E7550">
            <v>0.5</v>
          </cell>
        </row>
        <row r="7551">
          <cell r="D7551" t="str">
            <v>Ded=1500/3000, C%=10/30, OOPMax=2500/NA, Copay=$5/NA</v>
          </cell>
          <cell r="E7551">
            <v>0.53800000000000003</v>
          </cell>
        </row>
        <row r="7552">
          <cell r="D7552" t="str">
            <v>Ded=1500/3000, C%=10/30, OOPMax=2500/NA, Copay=$10/NA</v>
          </cell>
          <cell r="E7552">
            <v>0.51900000000000002</v>
          </cell>
        </row>
        <row r="7553">
          <cell r="D7553" t="str">
            <v>Ded=1500/3000, C%=10/30, OOPMax=2500/NA, Copay=$15/NA</v>
          </cell>
          <cell r="E7553">
            <v>0.502</v>
          </cell>
        </row>
        <row r="7554">
          <cell r="D7554" t="str">
            <v>Ded=1500/3000, C%=10/30, OOPMax=2500/NA, Copay=$20/NA</v>
          </cell>
          <cell r="E7554">
            <v>0.48699999999999999</v>
          </cell>
        </row>
        <row r="7555">
          <cell r="D7555" t="str">
            <v>Ded=1500/3000, C%=10/30, OOPMax=2500/NA, Copay=$25/NA</v>
          </cell>
          <cell r="E7555">
            <v>0.47399999999999998</v>
          </cell>
        </row>
        <row r="7556">
          <cell r="D7556" t="str">
            <v>Ded=1500/3000, C%=10/30, OOPMax=3000/NA, Copay=NA/NA</v>
          </cell>
          <cell r="E7556">
            <v>0.496</v>
          </cell>
        </row>
        <row r="7557">
          <cell r="D7557" t="str">
            <v>Ded=1500/3000, C%=10/30, OOPMax=3000/NA, Copay=$5/NA</v>
          </cell>
          <cell r="E7557">
            <v>0.53500000000000003</v>
          </cell>
        </row>
        <row r="7558">
          <cell r="D7558" t="str">
            <v>Ded=1500/3000, C%=10/30, OOPMax=3000/NA, Copay=$10/NA</v>
          </cell>
          <cell r="E7558">
            <v>0.51600000000000001</v>
          </cell>
        </row>
        <row r="7559">
          <cell r="D7559" t="str">
            <v>Ded=1500/3000, C%=10/30, OOPMax=3000/NA, Copay=$15/NA</v>
          </cell>
          <cell r="E7559">
            <v>0.499</v>
          </cell>
        </row>
        <row r="7560">
          <cell r="D7560" t="str">
            <v>Ded=1500/3000, C%=10/30, OOPMax=3000/NA, Copay=$20/NA</v>
          </cell>
          <cell r="E7560">
            <v>0.48399999999999999</v>
          </cell>
        </row>
        <row r="7561">
          <cell r="D7561" t="str">
            <v>Ded=1500/3000, C%=10/30, OOPMax=3000/NA, Copay=$25/NA</v>
          </cell>
          <cell r="E7561">
            <v>0.47</v>
          </cell>
        </row>
        <row r="7562">
          <cell r="D7562" t="str">
            <v>Ded=1500/3000, C%=10/30, OOPMax=4000/NA, Copay=NA/NA</v>
          </cell>
          <cell r="E7562">
            <v>0.49099999999999999</v>
          </cell>
        </row>
        <row r="7563">
          <cell r="D7563" t="str">
            <v>Ded=1500/3000, C%=10/30, OOPMax=4000/NA, Copay=$5/NA</v>
          </cell>
          <cell r="E7563">
            <v>0.53100000000000003</v>
          </cell>
        </row>
        <row r="7564">
          <cell r="D7564" t="str">
            <v>Ded=1500/3000, C%=10/30, OOPMax=4000/NA, Copay=$10/NA</v>
          </cell>
          <cell r="E7564">
            <v>0.51200000000000001</v>
          </cell>
        </row>
        <row r="7565">
          <cell r="D7565" t="str">
            <v>Ded=1500/3000, C%=10/30, OOPMax=4000/NA, Copay=$15/NA</v>
          </cell>
          <cell r="E7565">
            <v>0.495</v>
          </cell>
        </row>
        <row r="7566">
          <cell r="D7566" t="str">
            <v>Ded=1500/3000, C%=10/30, OOPMax=4000/NA, Copay=$20/NA</v>
          </cell>
          <cell r="E7566">
            <v>0.48</v>
          </cell>
        </row>
        <row r="7567">
          <cell r="D7567" t="str">
            <v>Ded=1500/3000, C%=10/30, OOPMax=4000/NA, Copay=$25/NA</v>
          </cell>
          <cell r="E7567">
            <v>0.46600000000000003</v>
          </cell>
        </row>
        <row r="7568">
          <cell r="D7568" t="str">
            <v>Ded=1500/3000, C%=10/30, OOPMax=5000/NA, Copay=NA/NA</v>
          </cell>
          <cell r="E7568">
            <v>0.48799999999999999</v>
          </cell>
        </row>
        <row r="7569">
          <cell r="D7569" t="str">
            <v>Ded=1500/3000, C%=10/30, OOPMax=5000/NA, Copay=$5/NA</v>
          </cell>
          <cell r="E7569">
            <v>0.52900000000000003</v>
          </cell>
        </row>
        <row r="7570">
          <cell r="D7570" t="str">
            <v>Ded=1500/3000, C%=10/30, OOPMax=5000/NA, Copay=$10/NA</v>
          </cell>
          <cell r="E7570">
            <v>0.51</v>
          </cell>
        </row>
        <row r="7571">
          <cell r="D7571" t="str">
            <v>Ded=1500/3000, C%=10/30, OOPMax=5000/NA, Copay=$15/NA</v>
          </cell>
          <cell r="E7571">
            <v>0.49199999999999999</v>
          </cell>
        </row>
        <row r="7572">
          <cell r="D7572" t="str">
            <v>Ded=1500/3000, C%=10/30, OOPMax=5000/NA, Copay=$20/NA</v>
          </cell>
          <cell r="E7572">
            <v>0.47699999999999998</v>
          </cell>
        </row>
        <row r="7573">
          <cell r="D7573" t="str">
            <v>Ded=1500/3000, C%=10/30, OOPMax=5000/NA, Copay=$25/NA</v>
          </cell>
          <cell r="E7573">
            <v>0.46400000000000002</v>
          </cell>
        </row>
        <row r="7574">
          <cell r="D7574" t="str">
            <v>Ded=1500/3000, C%=10/40, OOPMax=NA/NA, Copay=NA/NA</v>
          </cell>
          <cell r="E7574">
            <v>0.47299999999999998</v>
          </cell>
        </row>
        <row r="7575">
          <cell r="D7575" t="str">
            <v>Ded=1500/3000, C%=10/40, OOPMax=NA/NA, Copay=$5/NA</v>
          </cell>
          <cell r="E7575">
            <v>0.51600000000000001</v>
          </cell>
        </row>
        <row r="7576">
          <cell r="D7576" t="str">
            <v>Ded=1500/3000, C%=10/40, OOPMax=NA/NA, Copay=$10/NA</v>
          </cell>
          <cell r="E7576">
            <v>0.498</v>
          </cell>
        </row>
        <row r="7577">
          <cell r="D7577" t="str">
            <v>Ded=1500/3000, C%=10/40, OOPMax=NA/NA, Copay=$15/NA</v>
          </cell>
          <cell r="E7577">
            <v>0.48</v>
          </cell>
        </row>
        <row r="7578">
          <cell r="D7578" t="str">
            <v>Ded=1500/3000, C%=10/40, OOPMax=NA/NA, Copay=$20/NA</v>
          </cell>
          <cell r="E7578">
            <v>0.46500000000000002</v>
          </cell>
        </row>
        <row r="7579">
          <cell r="D7579" t="str">
            <v>Ded=1500/3000, C%=10/40, OOPMax=NA/NA, Copay=$25/NA</v>
          </cell>
          <cell r="E7579">
            <v>0.45200000000000001</v>
          </cell>
        </row>
        <row r="7580">
          <cell r="D7580" t="str">
            <v>Ded=1500/3000, C%=10/40, OOPMax=2500/NA, Copay=NA/NA</v>
          </cell>
          <cell r="E7580">
            <v>0.495</v>
          </cell>
        </row>
        <row r="7581">
          <cell r="D7581" t="str">
            <v>Ded=1500/3000, C%=10/40, OOPMax=2500/NA, Copay=$5/NA</v>
          </cell>
          <cell r="E7581">
            <v>0.53300000000000003</v>
          </cell>
        </row>
        <row r="7582">
          <cell r="D7582" t="str">
            <v>Ded=1500/3000, C%=10/40, OOPMax=2500/NA, Copay=$10/NA</v>
          </cell>
          <cell r="E7582">
            <v>0.51400000000000001</v>
          </cell>
        </row>
        <row r="7583">
          <cell r="D7583" t="str">
            <v>Ded=1500/3000, C%=10/40, OOPMax=2500/NA, Copay=$15/NA</v>
          </cell>
          <cell r="E7583">
            <v>0.497</v>
          </cell>
        </row>
        <row r="7584">
          <cell r="D7584" t="str">
            <v>Ded=1500/3000, C%=10/40, OOPMax=2500/NA, Copay=$20/NA</v>
          </cell>
          <cell r="E7584">
            <v>0.48199999999999998</v>
          </cell>
        </row>
        <row r="7585">
          <cell r="D7585" t="str">
            <v>Ded=1500/3000, C%=10/40, OOPMax=2500/NA, Copay=$25/NA</v>
          </cell>
          <cell r="E7585">
            <v>0.46800000000000003</v>
          </cell>
        </row>
        <row r="7586">
          <cell r="D7586" t="str">
            <v>Ded=1500/3000, C%=10/40, OOPMax=3000/NA, Copay=NA/NA</v>
          </cell>
          <cell r="E7586">
            <v>0.49099999999999999</v>
          </cell>
        </row>
        <row r="7587">
          <cell r="D7587" t="str">
            <v>Ded=1500/3000, C%=10/40, OOPMax=3000/NA, Copay=$5/NA</v>
          </cell>
          <cell r="E7587">
            <v>0.53</v>
          </cell>
        </row>
        <row r="7588">
          <cell r="D7588" t="str">
            <v>Ded=1500/3000, C%=10/40, OOPMax=3000/NA, Copay=$10/NA</v>
          </cell>
          <cell r="E7588">
            <v>0.51100000000000001</v>
          </cell>
        </row>
        <row r="7589">
          <cell r="D7589" t="str">
            <v>Ded=1500/3000, C%=10/40, OOPMax=3000/NA, Copay=$15/NA</v>
          </cell>
          <cell r="E7589">
            <v>0.49299999999999999</v>
          </cell>
        </row>
        <row r="7590">
          <cell r="D7590" t="str">
            <v>Ded=1500/3000, C%=10/40, OOPMax=3000/NA, Copay=$20/NA</v>
          </cell>
          <cell r="E7590">
            <v>0.47799999999999998</v>
          </cell>
        </row>
        <row r="7591">
          <cell r="D7591" t="str">
            <v>Ded=1500/3000, C%=10/40, OOPMax=3000/NA, Copay=$25/NA</v>
          </cell>
          <cell r="E7591">
            <v>0.46500000000000002</v>
          </cell>
        </row>
        <row r="7592">
          <cell r="D7592" t="str">
            <v>Ded=1500/3000, C%=10/40, OOPMax=4000/NA, Copay=NA/NA</v>
          </cell>
          <cell r="E7592">
            <v>0.48599999999999999</v>
          </cell>
        </row>
        <row r="7593">
          <cell r="D7593" t="str">
            <v>Ded=1500/3000, C%=10/40, OOPMax=4000/NA, Copay=$5/NA</v>
          </cell>
          <cell r="E7593">
            <v>0.52600000000000002</v>
          </cell>
        </row>
        <row r="7594">
          <cell r="D7594" t="str">
            <v>Ded=1500/3000, C%=10/40, OOPMax=4000/NA, Copay=$10/NA</v>
          </cell>
          <cell r="E7594">
            <v>0.50700000000000001</v>
          </cell>
        </row>
        <row r="7595">
          <cell r="D7595" t="str">
            <v>Ded=1500/3000, C%=10/40, OOPMax=4000/NA, Copay=$15/NA</v>
          </cell>
          <cell r="E7595">
            <v>0.49</v>
          </cell>
        </row>
        <row r="7596">
          <cell r="D7596" t="str">
            <v>Ded=1500/3000, C%=10/40, OOPMax=4000/NA, Copay=$20/NA</v>
          </cell>
          <cell r="E7596">
            <v>0.47499999999999998</v>
          </cell>
        </row>
        <row r="7597">
          <cell r="D7597" t="str">
            <v>Ded=1500/3000, C%=10/40, OOPMax=4000/NA, Copay=$25/NA</v>
          </cell>
          <cell r="E7597">
            <v>0.46100000000000002</v>
          </cell>
        </row>
        <row r="7598">
          <cell r="D7598" t="str">
            <v>Ded=1500/3000, C%=10/40, OOPMax=5000/NA, Copay=NA/NA</v>
          </cell>
          <cell r="E7598">
            <v>0.48299999999999998</v>
          </cell>
        </row>
        <row r="7599">
          <cell r="D7599" t="str">
            <v>Ded=1500/3000, C%=10/40, OOPMax=5000/NA, Copay=$5/NA</v>
          </cell>
          <cell r="E7599">
            <v>0.52400000000000002</v>
          </cell>
        </row>
        <row r="7600">
          <cell r="D7600" t="str">
            <v>Ded=1500/3000, C%=10/40, OOPMax=5000/NA, Copay=$10/NA</v>
          </cell>
          <cell r="E7600">
            <v>0.505</v>
          </cell>
        </row>
        <row r="7601">
          <cell r="D7601" t="str">
            <v>Ded=1500/3000, C%=10/40, OOPMax=5000/NA, Copay=$15/NA</v>
          </cell>
          <cell r="E7601">
            <v>0.48699999999999999</v>
          </cell>
        </row>
        <row r="7602">
          <cell r="D7602" t="str">
            <v>Ded=1500/3000, C%=10/40, OOPMax=5000/NA, Copay=$20/NA</v>
          </cell>
          <cell r="E7602">
            <v>0.47199999999999998</v>
          </cell>
        </row>
        <row r="7603">
          <cell r="D7603" t="str">
            <v>Ded=1500/3000, C%=10/40, OOPMax=5000/NA, Copay=$25/NA</v>
          </cell>
          <cell r="E7603">
            <v>0.45900000000000002</v>
          </cell>
        </row>
        <row r="7604">
          <cell r="D7604" t="str">
            <v>Ded=1500/3000, C%=10/50, OOPMax=NA/NA, Copay=NA/NA</v>
          </cell>
          <cell r="E7604">
            <v>0.46800000000000003</v>
          </cell>
        </row>
        <row r="7605">
          <cell r="D7605" t="str">
            <v>Ded=1500/3000, C%=10/50, OOPMax=NA/NA, Copay=$5/NA</v>
          </cell>
          <cell r="E7605">
            <v>0.51200000000000001</v>
          </cell>
        </row>
        <row r="7606">
          <cell r="D7606" t="str">
            <v>Ded=1500/3000, C%=10/50, OOPMax=NA/NA, Copay=$10/NA</v>
          </cell>
          <cell r="E7606">
            <v>0.49299999999999999</v>
          </cell>
        </row>
        <row r="7607">
          <cell r="D7607" t="str">
            <v>Ded=1500/3000, C%=10/50, OOPMax=NA/NA, Copay=$15/NA</v>
          </cell>
          <cell r="E7607">
            <v>0.47599999999999998</v>
          </cell>
        </row>
        <row r="7608">
          <cell r="D7608" t="str">
            <v>Ded=1500/3000, C%=10/50, OOPMax=NA/NA, Copay=$20/NA</v>
          </cell>
          <cell r="E7608">
            <v>0.46100000000000002</v>
          </cell>
        </row>
        <row r="7609">
          <cell r="D7609" t="str">
            <v>Ded=1500/3000, C%=10/50, OOPMax=NA/NA, Copay=$25/NA</v>
          </cell>
          <cell r="E7609">
            <v>0.44700000000000001</v>
          </cell>
        </row>
        <row r="7610">
          <cell r="D7610" t="str">
            <v>Ded=1500/3000, C%=10/50, OOPMax=2500/NA, Copay=NA/NA</v>
          </cell>
          <cell r="E7610">
            <v>0.49099999999999999</v>
          </cell>
        </row>
        <row r="7611">
          <cell r="D7611" t="str">
            <v>Ded=1500/3000, C%=10/50, OOPMax=2500/NA, Copay=$5/NA</v>
          </cell>
          <cell r="E7611">
            <v>0.52800000000000002</v>
          </cell>
        </row>
        <row r="7612">
          <cell r="D7612" t="str">
            <v>Ded=1500/3000, C%=10/50, OOPMax=2500/NA, Copay=$10/NA</v>
          </cell>
          <cell r="E7612">
            <v>0.50900000000000001</v>
          </cell>
        </row>
        <row r="7613">
          <cell r="D7613" t="str">
            <v>Ded=1500/3000, C%=10/50, OOPMax=2500/NA, Copay=$15/NA</v>
          </cell>
          <cell r="E7613">
            <v>0.49199999999999999</v>
          </cell>
        </row>
        <row r="7614">
          <cell r="D7614" t="str">
            <v>Ded=1500/3000, C%=10/50, OOPMax=2500/NA, Copay=$20/NA</v>
          </cell>
          <cell r="E7614">
            <v>0.47699999999999998</v>
          </cell>
        </row>
        <row r="7615">
          <cell r="D7615" t="str">
            <v>Ded=1500/3000, C%=10/50, OOPMax=2500/NA, Copay=$25/NA</v>
          </cell>
          <cell r="E7615">
            <v>0.46400000000000002</v>
          </cell>
        </row>
        <row r="7616">
          <cell r="D7616" t="str">
            <v>Ded=1500/3000, C%=10/50, OOPMax=3000/NA, Copay=NA/NA</v>
          </cell>
          <cell r="E7616">
            <v>0.48599999999999999</v>
          </cell>
        </row>
        <row r="7617">
          <cell r="D7617" t="str">
            <v>Ded=1500/3000, C%=10/50, OOPMax=3000/NA, Copay=$5/NA</v>
          </cell>
          <cell r="E7617">
            <v>0.52500000000000002</v>
          </cell>
        </row>
        <row r="7618">
          <cell r="D7618" t="str">
            <v>Ded=1500/3000, C%=10/50, OOPMax=3000/NA, Copay=$10/NA</v>
          </cell>
          <cell r="E7618">
            <v>0.50600000000000001</v>
          </cell>
        </row>
        <row r="7619">
          <cell r="D7619" t="str">
            <v>Ded=1500/3000, C%=10/50, OOPMax=3000/NA, Copay=$15/NA</v>
          </cell>
          <cell r="E7619">
            <v>0.48899999999999999</v>
          </cell>
        </row>
        <row r="7620">
          <cell r="D7620" t="str">
            <v>Ded=1500/3000, C%=10/50, OOPMax=3000/NA, Copay=$20/NA</v>
          </cell>
          <cell r="E7620">
            <v>0.47399999999999998</v>
          </cell>
        </row>
        <row r="7621">
          <cell r="D7621" t="str">
            <v>Ded=1500/3000, C%=10/50, OOPMax=3000/NA, Copay=$25/NA</v>
          </cell>
          <cell r="E7621">
            <v>0.46</v>
          </cell>
        </row>
        <row r="7622">
          <cell r="D7622" t="str">
            <v>Ded=1500/3000, C%=10/50, OOPMax=4000/NA, Copay=NA/NA</v>
          </cell>
          <cell r="E7622">
            <v>0.48099999999999998</v>
          </cell>
        </row>
        <row r="7623">
          <cell r="D7623" t="str">
            <v>Ded=1500/3000, C%=10/50, OOPMax=4000/NA, Copay=$5/NA</v>
          </cell>
          <cell r="E7623">
            <v>0.52100000000000002</v>
          </cell>
        </row>
        <row r="7624">
          <cell r="D7624" t="str">
            <v>Ded=1500/3000, C%=10/50, OOPMax=4000/NA, Copay=$10/NA</v>
          </cell>
          <cell r="E7624">
            <v>0.502</v>
          </cell>
        </row>
        <row r="7625">
          <cell r="D7625" t="str">
            <v>Ded=1500/3000, C%=10/50, OOPMax=4000/NA, Copay=$15/NA</v>
          </cell>
          <cell r="E7625">
            <v>0.48499999999999999</v>
          </cell>
        </row>
        <row r="7626">
          <cell r="D7626" t="str">
            <v>Ded=1500/3000, C%=10/50, OOPMax=4000/NA, Copay=$20/NA</v>
          </cell>
          <cell r="E7626">
            <v>0.47</v>
          </cell>
        </row>
        <row r="7627">
          <cell r="D7627" t="str">
            <v>Ded=1500/3000, C%=10/50, OOPMax=4000/NA, Copay=$25/NA</v>
          </cell>
          <cell r="E7627">
            <v>0.45700000000000002</v>
          </cell>
        </row>
        <row r="7628">
          <cell r="D7628" t="str">
            <v>Ded=1500/3000, C%=10/50, OOPMax=5000/NA, Copay=NA/NA</v>
          </cell>
          <cell r="E7628">
            <v>0.47799999999999998</v>
          </cell>
        </row>
        <row r="7629">
          <cell r="D7629" t="str">
            <v>Ded=1500/3000, C%=10/50, OOPMax=5000/NA, Copay=$5/NA</v>
          </cell>
          <cell r="E7629">
            <v>0.51900000000000002</v>
          </cell>
        </row>
        <row r="7630">
          <cell r="D7630" t="str">
            <v>Ded=1500/3000, C%=10/50, OOPMax=5000/NA, Copay=$10/NA</v>
          </cell>
          <cell r="E7630">
            <v>0.5</v>
          </cell>
        </row>
        <row r="7631">
          <cell r="D7631" t="str">
            <v>Ded=1500/3000, C%=10/50, OOPMax=5000/NA, Copay=$15/NA</v>
          </cell>
          <cell r="E7631">
            <v>0.48299999999999998</v>
          </cell>
        </row>
        <row r="7632">
          <cell r="D7632" t="str">
            <v>Ded=1500/3000, C%=10/50, OOPMax=5000/NA, Copay=$20/NA</v>
          </cell>
          <cell r="E7632">
            <v>0.46800000000000003</v>
          </cell>
        </row>
        <row r="7633">
          <cell r="D7633" t="str">
            <v>Ded=1500/3000, C%=10/50, OOPMax=5000/NA, Copay=$25/NA</v>
          </cell>
          <cell r="E7633">
            <v>0.45400000000000001</v>
          </cell>
        </row>
        <row r="7634">
          <cell r="D7634" t="str">
            <v>Ded=1500/3000, C%=20/40, OOPMax=NA/NA, Copay=NA/NA</v>
          </cell>
          <cell r="E7634">
            <v>0.41299999999999998</v>
          </cell>
        </row>
        <row r="7635">
          <cell r="D7635" t="str">
            <v>Ded=1500/3000, C%=20/40, OOPMax=NA/NA, Copay=$5/NA</v>
          </cell>
          <cell r="E7635">
            <v>0.47599999999999998</v>
          </cell>
        </row>
        <row r="7636">
          <cell r="D7636" t="str">
            <v>Ded=1500/3000, C%=20/40, OOPMax=NA/NA, Copay=$10/NA</v>
          </cell>
          <cell r="E7636">
            <v>0.45700000000000002</v>
          </cell>
        </row>
        <row r="7637">
          <cell r="D7637" t="str">
            <v>Ded=1500/3000, C%=20/40, OOPMax=NA/NA, Copay=$15/NA</v>
          </cell>
          <cell r="E7637">
            <v>0.44</v>
          </cell>
        </row>
        <row r="7638">
          <cell r="D7638" t="str">
            <v>Ded=1500/3000, C%=20/40, OOPMax=NA/NA, Copay=$20/NA</v>
          </cell>
          <cell r="E7638">
            <v>0.42499999999999999</v>
          </cell>
        </row>
        <row r="7639">
          <cell r="D7639" t="str">
            <v>Ded=1500/3000, C%=20/40, OOPMax=NA/NA, Copay=$25/NA</v>
          </cell>
          <cell r="E7639">
            <v>0.41199999999999998</v>
          </cell>
        </row>
        <row r="7640">
          <cell r="D7640" t="str">
            <v>Ded=1500/3000, C%=20/40, OOPMax=2500/NA, Copay=NA/NA</v>
          </cell>
          <cell r="E7640">
            <v>0.47299999999999998</v>
          </cell>
        </row>
        <row r="7641">
          <cell r="D7641" t="str">
            <v>Ded=1500/3000, C%=20/40, OOPMax=2500/NA, Copay=$5/NA</v>
          </cell>
          <cell r="E7641">
            <v>0.52100000000000002</v>
          </cell>
        </row>
        <row r="7642">
          <cell r="D7642" t="str">
            <v>Ded=1500/3000, C%=20/40, OOPMax=2500/NA, Copay=$10/NA</v>
          </cell>
          <cell r="E7642">
            <v>0.502</v>
          </cell>
        </row>
        <row r="7643">
          <cell r="D7643" t="str">
            <v>Ded=1500/3000, C%=20/40, OOPMax=2500/NA, Copay=$15/NA</v>
          </cell>
          <cell r="E7643">
            <v>0.48499999999999999</v>
          </cell>
        </row>
        <row r="7644">
          <cell r="D7644" t="str">
            <v>Ded=1500/3000, C%=20/40, OOPMax=2500/NA, Copay=$20/NA</v>
          </cell>
          <cell r="E7644">
            <v>0.47</v>
          </cell>
        </row>
        <row r="7645">
          <cell r="D7645" t="str">
            <v>Ded=1500/3000, C%=20/40, OOPMax=2500/NA, Copay=$25/NA</v>
          </cell>
          <cell r="E7645">
            <v>0.45700000000000002</v>
          </cell>
        </row>
        <row r="7646">
          <cell r="D7646" t="str">
            <v>Ded=1500/3000, C%=20/40, OOPMax=3000/NA, Copay=NA/NA</v>
          </cell>
          <cell r="E7646">
            <v>0.46400000000000002</v>
          </cell>
        </row>
        <row r="7647">
          <cell r="D7647" t="str">
            <v>Ded=1500/3000, C%=20/40, OOPMax=3000/NA, Copay=$5/NA</v>
          </cell>
          <cell r="E7647">
            <v>0.51300000000000001</v>
          </cell>
        </row>
        <row r="7648">
          <cell r="D7648" t="str">
            <v>Ded=1500/3000, C%=20/40, OOPMax=3000/NA, Copay=$10/NA</v>
          </cell>
          <cell r="E7648">
            <v>0.49399999999999999</v>
          </cell>
        </row>
        <row r="7649">
          <cell r="D7649" t="str">
            <v>Ded=1500/3000, C%=20/40, OOPMax=3000/NA, Copay=$15/NA</v>
          </cell>
          <cell r="E7649">
            <v>0.47699999999999998</v>
          </cell>
        </row>
        <row r="7650">
          <cell r="D7650" t="str">
            <v>Ded=1500/3000, C%=20/40, OOPMax=3000/NA, Copay=$20/NA</v>
          </cell>
          <cell r="E7650">
            <v>0.46200000000000002</v>
          </cell>
        </row>
        <row r="7651">
          <cell r="D7651" t="str">
            <v>Ded=1500/3000, C%=20/40, OOPMax=3000/NA, Copay=$25/NA</v>
          </cell>
          <cell r="E7651">
            <v>0.44900000000000001</v>
          </cell>
        </row>
        <row r="7652">
          <cell r="D7652" t="str">
            <v>Ded=1500/3000, C%=20/40, OOPMax=4000/NA, Copay=NA/NA</v>
          </cell>
          <cell r="E7652">
            <v>0.45200000000000001</v>
          </cell>
        </row>
        <row r="7653">
          <cell r="D7653" t="str">
            <v>Ded=1500/3000, C%=20/40, OOPMax=4000/NA, Copay=$5/NA</v>
          </cell>
          <cell r="E7653">
            <v>0.505</v>
          </cell>
        </row>
        <row r="7654">
          <cell r="D7654" t="str">
            <v>Ded=1500/3000, C%=20/40, OOPMax=4000/NA, Copay=$10/NA</v>
          </cell>
          <cell r="E7654">
            <v>0.48599999999999999</v>
          </cell>
        </row>
        <row r="7655">
          <cell r="D7655" t="str">
            <v>Ded=1500/3000, C%=20/40, OOPMax=4000/NA, Copay=$15/NA</v>
          </cell>
          <cell r="E7655">
            <v>0.46899999999999997</v>
          </cell>
        </row>
        <row r="7656">
          <cell r="D7656" t="str">
            <v>Ded=1500/3000, C%=20/40, OOPMax=4000/NA, Copay=$20/NA</v>
          </cell>
          <cell r="E7656">
            <v>0.45400000000000001</v>
          </cell>
        </row>
        <row r="7657">
          <cell r="D7657" t="str">
            <v>Ded=1500/3000, C%=20/40, OOPMax=4000/NA, Copay=$25/NA</v>
          </cell>
          <cell r="E7657">
            <v>0.44</v>
          </cell>
        </row>
        <row r="7658">
          <cell r="D7658" t="str">
            <v>Ded=1500/3000, C%=20/40, OOPMax=5000/NA, Copay=NA/NA</v>
          </cell>
          <cell r="E7658">
            <v>0.44500000000000001</v>
          </cell>
        </row>
        <row r="7659">
          <cell r="D7659" t="str">
            <v>Ded=1500/3000, C%=20/40, OOPMax=5000/NA, Copay=$5/NA</v>
          </cell>
          <cell r="E7659">
            <v>0.499</v>
          </cell>
        </row>
        <row r="7660">
          <cell r="D7660" t="str">
            <v>Ded=1500/3000, C%=20/40, OOPMax=5000/NA, Copay=$10/NA</v>
          </cell>
          <cell r="E7660">
            <v>0.48</v>
          </cell>
        </row>
        <row r="7661">
          <cell r="D7661" t="str">
            <v>Ded=1500/3000, C%=20/40, OOPMax=5000/NA, Copay=$15/NA</v>
          </cell>
          <cell r="E7661">
            <v>0.46300000000000002</v>
          </cell>
        </row>
        <row r="7662">
          <cell r="D7662" t="str">
            <v>Ded=1500/3000, C%=20/40, OOPMax=5000/NA, Copay=$20/NA</v>
          </cell>
          <cell r="E7662">
            <v>0.44800000000000001</v>
          </cell>
        </row>
        <row r="7663">
          <cell r="D7663" t="str">
            <v>Ded=1500/3000, C%=20/40, OOPMax=5000/NA, Copay=$25/NA</v>
          </cell>
          <cell r="E7663">
            <v>0.435</v>
          </cell>
        </row>
        <row r="7664">
          <cell r="D7664" t="str">
            <v>Ded=1500/3000, C%=20/50, OOPMax=NA/NA, Copay=NA/NA</v>
          </cell>
          <cell r="E7664">
            <v>0.40799999999999997</v>
          </cell>
        </row>
        <row r="7665">
          <cell r="D7665" t="str">
            <v>Ded=1500/3000, C%=20/50, OOPMax=NA/NA, Copay=$5/NA</v>
          </cell>
          <cell r="E7665">
            <v>0.47099999999999997</v>
          </cell>
        </row>
        <row r="7666">
          <cell r="D7666" t="str">
            <v>Ded=1500/3000, C%=20/50, OOPMax=NA/NA, Copay=$10/NA</v>
          </cell>
          <cell r="E7666">
            <v>0.45200000000000001</v>
          </cell>
        </row>
        <row r="7667">
          <cell r="D7667" t="str">
            <v>Ded=1500/3000, C%=20/50, OOPMax=NA/NA, Copay=$15/NA</v>
          </cell>
          <cell r="E7667">
            <v>0.435</v>
          </cell>
        </row>
        <row r="7668">
          <cell r="D7668" t="str">
            <v>Ded=1500/3000, C%=20/50, OOPMax=NA/NA, Copay=$20/NA</v>
          </cell>
          <cell r="E7668">
            <v>0.42</v>
          </cell>
        </row>
        <row r="7669">
          <cell r="D7669" t="str">
            <v>Ded=1500/3000, C%=20/50, OOPMax=NA/NA, Copay=$25/NA</v>
          </cell>
          <cell r="E7669">
            <v>0.40699999999999997</v>
          </cell>
        </row>
        <row r="7670">
          <cell r="D7670" t="str">
            <v>Ded=1500/3000, C%=20/50, OOPMax=2500/NA, Copay=NA/NA</v>
          </cell>
          <cell r="E7670">
            <v>0.46899999999999997</v>
          </cell>
        </row>
        <row r="7671">
          <cell r="D7671" t="str">
            <v>Ded=1500/3000, C%=20/50, OOPMax=2500/NA, Copay=$5/NA</v>
          </cell>
          <cell r="E7671">
            <v>0.51600000000000001</v>
          </cell>
        </row>
        <row r="7672">
          <cell r="D7672" t="str">
            <v>Ded=1500/3000, C%=20/50, OOPMax=2500/NA, Copay=$10/NA</v>
          </cell>
          <cell r="E7672">
            <v>0.497</v>
          </cell>
        </row>
        <row r="7673">
          <cell r="D7673" t="str">
            <v>Ded=1500/3000, C%=20/50, OOPMax=2500/NA, Copay=$15/NA</v>
          </cell>
          <cell r="E7673">
            <v>0.48</v>
          </cell>
        </row>
        <row r="7674">
          <cell r="D7674" t="str">
            <v>Ded=1500/3000, C%=20/50, OOPMax=2500/NA, Copay=$20/NA</v>
          </cell>
          <cell r="E7674">
            <v>0.46500000000000002</v>
          </cell>
        </row>
        <row r="7675">
          <cell r="D7675" t="str">
            <v>Ded=1500/3000, C%=20/50, OOPMax=2500/NA, Copay=$25/NA</v>
          </cell>
          <cell r="E7675">
            <v>0.45200000000000001</v>
          </cell>
        </row>
        <row r="7676">
          <cell r="D7676" t="str">
            <v>Ded=1500/3000, C%=20/50, OOPMax=3000/NA, Copay=NA/NA</v>
          </cell>
          <cell r="E7676">
            <v>0.45900000000000002</v>
          </cell>
        </row>
        <row r="7677">
          <cell r="D7677" t="str">
            <v>Ded=1500/3000, C%=20/50, OOPMax=3000/NA, Copay=$5/NA</v>
          </cell>
          <cell r="E7677">
            <v>0.50800000000000001</v>
          </cell>
        </row>
        <row r="7678">
          <cell r="D7678" t="str">
            <v>Ded=1500/3000, C%=20/50, OOPMax=3000/NA, Copay=$10/NA</v>
          </cell>
          <cell r="E7678">
            <v>0.49</v>
          </cell>
        </row>
        <row r="7679">
          <cell r="D7679" t="str">
            <v>Ded=1500/3000, C%=20/50, OOPMax=3000/NA, Copay=$15/NA</v>
          </cell>
          <cell r="E7679">
            <v>0.47199999999999998</v>
          </cell>
        </row>
        <row r="7680">
          <cell r="D7680" t="str">
            <v>Ded=1500/3000, C%=20/50, OOPMax=3000/NA, Copay=$20/NA</v>
          </cell>
          <cell r="E7680">
            <v>0.45700000000000002</v>
          </cell>
        </row>
        <row r="7681">
          <cell r="D7681" t="str">
            <v>Ded=1500/3000, C%=20/50, OOPMax=3000/NA, Copay=$25/NA</v>
          </cell>
          <cell r="E7681">
            <v>0.44400000000000001</v>
          </cell>
        </row>
        <row r="7682">
          <cell r="D7682" t="str">
            <v>Ded=1500/3000, C%=20/50, OOPMax=4000/NA, Copay=NA/NA</v>
          </cell>
          <cell r="E7682">
            <v>0.44700000000000001</v>
          </cell>
        </row>
        <row r="7683">
          <cell r="D7683" t="str">
            <v>Ded=1500/3000, C%=20/50, OOPMax=4000/NA, Copay=$5/NA</v>
          </cell>
          <cell r="E7683">
            <v>0.5</v>
          </cell>
        </row>
        <row r="7684">
          <cell r="D7684" t="str">
            <v>Ded=1500/3000, C%=20/50, OOPMax=4000/NA, Copay=$10/NA</v>
          </cell>
          <cell r="E7684">
            <v>0.48099999999999998</v>
          </cell>
        </row>
        <row r="7685">
          <cell r="D7685" t="str">
            <v>Ded=1500/3000, C%=20/50, OOPMax=4000/NA, Copay=$15/NA</v>
          </cell>
          <cell r="E7685">
            <v>0.46400000000000002</v>
          </cell>
        </row>
        <row r="7686">
          <cell r="D7686" t="str">
            <v>Ded=1500/3000, C%=20/50, OOPMax=4000/NA, Copay=$20/NA</v>
          </cell>
          <cell r="E7686">
            <v>0.44900000000000001</v>
          </cell>
        </row>
        <row r="7687">
          <cell r="D7687" t="str">
            <v>Ded=1500/3000, C%=20/50, OOPMax=4000/NA, Copay=$25/NA</v>
          </cell>
          <cell r="E7687">
            <v>0.436</v>
          </cell>
        </row>
        <row r="7688">
          <cell r="D7688" t="str">
            <v>Ded=1500/3000, C%=20/50, OOPMax=5000/NA, Copay=NA/NA</v>
          </cell>
          <cell r="E7688">
            <v>0.441</v>
          </cell>
        </row>
        <row r="7689">
          <cell r="D7689" t="str">
            <v>Ded=1500/3000, C%=20/50, OOPMax=5000/NA, Copay=$5/NA</v>
          </cell>
          <cell r="E7689">
            <v>0.49399999999999999</v>
          </cell>
        </row>
        <row r="7690">
          <cell r="D7690" t="str">
            <v>Ded=1500/3000, C%=20/50, OOPMax=5000/NA, Copay=$10/NA</v>
          </cell>
          <cell r="E7690">
            <v>0.47599999999999998</v>
          </cell>
        </row>
        <row r="7691">
          <cell r="D7691" t="str">
            <v>Ded=1500/3000, C%=20/50, OOPMax=5000/NA, Copay=$15/NA</v>
          </cell>
          <cell r="E7691">
            <v>0.45800000000000002</v>
          </cell>
        </row>
        <row r="7692">
          <cell r="D7692" t="str">
            <v>Ded=1500/3000, C%=20/50, OOPMax=5000/NA, Copay=$20/NA</v>
          </cell>
          <cell r="E7692">
            <v>0.44400000000000001</v>
          </cell>
        </row>
        <row r="7693">
          <cell r="D7693" t="str">
            <v>Ded=1500/3000, C%=20/50, OOPMax=5000/NA, Copay=$25/NA</v>
          </cell>
          <cell r="E7693">
            <v>0.43</v>
          </cell>
        </row>
        <row r="7694">
          <cell r="D7694" t="str">
            <v>Ded=1500/3000, C%=30/50, OOPMax=NA/NA, Copay=NA/NA</v>
          </cell>
          <cell r="E7694">
            <v>0.35599999999999998</v>
          </cell>
        </row>
        <row r="7695">
          <cell r="D7695" t="str">
            <v>Ded=1500/3000, C%=30/50, OOPMax=NA/NA, Copay=$5/NA</v>
          </cell>
          <cell r="E7695">
            <v>0.433</v>
          </cell>
        </row>
        <row r="7696">
          <cell r="D7696" t="str">
            <v>Ded=1500/3000, C%=30/50, OOPMax=NA/NA, Copay=$10/NA</v>
          </cell>
          <cell r="E7696">
            <v>0.41499999999999998</v>
          </cell>
        </row>
        <row r="7697">
          <cell r="D7697" t="str">
            <v>Ded=1500/3000, C%=30/50, OOPMax=NA/NA, Copay=$15/NA</v>
          </cell>
          <cell r="E7697">
            <v>0.39800000000000002</v>
          </cell>
        </row>
        <row r="7698">
          <cell r="D7698" t="str">
            <v>Ded=1500/3000, C%=30/50, OOPMax=NA/NA, Copay=$20/NA</v>
          </cell>
          <cell r="E7698">
            <v>0.38300000000000001</v>
          </cell>
        </row>
        <row r="7699">
          <cell r="D7699" t="str">
            <v>Ded=1500/3000, C%=30/50, OOPMax=NA/NA, Copay=$25/NA</v>
          </cell>
          <cell r="E7699">
            <v>0.37</v>
          </cell>
        </row>
        <row r="7700">
          <cell r="D7700" t="str">
            <v>Ded=1500/3000, C%=30/50, OOPMax=2500/NA, Copay=NA/NA</v>
          </cell>
          <cell r="E7700">
            <v>0.45900000000000002</v>
          </cell>
        </row>
        <row r="7701">
          <cell r="D7701" t="str">
            <v>Ded=1500/3000, C%=30/50, OOPMax=2500/NA, Copay=$5/NA</v>
          </cell>
          <cell r="E7701">
            <v>0.51200000000000001</v>
          </cell>
        </row>
        <row r="7702">
          <cell r="D7702" t="str">
            <v>Ded=1500/3000, C%=30/50, OOPMax=2500/NA, Copay=$10/NA</v>
          </cell>
          <cell r="E7702">
            <v>0.49399999999999999</v>
          </cell>
        </row>
        <row r="7703">
          <cell r="D7703" t="str">
            <v>Ded=1500/3000, C%=30/50, OOPMax=2500/NA, Copay=$15/NA</v>
          </cell>
          <cell r="E7703">
            <v>0.47599999999999998</v>
          </cell>
        </row>
        <row r="7704">
          <cell r="D7704" t="str">
            <v>Ded=1500/3000, C%=30/50, OOPMax=2500/NA, Copay=$20/NA</v>
          </cell>
          <cell r="E7704">
            <v>0.46100000000000002</v>
          </cell>
        </row>
        <row r="7705">
          <cell r="D7705" t="str">
            <v>Ded=1500/3000, C%=30/50, OOPMax=2500/NA, Copay=$25/NA</v>
          </cell>
          <cell r="E7705">
            <v>0.44800000000000001</v>
          </cell>
        </row>
        <row r="7706">
          <cell r="D7706" t="str">
            <v>Ded=1500/3000, C%=30/50, OOPMax=3000/NA, Copay=NA/NA</v>
          </cell>
          <cell r="E7706">
            <v>0.44500000000000001</v>
          </cell>
        </row>
        <row r="7707">
          <cell r="D7707" t="str">
            <v>Ded=1500/3000, C%=30/50, OOPMax=3000/NA, Copay=$5/NA</v>
          </cell>
          <cell r="E7707">
            <v>0.501</v>
          </cell>
        </row>
        <row r="7708">
          <cell r="D7708" t="str">
            <v>Ded=1500/3000, C%=30/50, OOPMax=3000/NA, Copay=$10/NA</v>
          </cell>
          <cell r="E7708">
            <v>0.48199999999999998</v>
          </cell>
        </row>
        <row r="7709">
          <cell r="D7709" t="str">
            <v>Ded=1500/3000, C%=30/50, OOPMax=3000/NA, Copay=$15/NA</v>
          </cell>
          <cell r="E7709">
            <v>0.46500000000000002</v>
          </cell>
        </row>
        <row r="7710">
          <cell r="D7710" t="str">
            <v>Ded=1500/3000, C%=30/50, OOPMax=3000/NA, Copay=$20/NA</v>
          </cell>
          <cell r="E7710">
            <v>0.45</v>
          </cell>
        </row>
        <row r="7711">
          <cell r="D7711" t="str">
            <v>Ded=1500/3000, C%=30/50, OOPMax=3000/NA, Copay=$25/NA</v>
          </cell>
          <cell r="E7711">
            <v>0.437</v>
          </cell>
        </row>
        <row r="7712">
          <cell r="D7712" t="str">
            <v>Ded=1500/3000, C%=30/50, OOPMax=4000/NA, Copay=NA/NA</v>
          </cell>
          <cell r="E7712">
            <v>0.42699999999999999</v>
          </cell>
        </row>
        <row r="7713">
          <cell r="D7713" t="str">
            <v>Ded=1500/3000, C%=30/50, OOPMax=4000/NA, Copay=$5/NA</v>
          </cell>
          <cell r="E7713">
            <v>0.48699999999999999</v>
          </cell>
        </row>
        <row r="7714">
          <cell r="D7714" t="str">
            <v>Ded=1500/3000, C%=30/50, OOPMax=4000/NA, Copay=$10/NA</v>
          </cell>
          <cell r="E7714">
            <v>0.46800000000000003</v>
          </cell>
        </row>
        <row r="7715">
          <cell r="D7715" t="str">
            <v>Ded=1500/3000, C%=30/50, OOPMax=4000/NA, Copay=$15/NA</v>
          </cell>
          <cell r="E7715">
            <v>0.45100000000000001</v>
          </cell>
        </row>
        <row r="7716">
          <cell r="D7716" t="str">
            <v>Ded=1500/3000, C%=30/50, OOPMax=4000/NA, Copay=$20/NA</v>
          </cell>
          <cell r="E7716">
            <v>0.436</v>
          </cell>
        </row>
        <row r="7717">
          <cell r="D7717" t="str">
            <v>Ded=1500/3000, C%=30/50, OOPMax=4000/NA, Copay=$25/NA</v>
          </cell>
          <cell r="E7717">
            <v>0.42299999999999999</v>
          </cell>
        </row>
        <row r="7718">
          <cell r="D7718" t="str">
            <v>Ded=1500/3000, C%=30/50, OOPMax=5000/NA, Copay=NA/NA</v>
          </cell>
          <cell r="E7718">
            <v>0.41499999999999998</v>
          </cell>
        </row>
        <row r="7719">
          <cell r="D7719" t="str">
            <v>Ded=1500/3000, C%=30/50, OOPMax=5000/NA, Copay=$5/NA</v>
          </cell>
          <cell r="E7719">
            <v>0.47799999999999998</v>
          </cell>
        </row>
        <row r="7720">
          <cell r="D7720" t="str">
            <v>Ded=1500/3000, C%=30/50, OOPMax=5000/NA, Copay=$10/NA</v>
          </cell>
          <cell r="E7720">
            <v>0.45900000000000002</v>
          </cell>
        </row>
        <row r="7721">
          <cell r="D7721" t="str">
            <v>Ded=1500/3000, C%=30/50, OOPMax=5000/NA, Copay=$15/NA</v>
          </cell>
          <cell r="E7721">
            <v>0.442</v>
          </cell>
        </row>
        <row r="7722">
          <cell r="D7722" t="str">
            <v>Ded=1500/3000, C%=30/50, OOPMax=5000/NA, Copay=$20/NA</v>
          </cell>
          <cell r="E7722">
            <v>0.42699999999999999</v>
          </cell>
        </row>
        <row r="7723">
          <cell r="D7723" t="str">
            <v>Ded=1500/3000, C%=30/50, OOPMax=5000/NA, Copay=$25/NA</v>
          </cell>
          <cell r="E7723">
            <v>0.41399999999999998</v>
          </cell>
        </row>
        <row r="7724">
          <cell r="D7724" t="str">
            <v>Select Ded=0/100, C%=10/30, OOPMax=NA/NA, Copay=NA/NA</v>
          </cell>
          <cell r="E7724">
            <v>0.90200000000000002</v>
          </cell>
        </row>
        <row r="7725">
          <cell r="D7725" t="str">
            <v>Select Ded=0/100, C%=10/30, OOPMax=NA/NA, Copay=$15/NA</v>
          </cell>
          <cell r="E7725">
            <v>0.86399999999999999</v>
          </cell>
        </row>
        <row r="7726">
          <cell r="D7726" t="str">
            <v>Select Ded=0/100, C%=10/30, OOPMax=NA/NA, Copay=$20/NA</v>
          </cell>
          <cell r="E7726">
            <v>0.84699999999999998</v>
          </cell>
        </row>
        <row r="7727">
          <cell r="D7727" t="str">
            <v>Select Ded=0/100, C%=10/30, OOPMax=1000/NA, Copay=NA/NA</v>
          </cell>
          <cell r="E7727">
            <v>0.92900000000000005</v>
          </cell>
        </row>
        <row r="7728">
          <cell r="D7728" t="str">
            <v>Select Ded=0/100, C%=10/30, OOPMax=1000/NA, Copay=$15/NA</v>
          </cell>
          <cell r="E7728">
            <v>0.88300000000000001</v>
          </cell>
        </row>
        <row r="7729">
          <cell r="D7729" t="str">
            <v>Select Ded=0/100, C%=10/30, OOPMax=1000/NA, Copay=$20/NA</v>
          </cell>
          <cell r="E7729">
            <v>0.86599999999999999</v>
          </cell>
        </row>
        <row r="7730">
          <cell r="D7730" t="str">
            <v>Select Ded=0/100, C%=10/30, OOPMax=2000/NA, Copay=NA/NA</v>
          </cell>
          <cell r="E7730">
            <v>0.92</v>
          </cell>
        </row>
        <row r="7731">
          <cell r="D7731" t="str">
            <v>Select Ded=0/100, C%=10/30, OOPMax=2000/NA, Copay=$15/NA</v>
          </cell>
          <cell r="E7731">
            <v>0.876</v>
          </cell>
        </row>
        <row r="7732">
          <cell r="D7732" t="str">
            <v>Select Ded=0/100, C%=10/30, OOPMax=2000/NA, Copay=$20/NA</v>
          </cell>
          <cell r="E7732">
            <v>0.86</v>
          </cell>
        </row>
        <row r="7733">
          <cell r="D7733" t="str">
            <v>Select Ded=0/100, C%=10/30, OOPMax=3000/NA, Copay=NA/NA</v>
          </cell>
          <cell r="E7733">
            <v>0.91500000000000004</v>
          </cell>
        </row>
        <row r="7734">
          <cell r="D7734" t="str">
            <v>Select Ded=0/100, C%=10/30, OOPMax=3000/NA, Copay=$15/NA</v>
          </cell>
          <cell r="E7734">
            <v>0.873</v>
          </cell>
        </row>
        <row r="7735">
          <cell r="D7735" t="str">
            <v>Select Ded=0/100, C%=10/30, OOPMax=3000/NA, Copay=$20/NA</v>
          </cell>
          <cell r="E7735">
            <v>0.85599999999999998</v>
          </cell>
        </row>
        <row r="7736">
          <cell r="D7736" t="str">
            <v>Select Ded=0/100, C%=10/30, OOPMax=4000/NA, Copay=NA/NA</v>
          </cell>
          <cell r="E7736">
            <v>0.91300000000000003</v>
          </cell>
        </row>
        <row r="7737">
          <cell r="D7737" t="str">
            <v>Select Ded=0/100, C%=10/30, OOPMax=4000/NA, Copay=$15/NA</v>
          </cell>
          <cell r="E7737">
            <v>0.871</v>
          </cell>
        </row>
        <row r="7738">
          <cell r="D7738" t="str">
            <v>Select Ded=0/100, C%=10/30, OOPMax=4000/NA, Copay=$20/NA</v>
          </cell>
          <cell r="E7738">
            <v>0.85399999999999998</v>
          </cell>
        </row>
        <row r="7739">
          <cell r="D7739" t="str">
            <v>Select Ded=0/100, C%=10/30, OOPMax=5000/NA, Copay=NA/NA</v>
          </cell>
          <cell r="E7739">
            <v>0.91100000000000003</v>
          </cell>
        </row>
        <row r="7740">
          <cell r="D7740" t="str">
            <v>Select Ded=0/100, C%=10/30, OOPMax=5000/NA, Copay=$15/NA</v>
          </cell>
          <cell r="E7740">
            <v>0.86899999999999999</v>
          </cell>
        </row>
        <row r="7741">
          <cell r="D7741" t="str">
            <v>Select Ded=0/100, C%=10/30, OOPMax=5000/NA, Copay=$20/NA</v>
          </cell>
          <cell r="E7741">
            <v>0.85299999999999998</v>
          </cell>
        </row>
        <row r="7742">
          <cell r="D7742" t="str">
            <v>Select Ded=0/100, C%=20/40, OOPMax=NA/NA, Copay=NA/NA</v>
          </cell>
          <cell r="E7742">
            <v>0.77700000000000002</v>
          </cell>
        </row>
        <row r="7743">
          <cell r="D7743" t="str">
            <v>Select Ded=0/100, C%=20/40, OOPMax=NA/NA, Copay=$15/NA</v>
          </cell>
          <cell r="E7743">
            <v>0.76800000000000002</v>
          </cell>
        </row>
        <row r="7744">
          <cell r="D7744" t="str">
            <v>Select Ded=0/100, C%=20/40, OOPMax=NA/NA, Copay=$20/NA</v>
          </cell>
          <cell r="E7744">
            <v>0.752</v>
          </cell>
        </row>
        <row r="7745">
          <cell r="D7745" t="str">
            <v>Select Ded=0/100, C%=20/40, OOPMax=1000/NA, Copay=NA/NA</v>
          </cell>
          <cell r="E7745">
            <v>0.85</v>
          </cell>
        </row>
        <row r="7746">
          <cell r="D7746" t="str">
            <v>Select Ded=0/100, C%=20/40, OOPMax=1000/NA, Copay=$15/NA</v>
          </cell>
          <cell r="E7746">
            <v>0.82299999999999995</v>
          </cell>
        </row>
        <row r="7747">
          <cell r="D7747" t="str">
            <v>Select Ded=0/100, C%=20/40, OOPMax=1000/NA, Copay=$20/NA</v>
          </cell>
          <cell r="E7747">
            <v>0.80700000000000005</v>
          </cell>
        </row>
        <row r="7748">
          <cell r="D7748" t="str">
            <v>Select Ded=0/100, C%=20/40, OOPMax=2000/NA, Copay=NA/NA</v>
          </cell>
          <cell r="E7748">
            <v>0.82699999999999996</v>
          </cell>
        </row>
        <row r="7749">
          <cell r="D7749" t="str">
            <v>Select Ded=0/100, C%=20/40, OOPMax=2000/NA, Copay=$15/NA</v>
          </cell>
          <cell r="E7749">
            <v>0.80600000000000005</v>
          </cell>
        </row>
        <row r="7750">
          <cell r="D7750" t="str">
            <v>Select Ded=0/100, C%=20/40, OOPMax=2000/NA, Copay=$20/NA</v>
          </cell>
          <cell r="E7750">
            <v>0.78900000000000003</v>
          </cell>
        </row>
        <row r="7751">
          <cell r="D7751" t="str">
            <v>Select Ded=0/100, C%=20/40, OOPMax=3000/NA, Copay=NA/NA</v>
          </cell>
          <cell r="E7751">
            <v>0.81599999999999995</v>
          </cell>
        </row>
        <row r="7752">
          <cell r="D7752" t="str">
            <v>Select Ded=0/100, C%=20/40, OOPMax=3000/NA, Copay=$15/NA</v>
          </cell>
          <cell r="E7752">
            <v>0.79800000000000004</v>
          </cell>
        </row>
        <row r="7753">
          <cell r="D7753" t="str">
            <v>Select Ded=0/100, C%=20/40, OOPMax=3000/NA, Copay=$20/NA</v>
          </cell>
          <cell r="E7753">
            <v>0.78100000000000003</v>
          </cell>
        </row>
        <row r="7754">
          <cell r="D7754" t="str">
            <v>Select Ded=0/100, C%=20/40, OOPMax=4000/NA, Copay=NA/NA</v>
          </cell>
          <cell r="E7754">
            <v>0.81</v>
          </cell>
        </row>
        <row r="7755">
          <cell r="D7755" t="str">
            <v>Select Ded=0/100, C%=20/40, OOPMax=4000/NA, Copay=$15/NA</v>
          </cell>
          <cell r="E7755">
            <v>0.79200000000000004</v>
          </cell>
        </row>
        <row r="7756">
          <cell r="D7756" t="str">
            <v>Select Ded=0/100, C%=20/40, OOPMax=4000/NA, Copay=$20/NA</v>
          </cell>
          <cell r="E7756">
            <v>0.77600000000000002</v>
          </cell>
        </row>
        <row r="7757">
          <cell r="D7757" t="str">
            <v>Select Ded=0/100, C%=20/40, OOPMax=5000/NA, Copay=NA/NA</v>
          </cell>
          <cell r="E7757">
            <v>0.80500000000000005</v>
          </cell>
        </row>
        <row r="7758">
          <cell r="D7758" t="str">
            <v>Select Ded=0/100, C%=20/40, OOPMax=5000/NA, Copay=$15/NA</v>
          </cell>
          <cell r="E7758">
            <v>0.78900000000000003</v>
          </cell>
        </row>
        <row r="7759">
          <cell r="D7759" t="str">
            <v>Select Ded=0/100, C%=20/40, OOPMax=5000/NA, Copay=$20/NA</v>
          </cell>
          <cell r="E7759">
            <v>0.77200000000000002</v>
          </cell>
        </row>
        <row r="7760">
          <cell r="D7760" t="str">
            <v>Select Ded=0/100, C%=30/50, OOPMax=NA/NA, Copay=NA/NA</v>
          </cell>
          <cell r="E7760">
            <v>0.66400000000000003</v>
          </cell>
        </row>
        <row r="7761">
          <cell r="D7761" t="str">
            <v>Select Ded=0/100, C%=30/50, OOPMax=NA/NA, Copay=$15/NA</v>
          </cell>
          <cell r="E7761">
            <v>0.67900000000000005</v>
          </cell>
        </row>
        <row r="7762">
          <cell r="D7762" t="str">
            <v>Select Ded=0/100, C%=30/50, OOPMax=NA/NA, Copay=$20/NA</v>
          </cell>
          <cell r="E7762">
            <v>0.66300000000000003</v>
          </cell>
        </row>
        <row r="7763">
          <cell r="D7763" t="str">
            <v>Select Ded=0/100, C%=30/50, OOPMax=1000/NA, Copay=NA/NA</v>
          </cell>
          <cell r="E7763">
            <v>0.79100000000000004</v>
          </cell>
        </row>
        <row r="7764">
          <cell r="D7764" t="str">
            <v>Select Ded=0/100, C%=30/50, OOPMax=1000/NA, Copay=$15/NA</v>
          </cell>
          <cell r="E7764">
            <v>0.77800000000000002</v>
          </cell>
        </row>
        <row r="7765">
          <cell r="D7765" t="str">
            <v>Select Ded=0/100, C%=30/50, OOPMax=1000/NA, Copay=$20/NA</v>
          </cell>
          <cell r="E7765">
            <v>0.76100000000000001</v>
          </cell>
        </row>
        <row r="7766">
          <cell r="D7766" t="str">
            <v>Select Ded=0/100, C%=30/50, OOPMax=2000/NA, Copay=NA/NA</v>
          </cell>
          <cell r="E7766">
            <v>0.75600000000000001</v>
          </cell>
        </row>
        <row r="7767">
          <cell r="D7767" t="str">
            <v>Select Ded=0/100, C%=30/50, OOPMax=2000/NA, Copay=$15/NA</v>
          </cell>
          <cell r="E7767">
            <v>0.749</v>
          </cell>
        </row>
        <row r="7768">
          <cell r="D7768" t="str">
            <v>Select Ded=0/100, C%=30/50, OOPMax=2000/NA, Copay=$20/NA</v>
          </cell>
          <cell r="E7768">
            <v>0.73199999999999998</v>
          </cell>
        </row>
        <row r="7769">
          <cell r="D7769" t="str">
            <v>Select Ded=0/100, C%=30/50, OOPMax=3000/NA, Copay=NA/NA</v>
          </cell>
          <cell r="E7769">
            <v>0.73699999999999999</v>
          </cell>
        </row>
        <row r="7770">
          <cell r="D7770" t="str">
            <v>Select Ded=0/100, C%=30/50, OOPMax=3000/NA, Copay=$15/NA</v>
          </cell>
          <cell r="E7770">
            <v>0.73399999999999999</v>
          </cell>
        </row>
        <row r="7771">
          <cell r="D7771" t="str">
            <v>Select Ded=0/100, C%=30/50, OOPMax=3000/NA, Copay=$20/NA</v>
          </cell>
          <cell r="E7771">
            <v>0.71799999999999997</v>
          </cell>
        </row>
        <row r="7772">
          <cell r="D7772" t="str">
            <v>Select Ded=0/100, C%=30/50, OOPMax=4000/NA, Copay=NA/NA</v>
          </cell>
          <cell r="E7772">
            <v>0.72599999999999998</v>
          </cell>
        </row>
        <row r="7773">
          <cell r="D7773" t="str">
            <v>Select Ded=0/100, C%=30/50, OOPMax=4000/NA, Copay=$15/NA</v>
          </cell>
          <cell r="E7773">
            <v>0.72599999999999998</v>
          </cell>
        </row>
        <row r="7774">
          <cell r="D7774" t="str">
            <v>Select Ded=0/100, C%=30/50, OOPMax=4000/NA, Copay=$20/NA</v>
          </cell>
          <cell r="E7774">
            <v>0.70899999999999996</v>
          </cell>
        </row>
        <row r="7775">
          <cell r="D7775" t="str">
            <v>Select Ded=0/100, C%=30/50, OOPMax=5000/NA, Copay=NA/NA</v>
          </cell>
          <cell r="E7775">
            <v>0.71799999999999997</v>
          </cell>
        </row>
        <row r="7776">
          <cell r="D7776" t="str">
            <v>Select Ded=0/100, C%=30/50, OOPMax=5000/NA, Copay=$15/NA</v>
          </cell>
          <cell r="E7776">
            <v>0.71899999999999997</v>
          </cell>
        </row>
        <row r="7777">
          <cell r="D7777" t="str">
            <v>Select Ded=0/100, C%=30/50, OOPMax=5000/NA, Copay=$20/NA</v>
          </cell>
          <cell r="E7777">
            <v>0.70299999999999996</v>
          </cell>
        </row>
        <row r="7778">
          <cell r="D7778" t="str">
            <v>Select Ded=0/200, C%=10/30, OOPMax=NA/NA, Copay=NA/NA</v>
          </cell>
          <cell r="E7778">
            <v>0.89700000000000002</v>
          </cell>
        </row>
        <row r="7779">
          <cell r="D7779" t="str">
            <v>Select Ded=0/200, C%=10/30, OOPMax=NA/NA, Copay=$15/NA</v>
          </cell>
          <cell r="E7779">
            <v>0.85899999999999999</v>
          </cell>
        </row>
        <row r="7780">
          <cell r="D7780" t="str">
            <v>Select Ded=0/200, C%=10/30, OOPMax=NA/NA, Copay=$20/NA</v>
          </cell>
          <cell r="E7780">
            <v>0.84199999999999997</v>
          </cell>
        </row>
        <row r="7781">
          <cell r="D7781" t="str">
            <v>Select Ded=0/200, C%=10/30, OOPMax=1000/NA, Copay=NA/NA</v>
          </cell>
          <cell r="E7781">
            <v>0.92300000000000004</v>
          </cell>
        </row>
        <row r="7782">
          <cell r="D7782" t="str">
            <v>Select Ded=0/200, C%=10/30, OOPMax=1000/NA, Copay=$15/NA</v>
          </cell>
          <cell r="E7782">
            <v>0.878</v>
          </cell>
        </row>
        <row r="7783">
          <cell r="D7783" t="str">
            <v>Select Ded=0/200, C%=10/30, OOPMax=1000/NA, Copay=$20/NA</v>
          </cell>
          <cell r="E7783">
            <v>0.86099999999999999</v>
          </cell>
        </row>
        <row r="7784">
          <cell r="D7784" t="str">
            <v>Select Ded=0/200, C%=10/30, OOPMax=2000/NA, Copay=NA/NA</v>
          </cell>
          <cell r="E7784">
            <v>0.91400000000000003</v>
          </cell>
        </row>
        <row r="7785">
          <cell r="D7785" t="str">
            <v>Select Ded=0/200, C%=10/30, OOPMax=2000/NA, Copay=$15/NA</v>
          </cell>
          <cell r="E7785">
            <v>0.871</v>
          </cell>
        </row>
        <row r="7786">
          <cell r="D7786" t="str">
            <v>Select Ded=0/200, C%=10/30, OOPMax=2000/NA, Copay=$20/NA</v>
          </cell>
          <cell r="E7786">
            <v>0.85399999999999998</v>
          </cell>
        </row>
        <row r="7787">
          <cell r="D7787" t="str">
            <v>Select Ded=0/200, C%=10/30, OOPMax=3000/NA, Copay=NA/NA</v>
          </cell>
          <cell r="E7787">
            <v>0.90900000000000003</v>
          </cell>
        </row>
        <row r="7788">
          <cell r="D7788" t="str">
            <v>Select Ded=0/200, C%=10/30, OOPMax=3000/NA, Copay=$15/NA</v>
          </cell>
          <cell r="E7788">
            <v>0.86799999999999999</v>
          </cell>
        </row>
        <row r="7789">
          <cell r="D7789" t="str">
            <v>Select Ded=0/200, C%=10/30, OOPMax=3000/NA, Copay=$20/NA</v>
          </cell>
          <cell r="E7789">
            <v>0.85099999999999998</v>
          </cell>
        </row>
        <row r="7790">
          <cell r="D7790" t="str">
            <v>Select Ded=0/200, C%=10/30, OOPMax=4000/NA, Copay=NA/NA</v>
          </cell>
          <cell r="E7790">
            <v>0.90700000000000003</v>
          </cell>
        </row>
        <row r="7791">
          <cell r="D7791" t="str">
            <v>Select Ded=0/200, C%=10/30, OOPMax=4000/NA, Copay=$15/NA</v>
          </cell>
          <cell r="E7791">
            <v>0.86599999999999999</v>
          </cell>
        </row>
        <row r="7792">
          <cell r="D7792" t="str">
            <v>Select Ded=0/200, C%=10/30, OOPMax=4000/NA, Copay=$20/NA</v>
          </cell>
          <cell r="E7792">
            <v>0.84899999999999998</v>
          </cell>
        </row>
        <row r="7793">
          <cell r="D7793" t="str">
            <v>Select Ded=0/200, C%=10/30, OOPMax=5000/NA, Copay=NA/NA</v>
          </cell>
          <cell r="E7793">
            <v>0.90500000000000003</v>
          </cell>
        </row>
        <row r="7794">
          <cell r="D7794" t="str">
            <v>Select Ded=0/200, C%=10/30, OOPMax=5000/NA, Copay=$15/NA</v>
          </cell>
          <cell r="E7794">
            <v>0.86399999999999999</v>
          </cell>
        </row>
        <row r="7795">
          <cell r="D7795" t="str">
            <v>Select Ded=0/200, C%=10/30, OOPMax=5000/NA, Copay=$20/NA</v>
          </cell>
          <cell r="E7795">
            <v>0.84799999999999998</v>
          </cell>
        </row>
        <row r="7796">
          <cell r="D7796" t="str">
            <v>Select Ded=0/200, C%=20/40, OOPMax=NA/NA, Copay=NA/NA</v>
          </cell>
          <cell r="E7796">
            <v>0.77200000000000002</v>
          </cell>
        </row>
        <row r="7797">
          <cell r="D7797" t="str">
            <v>Select Ded=0/200, C%=20/40, OOPMax=NA/NA, Copay=$15/NA</v>
          </cell>
          <cell r="E7797">
            <v>0.76400000000000001</v>
          </cell>
        </row>
        <row r="7798">
          <cell r="D7798" t="str">
            <v>Select Ded=0/200, C%=20/40, OOPMax=NA/NA, Copay=$20/NA</v>
          </cell>
          <cell r="E7798">
            <v>0.747</v>
          </cell>
        </row>
        <row r="7799">
          <cell r="D7799" t="str">
            <v>Select Ded=0/200, C%=20/40, OOPMax=1000/NA, Copay=NA/NA</v>
          </cell>
          <cell r="E7799">
            <v>0.84499999999999997</v>
          </cell>
        </row>
        <row r="7800">
          <cell r="D7800" t="str">
            <v>Select Ded=0/200, C%=20/40, OOPMax=1000/NA, Copay=$15/NA</v>
          </cell>
          <cell r="E7800">
            <v>0.81899999999999995</v>
          </cell>
        </row>
        <row r="7801">
          <cell r="D7801" t="str">
            <v>Select Ded=0/200, C%=20/40, OOPMax=1000/NA, Copay=$20/NA</v>
          </cell>
          <cell r="E7801">
            <v>0.80200000000000005</v>
          </cell>
        </row>
        <row r="7802">
          <cell r="D7802" t="str">
            <v>Select Ded=0/200, C%=20/40, OOPMax=2000/NA, Copay=NA/NA</v>
          </cell>
          <cell r="E7802">
            <v>0.82199999999999995</v>
          </cell>
        </row>
        <row r="7803">
          <cell r="D7803" t="str">
            <v>Select Ded=0/200, C%=20/40, OOPMax=2000/NA, Copay=$15/NA</v>
          </cell>
          <cell r="E7803">
            <v>0.80100000000000005</v>
          </cell>
        </row>
        <row r="7804">
          <cell r="D7804" t="str">
            <v>Select Ded=0/200, C%=20/40, OOPMax=2000/NA, Copay=$20/NA</v>
          </cell>
          <cell r="E7804">
            <v>0.78500000000000003</v>
          </cell>
        </row>
        <row r="7805">
          <cell r="D7805" t="str">
            <v>Select Ded=0/200, C%=20/40, OOPMax=3000/NA, Copay=NA/NA</v>
          </cell>
          <cell r="E7805">
            <v>0.81100000000000005</v>
          </cell>
        </row>
        <row r="7806">
          <cell r="D7806" t="str">
            <v>Select Ded=0/200, C%=20/40, OOPMax=3000/NA, Copay=$15/NA</v>
          </cell>
          <cell r="E7806">
            <v>0.79300000000000004</v>
          </cell>
        </row>
        <row r="7807">
          <cell r="D7807" t="str">
            <v>Select Ded=0/200, C%=20/40, OOPMax=3000/NA, Copay=$20/NA</v>
          </cell>
          <cell r="E7807">
            <v>0.77600000000000002</v>
          </cell>
        </row>
        <row r="7808">
          <cell r="D7808" t="str">
            <v>Select Ded=0/200, C%=20/40, OOPMax=4000/NA, Copay=NA/NA</v>
          </cell>
          <cell r="E7808">
            <v>0.80500000000000005</v>
          </cell>
        </row>
        <row r="7809">
          <cell r="D7809" t="str">
            <v>Select Ded=0/200, C%=20/40, OOPMax=4000/NA, Copay=$15/NA</v>
          </cell>
          <cell r="E7809">
            <v>0.78800000000000003</v>
          </cell>
        </row>
        <row r="7810">
          <cell r="D7810" t="str">
            <v>Select Ded=0/200, C%=20/40, OOPMax=4000/NA, Copay=$20/NA</v>
          </cell>
          <cell r="E7810">
            <v>0.77100000000000002</v>
          </cell>
        </row>
        <row r="7811">
          <cell r="D7811" t="str">
            <v>Select Ded=0/200, C%=20/40, OOPMax=5000/NA, Copay=NA/NA</v>
          </cell>
          <cell r="E7811">
            <v>0.8</v>
          </cell>
        </row>
        <row r="7812">
          <cell r="D7812" t="str">
            <v>Select Ded=0/200, C%=20/40, OOPMax=5000/NA, Copay=$15/NA</v>
          </cell>
          <cell r="E7812">
            <v>0.78400000000000003</v>
          </cell>
        </row>
        <row r="7813">
          <cell r="D7813" t="str">
            <v>Select Ded=0/200, C%=20/40, OOPMax=5000/NA, Copay=$20/NA</v>
          </cell>
          <cell r="E7813">
            <v>0.76800000000000002</v>
          </cell>
        </row>
        <row r="7814">
          <cell r="D7814" t="str">
            <v>Select Ded=0/200, C%=30/50, OOPMax=NA/NA, Copay=NA/NA</v>
          </cell>
          <cell r="E7814">
            <v>0.66</v>
          </cell>
        </row>
        <row r="7815">
          <cell r="D7815" t="str">
            <v>Select Ded=0/200, C%=30/50, OOPMax=NA/NA, Copay=$15/NA</v>
          </cell>
          <cell r="E7815">
            <v>0.67500000000000004</v>
          </cell>
        </row>
        <row r="7816">
          <cell r="D7816" t="str">
            <v>Select Ded=0/200, C%=30/50, OOPMax=NA/NA, Copay=$20/NA</v>
          </cell>
          <cell r="E7816">
            <v>0.65900000000000003</v>
          </cell>
        </row>
        <row r="7817">
          <cell r="D7817" t="str">
            <v>Select Ded=0/200, C%=30/50, OOPMax=1000/NA, Copay=NA/NA</v>
          </cell>
          <cell r="E7817">
            <v>0.78700000000000003</v>
          </cell>
        </row>
        <row r="7818">
          <cell r="D7818" t="str">
            <v>Select Ded=0/200, C%=30/50, OOPMax=1000/NA, Copay=$15/NA</v>
          </cell>
          <cell r="E7818">
            <v>0.77400000000000002</v>
          </cell>
        </row>
        <row r="7819">
          <cell r="D7819" t="str">
            <v>Select Ded=0/200, C%=30/50, OOPMax=1000/NA, Copay=$20/NA</v>
          </cell>
          <cell r="E7819">
            <v>0.75700000000000001</v>
          </cell>
        </row>
        <row r="7820">
          <cell r="D7820" t="str">
            <v>Select Ded=0/200, C%=30/50, OOPMax=2000/NA, Copay=NA/NA</v>
          </cell>
          <cell r="E7820">
            <v>0.752</v>
          </cell>
        </row>
        <row r="7821">
          <cell r="D7821" t="str">
            <v>Select Ded=0/200, C%=30/50, OOPMax=2000/NA, Copay=$15/NA</v>
          </cell>
          <cell r="E7821">
            <v>0.745</v>
          </cell>
        </row>
        <row r="7822">
          <cell r="D7822" t="str">
            <v>Select Ded=0/200, C%=30/50, OOPMax=2000/NA, Copay=$20/NA</v>
          </cell>
          <cell r="E7822">
            <v>0.72799999999999998</v>
          </cell>
        </row>
        <row r="7823">
          <cell r="D7823" t="str">
            <v>Select Ded=0/200, C%=30/50, OOPMax=3000/NA, Copay=NA/NA</v>
          </cell>
          <cell r="E7823">
            <v>0.73299999999999998</v>
          </cell>
        </row>
        <row r="7824">
          <cell r="D7824" t="str">
            <v>Select Ded=0/200, C%=30/50, OOPMax=3000/NA, Copay=$15/NA</v>
          </cell>
          <cell r="E7824">
            <v>0.73</v>
          </cell>
        </row>
        <row r="7825">
          <cell r="D7825" t="str">
            <v>Select Ded=0/200, C%=30/50, OOPMax=3000/NA, Copay=$20/NA</v>
          </cell>
          <cell r="E7825">
            <v>0.71399999999999997</v>
          </cell>
        </row>
        <row r="7826">
          <cell r="D7826" t="str">
            <v>Select Ded=0/200, C%=30/50, OOPMax=4000/NA, Copay=NA/NA</v>
          </cell>
          <cell r="E7826">
            <v>0.72199999999999998</v>
          </cell>
        </row>
        <row r="7827">
          <cell r="D7827" t="str">
            <v>Select Ded=0/200, C%=30/50, OOPMax=4000/NA, Copay=$15/NA</v>
          </cell>
          <cell r="E7827">
            <v>0.72199999999999998</v>
          </cell>
        </row>
        <row r="7828">
          <cell r="D7828" t="str">
            <v>Select Ded=0/200, C%=30/50, OOPMax=4000/NA, Copay=$20/NA</v>
          </cell>
          <cell r="E7828">
            <v>0.70499999999999996</v>
          </cell>
        </row>
        <row r="7829">
          <cell r="D7829" t="str">
            <v>Select Ded=0/200, C%=30/50, OOPMax=5000/NA, Copay=NA/NA</v>
          </cell>
          <cell r="E7829">
            <v>0.71399999999999997</v>
          </cell>
        </row>
        <row r="7830">
          <cell r="D7830" t="str">
            <v>Select Ded=0/200, C%=30/50, OOPMax=5000/NA, Copay=$15/NA</v>
          </cell>
          <cell r="E7830">
            <v>0.71599999999999997</v>
          </cell>
        </row>
        <row r="7831">
          <cell r="D7831" t="str">
            <v>Select Ded=0/200, C%=30/50, OOPMax=5000/NA, Copay=$20/NA</v>
          </cell>
          <cell r="E7831">
            <v>0.69899999999999995</v>
          </cell>
        </row>
        <row r="7832">
          <cell r="D7832" t="str">
            <v>Select Ded=0/300, C%=10/30, OOPMax=NA/NA, Copay=NA/NA</v>
          </cell>
          <cell r="E7832">
            <v>0.89200000000000002</v>
          </cell>
        </row>
        <row r="7833">
          <cell r="D7833" t="str">
            <v>Select Ded=0/300, C%=10/30, OOPMax=NA/NA, Copay=$15/NA</v>
          </cell>
          <cell r="E7833">
            <v>0.85399999999999998</v>
          </cell>
        </row>
        <row r="7834">
          <cell r="D7834" t="str">
            <v>Select Ded=0/300, C%=10/30, OOPMax=NA/NA, Copay=$20/NA</v>
          </cell>
          <cell r="E7834">
            <v>0.83799999999999997</v>
          </cell>
        </row>
        <row r="7835">
          <cell r="D7835" t="str">
            <v>Select Ded=0/300, C%=10/30, OOPMax=1000/NA, Copay=NA/NA</v>
          </cell>
          <cell r="E7835">
            <v>0.91800000000000004</v>
          </cell>
        </row>
        <row r="7836">
          <cell r="D7836" t="str">
            <v>Select Ded=0/300, C%=10/30, OOPMax=1000/NA, Copay=$15/NA</v>
          </cell>
          <cell r="E7836">
            <v>0.873</v>
          </cell>
        </row>
        <row r="7837">
          <cell r="D7837" t="str">
            <v>Select Ded=0/300, C%=10/30, OOPMax=1000/NA, Copay=$20/NA</v>
          </cell>
          <cell r="E7837">
            <v>0.85699999999999998</v>
          </cell>
        </row>
        <row r="7838">
          <cell r="D7838" t="str">
            <v>Select Ded=0/300, C%=10/30, OOPMax=2000/NA, Copay=NA/NA</v>
          </cell>
          <cell r="E7838">
            <v>0.90900000000000003</v>
          </cell>
        </row>
        <row r="7839">
          <cell r="D7839" t="str">
            <v>Select Ded=0/300, C%=10/30, OOPMax=2000/NA, Copay=$15/NA</v>
          </cell>
          <cell r="E7839">
            <v>0.86599999999999999</v>
          </cell>
        </row>
        <row r="7840">
          <cell r="D7840" t="str">
            <v>Select Ded=0/300, C%=10/30, OOPMax=2000/NA, Copay=$20/NA</v>
          </cell>
          <cell r="E7840">
            <v>0.85</v>
          </cell>
        </row>
        <row r="7841">
          <cell r="D7841" t="str">
            <v>Select Ded=0/300, C%=10/30, OOPMax=3000/NA, Copay=NA/NA</v>
          </cell>
          <cell r="E7841">
            <v>0.90400000000000003</v>
          </cell>
        </row>
        <row r="7842">
          <cell r="D7842" t="str">
            <v>Select Ded=0/300, C%=10/30, OOPMax=3000/NA, Copay=$15/NA</v>
          </cell>
          <cell r="E7842">
            <v>0.86299999999999999</v>
          </cell>
        </row>
        <row r="7843">
          <cell r="D7843" t="str">
            <v>Select Ded=0/300, C%=10/30, OOPMax=3000/NA, Copay=$20/NA</v>
          </cell>
          <cell r="E7843">
            <v>0.84699999999999998</v>
          </cell>
        </row>
        <row r="7844">
          <cell r="D7844" t="str">
            <v>Select Ded=0/300, C%=10/30, OOPMax=4000/NA, Copay=NA/NA</v>
          </cell>
          <cell r="E7844">
            <v>0.90200000000000002</v>
          </cell>
        </row>
        <row r="7845">
          <cell r="D7845" t="str">
            <v>Select Ded=0/300, C%=10/30, OOPMax=4000/NA, Copay=$15/NA</v>
          </cell>
          <cell r="E7845">
            <v>0.86099999999999999</v>
          </cell>
        </row>
        <row r="7846">
          <cell r="D7846" t="str">
            <v>Select Ded=0/300, C%=10/30, OOPMax=4000/NA, Copay=$20/NA</v>
          </cell>
          <cell r="E7846">
            <v>0.84499999999999997</v>
          </cell>
        </row>
        <row r="7847">
          <cell r="D7847" t="str">
            <v>Select Ded=0/300, C%=10/30, OOPMax=5000/NA, Copay=NA/NA</v>
          </cell>
          <cell r="E7847">
            <v>0.9</v>
          </cell>
        </row>
        <row r="7848">
          <cell r="D7848" t="str">
            <v>Select Ded=0/300, C%=10/30, OOPMax=5000/NA, Copay=$15/NA</v>
          </cell>
          <cell r="E7848">
            <v>0.86</v>
          </cell>
        </row>
        <row r="7849">
          <cell r="D7849" t="str">
            <v>Select Ded=0/300, C%=10/30, OOPMax=5000/NA, Copay=$20/NA</v>
          </cell>
          <cell r="E7849">
            <v>0.84299999999999997</v>
          </cell>
        </row>
        <row r="7850">
          <cell r="D7850" t="str">
            <v>Select Ded=0/300, C%=20/40, OOPMax=NA/NA, Copay=NA/NA</v>
          </cell>
          <cell r="E7850">
            <v>0.76800000000000002</v>
          </cell>
        </row>
        <row r="7851">
          <cell r="D7851" t="str">
            <v>Select Ded=0/300, C%=20/40, OOPMax=NA/NA, Copay=$15/NA</v>
          </cell>
          <cell r="E7851">
            <v>0.76</v>
          </cell>
        </row>
        <row r="7852">
          <cell r="D7852" t="str">
            <v>Select Ded=0/300, C%=20/40, OOPMax=NA/NA, Copay=$20/NA</v>
          </cell>
          <cell r="E7852">
            <v>0.74399999999999999</v>
          </cell>
        </row>
        <row r="7853">
          <cell r="D7853" t="str">
            <v>Select Ded=0/300, C%=20/40, OOPMax=1000/NA, Copay=NA/NA</v>
          </cell>
          <cell r="E7853">
            <v>0.84</v>
          </cell>
        </row>
        <row r="7854">
          <cell r="D7854" t="str">
            <v>Select Ded=0/300, C%=20/40, OOPMax=1000/NA, Copay=$15/NA</v>
          </cell>
          <cell r="E7854">
            <v>0.81499999999999995</v>
          </cell>
        </row>
        <row r="7855">
          <cell r="D7855" t="str">
            <v>Select Ded=0/300, C%=20/40, OOPMax=1000/NA, Copay=$20/NA</v>
          </cell>
          <cell r="E7855">
            <v>0.79800000000000004</v>
          </cell>
        </row>
        <row r="7856">
          <cell r="D7856" t="str">
            <v>Select Ded=0/300, C%=20/40, OOPMax=2000/NA, Copay=NA/NA</v>
          </cell>
          <cell r="E7856">
            <v>0.81799999999999995</v>
          </cell>
        </row>
        <row r="7857">
          <cell r="D7857" t="str">
            <v>Select Ded=0/300, C%=20/40, OOPMax=2000/NA, Copay=$15/NA</v>
          </cell>
          <cell r="E7857">
            <v>0.79700000000000004</v>
          </cell>
        </row>
        <row r="7858">
          <cell r="D7858" t="str">
            <v>Select Ded=0/300, C%=20/40, OOPMax=2000/NA, Copay=$20/NA</v>
          </cell>
          <cell r="E7858">
            <v>0.78100000000000003</v>
          </cell>
        </row>
        <row r="7859">
          <cell r="D7859" t="str">
            <v>Select Ded=0/300, C%=20/40, OOPMax=3000/NA, Copay=NA/NA</v>
          </cell>
          <cell r="E7859">
            <v>0.80700000000000005</v>
          </cell>
        </row>
        <row r="7860">
          <cell r="D7860" t="str">
            <v>Select Ded=0/300, C%=20/40, OOPMax=3000/NA, Copay=$15/NA</v>
          </cell>
          <cell r="E7860">
            <v>0.78900000000000003</v>
          </cell>
        </row>
        <row r="7861">
          <cell r="D7861" t="str">
            <v>Select Ded=0/300, C%=20/40, OOPMax=3000/NA, Copay=$20/NA</v>
          </cell>
          <cell r="E7861">
            <v>0.77300000000000002</v>
          </cell>
        </row>
        <row r="7862">
          <cell r="D7862" t="str">
            <v>Select Ded=0/300, C%=20/40, OOPMax=4000/NA, Copay=NA/NA</v>
          </cell>
          <cell r="E7862">
            <v>0.80100000000000005</v>
          </cell>
        </row>
        <row r="7863">
          <cell r="D7863" t="str">
            <v>Select Ded=0/300, C%=20/40, OOPMax=4000/NA, Copay=$15/NA</v>
          </cell>
          <cell r="E7863">
            <v>0.78400000000000003</v>
          </cell>
        </row>
        <row r="7864">
          <cell r="D7864" t="str">
            <v>Select Ded=0/300, C%=20/40, OOPMax=4000/NA, Copay=$20/NA</v>
          </cell>
          <cell r="E7864">
            <v>0.76700000000000002</v>
          </cell>
        </row>
        <row r="7865">
          <cell r="D7865" t="str">
            <v>Select Ded=0/300, C%=20/40, OOPMax=5000/NA, Copay=NA/NA</v>
          </cell>
          <cell r="E7865">
            <v>0.79600000000000004</v>
          </cell>
        </row>
        <row r="7866">
          <cell r="D7866" t="str">
            <v>Select Ded=0/300, C%=20/40, OOPMax=5000/NA, Copay=$15/NA</v>
          </cell>
          <cell r="E7866">
            <v>0.78</v>
          </cell>
        </row>
        <row r="7867">
          <cell r="D7867" t="str">
            <v>Select Ded=0/300, C%=20/40, OOPMax=5000/NA, Copay=$20/NA</v>
          </cell>
          <cell r="E7867">
            <v>0.76400000000000001</v>
          </cell>
        </row>
        <row r="7868">
          <cell r="D7868" t="str">
            <v>Select Ded=0/300, C%=30/50, OOPMax=NA/NA, Copay=NA/NA</v>
          </cell>
          <cell r="E7868">
            <v>0.65600000000000003</v>
          </cell>
        </row>
        <row r="7869">
          <cell r="D7869" t="str">
            <v>Select Ded=0/300, C%=30/50, OOPMax=NA/NA, Copay=$15/NA</v>
          </cell>
          <cell r="E7869">
            <v>0.67200000000000004</v>
          </cell>
        </row>
        <row r="7870">
          <cell r="D7870" t="str">
            <v>Select Ded=0/300, C%=30/50, OOPMax=NA/NA, Copay=$20/NA</v>
          </cell>
          <cell r="E7870">
            <v>0.65600000000000003</v>
          </cell>
        </row>
        <row r="7871">
          <cell r="D7871" t="str">
            <v>Select Ded=0/300, C%=30/50, OOPMax=1000/NA, Copay=NA/NA</v>
          </cell>
          <cell r="E7871">
            <v>0.78300000000000003</v>
          </cell>
        </row>
        <row r="7872">
          <cell r="D7872" t="str">
            <v>Select Ded=0/300, C%=30/50, OOPMax=1000/NA, Copay=$15/NA</v>
          </cell>
          <cell r="E7872">
            <v>0.77</v>
          </cell>
        </row>
        <row r="7873">
          <cell r="D7873" t="str">
            <v>Select Ded=0/300, C%=30/50, OOPMax=1000/NA, Copay=$20/NA</v>
          </cell>
          <cell r="E7873">
            <v>0.754</v>
          </cell>
        </row>
        <row r="7874">
          <cell r="D7874" t="str">
            <v>Select Ded=0/300, C%=30/50, OOPMax=2000/NA, Copay=NA/NA</v>
          </cell>
          <cell r="E7874">
            <v>0.748</v>
          </cell>
        </row>
        <row r="7875">
          <cell r="D7875" t="str">
            <v>Select Ded=0/300, C%=30/50, OOPMax=2000/NA, Copay=$15/NA</v>
          </cell>
          <cell r="E7875">
            <v>0.74099999999999999</v>
          </cell>
        </row>
        <row r="7876">
          <cell r="D7876" t="str">
            <v>Select Ded=0/300, C%=30/50, OOPMax=2000/NA, Copay=$20/NA</v>
          </cell>
          <cell r="E7876">
            <v>0.72499999999999998</v>
          </cell>
        </row>
        <row r="7877">
          <cell r="D7877" t="str">
            <v>Select Ded=0/300, C%=30/50, OOPMax=3000/NA, Copay=NA/NA</v>
          </cell>
          <cell r="E7877">
            <v>0.72899999999999998</v>
          </cell>
        </row>
        <row r="7878">
          <cell r="D7878" t="str">
            <v>Select Ded=0/300, C%=30/50, OOPMax=3000/NA, Copay=$15/NA</v>
          </cell>
          <cell r="E7878">
            <v>0.72699999999999998</v>
          </cell>
        </row>
        <row r="7879">
          <cell r="D7879" t="str">
            <v>Select Ded=0/300, C%=30/50, OOPMax=3000/NA, Copay=$20/NA</v>
          </cell>
          <cell r="E7879">
            <v>0.71099999999999997</v>
          </cell>
        </row>
        <row r="7880">
          <cell r="D7880" t="str">
            <v>Select Ded=0/300, C%=30/50, OOPMax=4000/NA, Copay=NA/NA</v>
          </cell>
          <cell r="E7880">
            <v>0.71799999999999997</v>
          </cell>
        </row>
        <row r="7881">
          <cell r="D7881" t="str">
            <v>Select Ded=0/300, C%=30/50, OOPMax=4000/NA, Copay=$15/NA</v>
          </cell>
          <cell r="E7881">
            <v>0.71799999999999997</v>
          </cell>
        </row>
        <row r="7882">
          <cell r="D7882" t="str">
            <v>Select Ded=0/300, C%=30/50, OOPMax=4000/NA, Copay=$20/NA</v>
          </cell>
          <cell r="E7882">
            <v>0.70199999999999996</v>
          </cell>
        </row>
        <row r="7883">
          <cell r="D7883" t="str">
            <v>Select Ded=0/300, C%=30/50, OOPMax=5000/NA, Copay=NA/NA</v>
          </cell>
          <cell r="E7883">
            <v>0.71</v>
          </cell>
        </row>
        <row r="7884">
          <cell r="D7884" t="str">
            <v>Select Ded=0/300, C%=30/50, OOPMax=5000/NA, Copay=$15/NA</v>
          </cell>
          <cell r="E7884">
            <v>0.71199999999999997</v>
          </cell>
        </row>
        <row r="7885">
          <cell r="D7885" t="str">
            <v>Select Ded=0/300, C%=30/50, OOPMax=5000/NA, Copay=$20/NA</v>
          </cell>
          <cell r="E7885">
            <v>0.69599999999999995</v>
          </cell>
        </row>
        <row r="7886">
          <cell r="D7886" t="str">
            <v>Select Ded=0/500, C%=10/30, OOPMax=NA/NA, Copay=NA/NA</v>
          </cell>
          <cell r="E7886">
            <v>0.88300000000000001</v>
          </cell>
        </row>
        <row r="7887">
          <cell r="D7887" t="str">
            <v>Select Ded=0/500, C%=10/30, OOPMax=NA/NA, Copay=$15/NA</v>
          </cell>
          <cell r="E7887">
            <v>0.84699999999999998</v>
          </cell>
        </row>
        <row r="7888">
          <cell r="D7888" t="str">
            <v>Select Ded=0/500, C%=10/30, OOPMax=NA/NA, Copay=$20/NA</v>
          </cell>
          <cell r="E7888">
            <v>0.83</v>
          </cell>
        </row>
        <row r="7889">
          <cell r="D7889" t="str">
            <v>Select Ded=0/500, C%=10/30, OOPMax=1000/NA, Copay=NA/NA</v>
          </cell>
          <cell r="E7889">
            <v>0.91</v>
          </cell>
        </row>
        <row r="7890">
          <cell r="D7890" t="str">
            <v>Select Ded=0/500, C%=10/30, OOPMax=1000/NA, Copay=$15/NA</v>
          </cell>
          <cell r="E7890">
            <v>0.86599999999999999</v>
          </cell>
        </row>
        <row r="7891">
          <cell r="D7891" t="str">
            <v>Select Ded=0/500, C%=10/30, OOPMax=1000/NA, Copay=$20/NA</v>
          </cell>
          <cell r="E7891">
            <v>0.84899999999999998</v>
          </cell>
        </row>
        <row r="7892">
          <cell r="D7892" t="str">
            <v>Select Ded=0/500, C%=10/30, OOPMax=2000/NA, Copay=NA/NA</v>
          </cell>
          <cell r="E7892">
            <v>0.90100000000000002</v>
          </cell>
        </row>
        <row r="7893">
          <cell r="D7893" t="str">
            <v>Select Ded=0/500, C%=10/30, OOPMax=2000/NA, Copay=$15/NA</v>
          </cell>
          <cell r="E7893">
            <v>0.85899999999999999</v>
          </cell>
        </row>
        <row r="7894">
          <cell r="D7894" t="str">
            <v>Select Ded=0/500, C%=10/30, OOPMax=2000/NA, Copay=$20/NA</v>
          </cell>
          <cell r="E7894">
            <v>0.84299999999999997</v>
          </cell>
        </row>
        <row r="7895">
          <cell r="D7895" t="str">
            <v>Select Ded=0/500, C%=10/30, OOPMax=3000/NA, Copay=NA/NA</v>
          </cell>
          <cell r="E7895">
            <v>0.89600000000000002</v>
          </cell>
        </row>
        <row r="7896">
          <cell r="D7896" t="str">
            <v>Select Ded=0/500, C%=10/30, OOPMax=3000/NA, Copay=$15/NA</v>
          </cell>
          <cell r="E7896">
            <v>0.85599999999999998</v>
          </cell>
        </row>
        <row r="7897">
          <cell r="D7897" t="str">
            <v>Select Ded=0/500, C%=10/30, OOPMax=3000/NA, Copay=$20/NA</v>
          </cell>
          <cell r="E7897">
            <v>0.83899999999999997</v>
          </cell>
        </row>
        <row r="7898">
          <cell r="D7898" t="str">
            <v>Select Ded=0/500, C%=10/30, OOPMax=4000/NA, Copay=NA/NA</v>
          </cell>
          <cell r="E7898">
            <v>0.89400000000000002</v>
          </cell>
        </row>
        <row r="7899">
          <cell r="D7899" t="str">
            <v>Select Ded=0/500, C%=10/30, OOPMax=4000/NA, Copay=$15/NA</v>
          </cell>
          <cell r="E7899">
            <v>0.85399999999999998</v>
          </cell>
        </row>
        <row r="7900">
          <cell r="D7900" t="str">
            <v>Select Ded=0/500, C%=10/30, OOPMax=4000/NA, Copay=$20/NA</v>
          </cell>
          <cell r="E7900">
            <v>0.83699999999999997</v>
          </cell>
        </row>
        <row r="7901">
          <cell r="D7901" t="str">
            <v>Select Ded=0/500, C%=10/30, OOPMax=5000/NA, Copay=NA/NA</v>
          </cell>
          <cell r="E7901">
            <v>0.89200000000000002</v>
          </cell>
        </row>
        <row r="7902">
          <cell r="D7902" t="str">
            <v>Select Ded=0/500, C%=10/30, OOPMax=5000/NA, Copay=$15/NA</v>
          </cell>
          <cell r="E7902">
            <v>0.85199999999999998</v>
          </cell>
        </row>
        <row r="7903">
          <cell r="D7903" t="str">
            <v>Select Ded=0/500, C%=10/30, OOPMax=5000/NA, Copay=$20/NA</v>
          </cell>
          <cell r="E7903">
            <v>0.83599999999999997</v>
          </cell>
        </row>
        <row r="7904">
          <cell r="D7904" t="str">
            <v>Select Ded=0/500, C%=20/40, OOPMax=NA/NA, Copay=NA/NA</v>
          </cell>
          <cell r="E7904">
            <v>0.76100000000000001</v>
          </cell>
        </row>
        <row r="7905">
          <cell r="D7905" t="str">
            <v>Select Ded=0/500, C%=20/40, OOPMax=NA/NA, Copay=$15/NA</v>
          </cell>
          <cell r="E7905">
            <v>0.754</v>
          </cell>
        </row>
        <row r="7906">
          <cell r="D7906" t="str">
            <v>Select Ded=0/500, C%=20/40, OOPMax=NA/NA, Copay=$20/NA</v>
          </cell>
          <cell r="E7906">
            <v>0.73699999999999999</v>
          </cell>
        </row>
        <row r="7907">
          <cell r="D7907" t="str">
            <v>Select Ded=0/500, C%=20/40, OOPMax=1000/NA, Copay=NA/NA</v>
          </cell>
          <cell r="E7907">
            <v>0.83299999999999996</v>
          </cell>
        </row>
        <row r="7908">
          <cell r="D7908" t="str">
            <v>Select Ded=0/500, C%=20/40, OOPMax=1000/NA, Copay=$15/NA</v>
          </cell>
          <cell r="E7908">
            <v>0.80900000000000005</v>
          </cell>
        </row>
        <row r="7909">
          <cell r="D7909" t="str">
            <v>Select Ded=0/500, C%=20/40, OOPMax=1000/NA, Copay=$20/NA</v>
          </cell>
          <cell r="E7909">
            <v>0.79200000000000004</v>
          </cell>
        </row>
        <row r="7910">
          <cell r="D7910" t="str">
            <v>Select Ded=0/500, C%=20/40, OOPMax=2000/NA, Copay=NA/NA</v>
          </cell>
          <cell r="E7910">
            <v>0.81100000000000005</v>
          </cell>
        </row>
        <row r="7911">
          <cell r="D7911" t="str">
            <v>Select Ded=0/500, C%=20/40, OOPMax=2000/NA, Copay=$15/NA</v>
          </cell>
          <cell r="E7911">
            <v>0.79100000000000004</v>
          </cell>
        </row>
        <row r="7912">
          <cell r="D7912" t="str">
            <v>Select Ded=0/500, C%=20/40, OOPMax=2000/NA, Copay=$20/NA</v>
          </cell>
          <cell r="E7912">
            <v>0.77500000000000002</v>
          </cell>
        </row>
        <row r="7913">
          <cell r="D7913" t="str">
            <v>Select Ded=0/500, C%=20/40, OOPMax=3000/NA, Copay=NA/NA</v>
          </cell>
          <cell r="E7913">
            <v>0.8</v>
          </cell>
        </row>
        <row r="7914">
          <cell r="D7914" t="str">
            <v>Select Ded=0/500, C%=20/40, OOPMax=3000/NA, Copay=$15/NA</v>
          </cell>
          <cell r="E7914">
            <v>0.78300000000000003</v>
          </cell>
        </row>
        <row r="7915">
          <cell r="D7915" t="str">
            <v>Select Ded=0/500, C%=20/40, OOPMax=3000/NA, Copay=$20/NA</v>
          </cell>
          <cell r="E7915">
            <v>0.76600000000000001</v>
          </cell>
        </row>
        <row r="7916">
          <cell r="D7916" t="str">
            <v>Select Ded=0/500, C%=20/40, OOPMax=4000/NA, Copay=NA/NA</v>
          </cell>
          <cell r="E7916">
            <v>0.79400000000000004</v>
          </cell>
        </row>
        <row r="7917">
          <cell r="D7917" t="str">
            <v>Select Ded=0/500, C%=20/40, OOPMax=4000/NA, Copay=$15/NA</v>
          </cell>
          <cell r="E7917">
            <v>0.77800000000000002</v>
          </cell>
        </row>
        <row r="7918">
          <cell r="D7918" t="str">
            <v>Select Ded=0/500, C%=20/40, OOPMax=4000/NA, Copay=$20/NA</v>
          </cell>
          <cell r="E7918">
            <v>0.76100000000000001</v>
          </cell>
        </row>
        <row r="7919">
          <cell r="D7919" t="str">
            <v>Select Ded=0/500, C%=20/40, OOPMax=5000/NA, Copay=NA/NA</v>
          </cell>
          <cell r="E7919">
            <v>0.78900000000000003</v>
          </cell>
        </row>
        <row r="7920">
          <cell r="D7920" t="str">
            <v>Select Ded=0/500, C%=20/40, OOPMax=5000/NA, Copay=$15/NA</v>
          </cell>
          <cell r="E7920">
            <v>0.77400000000000002</v>
          </cell>
        </row>
        <row r="7921">
          <cell r="D7921" t="str">
            <v>Select Ded=0/500, C%=20/40, OOPMax=5000/NA, Copay=$20/NA</v>
          </cell>
          <cell r="E7921">
            <v>0.75800000000000001</v>
          </cell>
        </row>
        <row r="7922">
          <cell r="D7922" t="str">
            <v>Select Ded=0/500, C%=30/50, OOPMax=NA/NA, Copay=NA/NA</v>
          </cell>
          <cell r="E7922">
            <v>0.65</v>
          </cell>
        </row>
        <row r="7923">
          <cell r="D7923" t="str">
            <v>Select Ded=0/500, C%=30/50, OOPMax=NA/NA, Copay=$15/NA</v>
          </cell>
          <cell r="E7923">
            <v>0.66700000000000004</v>
          </cell>
        </row>
        <row r="7924">
          <cell r="D7924" t="str">
            <v>Select Ded=0/500, C%=30/50, OOPMax=NA/NA, Copay=$20/NA</v>
          </cell>
          <cell r="E7924">
            <v>0.65100000000000002</v>
          </cell>
        </row>
        <row r="7925">
          <cell r="D7925" t="str">
            <v>Select Ded=0/500, C%=30/50, OOPMax=1000/NA, Copay=NA/NA</v>
          </cell>
          <cell r="E7925">
            <v>0.77700000000000002</v>
          </cell>
        </row>
        <row r="7926">
          <cell r="D7926" t="str">
            <v>Select Ded=0/500, C%=30/50, OOPMax=1000/NA, Copay=$15/NA</v>
          </cell>
          <cell r="E7926">
            <v>0.76500000000000001</v>
          </cell>
        </row>
        <row r="7927">
          <cell r="D7927" t="str">
            <v>Select Ded=0/500, C%=30/50, OOPMax=1000/NA, Copay=$20/NA</v>
          </cell>
          <cell r="E7927">
            <v>0.749</v>
          </cell>
        </row>
        <row r="7928">
          <cell r="D7928" t="str">
            <v>Select Ded=0/500, C%=30/50, OOPMax=2000/NA, Copay=NA/NA</v>
          </cell>
          <cell r="E7928">
            <v>0.74199999999999999</v>
          </cell>
        </row>
        <row r="7929">
          <cell r="D7929" t="str">
            <v>Select Ded=0/500, C%=30/50, OOPMax=2000/NA, Copay=$15/NA</v>
          </cell>
          <cell r="E7929">
            <v>0.73599999999999999</v>
          </cell>
        </row>
        <row r="7930">
          <cell r="D7930" t="str">
            <v>Select Ded=0/500, C%=30/50, OOPMax=2000/NA, Copay=$20/NA</v>
          </cell>
          <cell r="E7930">
            <v>0.72</v>
          </cell>
        </row>
        <row r="7931">
          <cell r="D7931" t="str">
            <v>Select Ded=0/500, C%=30/50, OOPMax=3000/NA, Copay=NA/NA</v>
          </cell>
          <cell r="E7931">
            <v>0.72399999999999998</v>
          </cell>
        </row>
        <row r="7932">
          <cell r="D7932" t="str">
            <v>Select Ded=0/500, C%=30/50, OOPMax=3000/NA, Copay=$15/NA</v>
          </cell>
          <cell r="E7932">
            <v>0.72199999999999998</v>
          </cell>
        </row>
        <row r="7933">
          <cell r="D7933" t="str">
            <v>Select Ded=0/500, C%=30/50, OOPMax=3000/NA, Copay=$20/NA</v>
          </cell>
          <cell r="E7933">
            <v>0.70599999999999996</v>
          </cell>
        </row>
        <row r="7934">
          <cell r="D7934" t="str">
            <v>Select Ded=0/500, C%=30/50, OOPMax=4000/NA, Copay=NA/NA</v>
          </cell>
          <cell r="E7934">
            <v>0.71199999999999997</v>
          </cell>
        </row>
        <row r="7935">
          <cell r="D7935" t="str">
            <v>Select Ded=0/500, C%=30/50, OOPMax=4000/NA, Copay=$15/NA</v>
          </cell>
          <cell r="E7935">
            <v>0.71299999999999997</v>
          </cell>
        </row>
        <row r="7936">
          <cell r="D7936" t="str">
            <v>Select Ded=0/500, C%=30/50, OOPMax=4000/NA, Copay=$20/NA</v>
          </cell>
          <cell r="E7936">
            <v>0.69699999999999995</v>
          </cell>
        </row>
        <row r="7937">
          <cell r="D7937" t="str">
            <v>Select Ded=0/500, C%=30/50, OOPMax=5000/NA, Copay=NA/NA</v>
          </cell>
          <cell r="E7937">
            <v>0.70399999999999996</v>
          </cell>
        </row>
        <row r="7938">
          <cell r="D7938" t="str">
            <v>Select Ded=0/500, C%=30/50, OOPMax=5000/NA, Copay=$15/NA</v>
          </cell>
          <cell r="E7938">
            <v>0.70699999999999996</v>
          </cell>
        </row>
        <row r="7939">
          <cell r="D7939" t="str">
            <v>Select Ded=0/500, C%=30/50, OOPMax=5000/NA, Copay=$20/NA</v>
          </cell>
          <cell r="E7939">
            <v>0.69099999999999995</v>
          </cell>
        </row>
        <row r="7940">
          <cell r="D7940" t="str">
            <v>Select Ded=0/750, C%=10/30, OOPMax=NA/NA, Copay=NA/NA</v>
          </cell>
          <cell r="E7940">
            <v>0.875</v>
          </cell>
        </row>
        <row r="7941">
          <cell r="D7941" t="str">
            <v>Select Ded=0/750, C%=10/30, OOPMax=NA/NA, Copay=$15/NA</v>
          </cell>
          <cell r="E7941">
            <v>0.84</v>
          </cell>
        </row>
        <row r="7942">
          <cell r="D7942" t="str">
            <v>Select Ded=0/750, C%=10/30, OOPMax=NA/NA, Copay=$20/NA</v>
          </cell>
          <cell r="E7942">
            <v>0.82299999999999995</v>
          </cell>
        </row>
        <row r="7943">
          <cell r="D7943" t="str">
            <v>Select Ded=0/750, C%=10/30, OOPMax=1000/NA, Copay=NA/NA</v>
          </cell>
          <cell r="E7943">
            <v>0.90100000000000002</v>
          </cell>
        </row>
        <row r="7944">
          <cell r="D7944" t="str">
            <v>Select Ded=0/750, C%=10/30, OOPMax=1000/NA, Copay=$15/NA</v>
          </cell>
          <cell r="E7944">
            <v>0.85899999999999999</v>
          </cell>
        </row>
        <row r="7945">
          <cell r="D7945" t="str">
            <v>Select Ded=0/750, C%=10/30, OOPMax=1000/NA, Copay=$20/NA</v>
          </cell>
          <cell r="E7945">
            <v>0.84199999999999997</v>
          </cell>
        </row>
        <row r="7946">
          <cell r="D7946" t="str">
            <v>Select Ded=0/750, C%=10/30, OOPMax=2000/NA, Copay=NA/NA</v>
          </cell>
          <cell r="E7946">
            <v>0.89200000000000002</v>
          </cell>
        </row>
        <row r="7947">
          <cell r="D7947" t="str">
            <v>Select Ded=0/750, C%=10/30, OOPMax=2000/NA, Copay=$15/NA</v>
          </cell>
          <cell r="E7947">
            <v>0.85199999999999998</v>
          </cell>
        </row>
        <row r="7948">
          <cell r="D7948" t="str">
            <v>Select Ded=0/750, C%=10/30, OOPMax=2000/NA, Copay=$20/NA</v>
          </cell>
          <cell r="E7948">
            <v>0.83599999999999997</v>
          </cell>
        </row>
        <row r="7949">
          <cell r="D7949" t="str">
            <v>Select Ded=0/750, C%=10/30, OOPMax=3000/NA, Copay=NA/NA</v>
          </cell>
          <cell r="E7949">
            <v>0.88800000000000001</v>
          </cell>
        </row>
        <row r="7950">
          <cell r="D7950" t="str">
            <v>Select Ded=0/750, C%=10/30, OOPMax=3000/NA, Copay=$15/NA</v>
          </cell>
          <cell r="E7950">
            <v>0.84899999999999998</v>
          </cell>
        </row>
        <row r="7951">
          <cell r="D7951" t="str">
            <v>Select Ded=0/750, C%=10/30, OOPMax=3000/NA, Copay=$20/NA</v>
          </cell>
          <cell r="E7951">
            <v>0.83199999999999996</v>
          </cell>
        </row>
        <row r="7952">
          <cell r="D7952" t="str">
            <v>Select Ded=0/750, C%=10/30, OOPMax=4000/NA, Copay=NA/NA</v>
          </cell>
          <cell r="E7952">
            <v>0.88500000000000001</v>
          </cell>
        </row>
        <row r="7953">
          <cell r="D7953" t="str">
            <v>Select Ded=0/750, C%=10/30, OOPMax=4000/NA, Copay=$15/NA</v>
          </cell>
          <cell r="E7953">
            <v>0.84699999999999998</v>
          </cell>
        </row>
        <row r="7954">
          <cell r="D7954" t="str">
            <v>Select Ded=0/750, C%=10/30, OOPMax=4000/NA, Copay=$20/NA</v>
          </cell>
          <cell r="E7954">
            <v>0.83</v>
          </cell>
        </row>
        <row r="7955">
          <cell r="D7955" t="str">
            <v>Select Ded=0/750, C%=10/30, OOPMax=5000/NA, Copay=NA/NA</v>
          </cell>
          <cell r="E7955">
            <v>0.88300000000000001</v>
          </cell>
        </row>
        <row r="7956">
          <cell r="D7956" t="str">
            <v>Select Ded=0/750, C%=10/30, OOPMax=5000/NA, Copay=$15/NA</v>
          </cell>
          <cell r="E7956">
            <v>0.84499999999999997</v>
          </cell>
        </row>
        <row r="7957">
          <cell r="D7957" t="str">
            <v>Select Ded=0/750, C%=10/30, OOPMax=5000/NA, Copay=$20/NA</v>
          </cell>
          <cell r="E7957">
            <v>0.82899999999999996</v>
          </cell>
        </row>
        <row r="7958">
          <cell r="D7958" t="str">
            <v>Select Ded=0/750, C%=20/40, OOPMax=NA/NA, Copay=NA/NA</v>
          </cell>
          <cell r="E7958">
            <v>0.754</v>
          </cell>
        </row>
        <row r="7959">
          <cell r="D7959" t="str">
            <v>Select Ded=0/750, C%=20/40, OOPMax=NA/NA, Copay=$15/NA</v>
          </cell>
          <cell r="E7959">
            <v>0.748</v>
          </cell>
        </row>
        <row r="7960">
          <cell r="D7960" t="str">
            <v>Select Ded=0/750, C%=20/40, OOPMax=NA/NA, Copay=$20/NA</v>
          </cell>
          <cell r="E7960">
            <v>0.73199999999999998</v>
          </cell>
        </row>
        <row r="7961">
          <cell r="D7961" t="str">
            <v>Select Ded=0/750, C%=20/40, OOPMax=1000/NA, Copay=NA/NA</v>
          </cell>
          <cell r="E7961">
            <v>0.82699999999999996</v>
          </cell>
        </row>
        <row r="7962">
          <cell r="D7962" t="str">
            <v>Select Ded=0/750, C%=20/40, OOPMax=1000/NA, Copay=$15/NA</v>
          </cell>
          <cell r="E7962">
            <v>0.80300000000000005</v>
          </cell>
        </row>
        <row r="7963">
          <cell r="D7963" t="str">
            <v>Select Ded=0/750, C%=20/40, OOPMax=1000/NA, Copay=$20/NA</v>
          </cell>
          <cell r="E7963">
            <v>0.78600000000000003</v>
          </cell>
        </row>
        <row r="7964">
          <cell r="D7964" t="str">
            <v>Select Ded=0/750, C%=20/40, OOPMax=2000/NA, Copay=NA/NA</v>
          </cell>
          <cell r="E7964">
            <v>0.80400000000000005</v>
          </cell>
        </row>
        <row r="7965">
          <cell r="D7965" t="str">
            <v>Select Ded=0/750, C%=20/40, OOPMax=2000/NA, Copay=$15/NA</v>
          </cell>
          <cell r="E7965">
            <v>0.78500000000000003</v>
          </cell>
        </row>
        <row r="7966">
          <cell r="D7966" t="str">
            <v>Select Ded=0/750, C%=20/40, OOPMax=2000/NA, Copay=$20/NA</v>
          </cell>
          <cell r="E7966">
            <v>0.76900000000000002</v>
          </cell>
        </row>
        <row r="7967">
          <cell r="D7967" t="str">
            <v>Select Ded=0/750, C%=20/40, OOPMax=3000/NA, Copay=NA/NA</v>
          </cell>
          <cell r="E7967">
            <v>0.79300000000000004</v>
          </cell>
        </row>
        <row r="7968">
          <cell r="D7968" t="str">
            <v>Select Ded=0/750, C%=20/40, OOPMax=3000/NA, Copay=$15/NA</v>
          </cell>
          <cell r="E7968">
            <v>0.77700000000000002</v>
          </cell>
        </row>
        <row r="7969">
          <cell r="D7969" t="str">
            <v>Select Ded=0/750, C%=20/40, OOPMax=3000/NA, Copay=$20/NA</v>
          </cell>
          <cell r="E7969">
            <v>0.76100000000000001</v>
          </cell>
        </row>
        <row r="7970">
          <cell r="D7970" t="str">
            <v>Select Ded=0/750, C%=20/40, OOPMax=4000/NA, Copay=NA/NA</v>
          </cell>
          <cell r="E7970">
            <v>0.78700000000000003</v>
          </cell>
        </row>
        <row r="7971">
          <cell r="D7971" t="str">
            <v>Select Ded=0/750, C%=20/40, OOPMax=4000/NA, Copay=$15/NA</v>
          </cell>
          <cell r="E7971">
            <v>0.77200000000000002</v>
          </cell>
        </row>
        <row r="7972">
          <cell r="D7972" t="str">
            <v>Select Ded=0/750, C%=20/40, OOPMax=4000/NA, Copay=$20/NA</v>
          </cell>
          <cell r="E7972">
            <v>0.755</v>
          </cell>
        </row>
        <row r="7973">
          <cell r="D7973" t="str">
            <v>Select Ded=0/750, C%=20/40, OOPMax=5000/NA, Copay=NA/NA</v>
          </cell>
          <cell r="E7973">
            <v>0.78200000000000003</v>
          </cell>
        </row>
        <row r="7974">
          <cell r="D7974" t="str">
            <v>Select Ded=0/750, C%=20/40, OOPMax=5000/NA, Copay=$15/NA</v>
          </cell>
          <cell r="E7974">
            <v>0.76800000000000002</v>
          </cell>
        </row>
        <row r="7975">
          <cell r="D7975" t="str">
            <v>Select Ded=0/750, C%=20/40, OOPMax=5000/NA, Copay=$20/NA</v>
          </cell>
          <cell r="E7975">
            <v>0.752</v>
          </cell>
        </row>
        <row r="7976">
          <cell r="D7976" t="str">
            <v>Select Ded=0/750, C%=30/50, OOPMax=NA/NA, Copay=NA/NA</v>
          </cell>
          <cell r="E7976">
            <v>0.64500000000000002</v>
          </cell>
        </row>
        <row r="7977">
          <cell r="D7977" t="str">
            <v>Select Ded=0/750, C%=30/50, OOPMax=NA/NA, Copay=$15/NA</v>
          </cell>
          <cell r="E7977">
            <v>0.66200000000000003</v>
          </cell>
        </row>
        <row r="7978">
          <cell r="D7978" t="str">
            <v>Select Ded=0/750, C%=30/50, OOPMax=NA/NA, Copay=$20/NA</v>
          </cell>
          <cell r="E7978">
            <v>0.64600000000000002</v>
          </cell>
        </row>
        <row r="7979">
          <cell r="D7979" t="str">
            <v>Select Ded=0/750, C%=30/50, OOPMax=1000/NA, Copay=NA/NA</v>
          </cell>
          <cell r="E7979">
            <v>0.77200000000000002</v>
          </cell>
        </row>
        <row r="7980">
          <cell r="D7980" t="str">
            <v>Select Ded=0/750, C%=30/50, OOPMax=1000/NA, Copay=$15/NA</v>
          </cell>
          <cell r="E7980">
            <v>0.76</v>
          </cell>
        </row>
        <row r="7981">
          <cell r="D7981" t="str">
            <v>Select Ded=0/750, C%=30/50, OOPMax=1000/NA, Copay=$20/NA</v>
          </cell>
          <cell r="E7981">
            <v>0.74399999999999999</v>
          </cell>
        </row>
        <row r="7982">
          <cell r="D7982" t="str">
            <v>Select Ded=0/750, C%=30/50, OOPMax=2000/NA, Copay=NA/NA</v>
          </cell>
          <cell r="E7982">
            <v>0.73699999999999999</v>
          </cell>
        </row>
        <row r="7983">
          <cell r="D7983" t="str">
            <v>Select Ded=0/750, C%=30/50, OOPMax=2000/NA, Copay=$15/NA</v>
          </cell>
          <cell r="E7983">
            <v>0.73199999999999998</v>
          </cell>
        </row>
        <row r="7984">
          <cell r="D7984" t="str">
            <v>Select Ded=0/750, C%=30/50, OOPMax=2000/NA, Copay=$20/NA</v>
          </cell>
          <cell r="E7984">
            <v>0.71499999999999997</v>
          </cell>
        </row>
        <row r="7985">
          <cell r="D7985" t="str">
            <v>Select Ded=0/750, C%=30/50, OOPMax=3000/NA, Copay=NA/NA</v>
          </cell>
          <cell r="E7985">
            <v>0.71799999999999997</v>
          </cell>
        </row>
        <row r="7986">
          <cell r="D7986" t="str">
            <v>Select Ded=0/750, C%=30/50, OOPMax=3000/NA, Copay=$15/NA</v>
          </cell>
          <cell r="E7986">
            <v>0.71699999999999997</v>
          </cell>
        </row>
        <row r="7987">
          <cell r="D7987" t="str">
            <v>Select Ded=0/750, C%=30/50, OOPMax=3000/NA, Copay=$20/NA</v>
          </cell>
          <cell r="E7987">
            <v>0.70099999999999996</v>
          </cell>
        </row>
        <row r="7988">
          <cell r="D7988" t="str">
            <v>Select Ded=0/750, C%=30/50, OOPMax=4000/NA, Copay=NA/NA</v>
          </cell>
          <cell r="E7988">
            <v>0.70699999999999996</v>
          </cell>
        </row>
        <row r="7989">
          <cell r="D7989" t="str">
            <v>Select Ded=0/750, C%=30/50, OOPMax=4000/NA, Copay=$15/NA</v>
          </cell>
          <cell r="E7989">
            <v>0.70899999999999996</v>
          </cell>
        </row>
        <row r="7990">
          <cell r="D7990" t="str">
            <v>Select Ded=0/750, C%=30/50, OOPMax=4000/NA, Copay=$20/NA</v>
          </cell>
          <cell r="E7990">
            <v>0.69199999999999995</v>
          </cell>
        </row>
        <row r="7991">
          <cell r="D7991" t="str">
            <v>Select Ded=0/750, C%=30/50, OOPMax=5000/NA, Copay=NA/NA</v>
          </cell>
          <cell r="E7991">
            <v>0.69899999999999995</v>
          </cell>
        </row>
        <row r="7992">
          <cell r="D7992" t="str">
            <v>Select Ded=0/750, C%=30/50, OOPMax=5000/NA, Copay=$15/NA</v>
          </cell>
          <cell r="E7992">
            <v>0.70199999999999996</v>
          </cell>
        </row>
        <row r="7993">
          <cell r="D7993" t="str">
            <v>Select Ded=0/750, C%=30/50, OOPMax=5000/NA, Copay=$20/NA</v>
          </cell>
          <cell r="E7993">
            <v>0.68600000000000005</v>
          </cell>
        </row>
        <row r="7994">
          <cell r="D7994" t="str">
            <v>Select Ded=0/1000, C%=10/30, OOPMax=NA/NA, Copay=NA/NA</v>
          </cell>
          <cell r="E7994">
            <v>0.86899999999999999</v>
          </cell>
        </row>
        <row r="7995">
          <cell r="D7995" t="str">
            <v>Select Ded=0/1000, C%=10/30, OOPMax=NA/NA, Copay=$15/NA</v>
          </cell>
          <cell r="E7995">
            <v>0.83399999999999996</v>
          </cell>
        </row>
        <row r="7996">
          <cell r="D7996" t="str">
            <v>Select Ded=0/1000, C%=10/30, OOPMax=NA/NA, Copay=$20/NA</v>
          </cell>
          <cell r="E7996">
            <v>0.81799999999999995</v>
          </cell>
        </row>
        <row r="7997">
          <cell r="D7997" t="str">
            <v>Select Ded=0/1000, C%=10/30, OOPMax=1000/NA, Copay=NA/NA</v>
          </cell>
          <cell r="E7997">
            <v>0.89500000000000002</v>
          </cell>
        </row>
        <row r="7998">
          <cell r="D7998" t="str">
            <v>Select Ded=0/1000, C%=10/30, OOPMax=1000/NA, Copay=$15/NA</v>
          </cell>
          <cell r="E7998">
            <v>0.85299999999999998</v>
          </cell>
        </row>
        <row r="7999">
          <cell r="D7999" t="str">
            <v>Select Ded=0/1000, C%=10/30, OOPMax=1000/NA, Copay=$20/NA</v>
          </cell>
          <cell r="E7999">
            <v>0.83699999999999997</v>
          </cell>
        </row>
        <row r="8000">
          <cell r="D8000" t="str">
            <v>Select Ded=0/1000, C%=10/30, OOPMax=2000/NA, Copay=NA/NA</v>
          </cell>
          <cell r="E8000">
            <v>0.88600000000000001</v>
          </cell>
        </row>
        <row r="8001">
          <cell r="D8001" t="str">
            <v>Select Ded=0/1000, C%=10/30, OOPMax=2000/NA, Copay=$15/NA</v>
          </cell>
          <cell r="E8001">
            <v>0.84699999999999998</v>
          </cell>
        </row>
        <row r="8002">
          <cell r="D8002" t="str">
            <v>Select Ded=0/1000, C%=10/30, OOPMax=2000/NA, Copay=$20/NA</v>
          </cell>
          <cell r="E8002">
            <v>0.83</v>
          </cell>
        </row>
        <row r="8003">
          <cell r="D8003" t="str">
            <v>Select Ded=0/1000, C%=10/30, OOPMax=3000/NA, Copay=NA/NA</v>
          </cell>
          <cell r="E8003">
            <v>0.88100000000000001</v>
          </cell>
        </row>
        <row r="8004">
          <cell r="D8004" t="str">
            <v>Select Ded=0/1000, C%=10/30, OOPMax=3000/NA, Copay=$15/NA</v>
          </cell>
          <cell r="E8004">
            <v>0.84299999999999997</v>
          </cell>
        </row>
        <row r="8005">
          <cell r="D8005" t="str">
            <v>Select Ded=0/1000, C%=10/30, OOPMax=3000/NA, Copay=$20/NA</v>
          </cell>
          <cell r="E8005">
            <v>0.82699999999999996</v>
          </cell>
        </row>
        <row r="8006">
          <cell r="D8006" t="str">
            <v>Select Ded=0/1000, C%=10/30, OOPMax=4000/NA, Copay=NA/NA</v>
          </cell>
          <cell r="E8006">
            <v>0.879</v>
          </cell>
        </row>
        <row r="8007">
          <cell r="D8007" t="str">
            <v>Select Ded=0/1000, C%=10/30, OOPMax=4000/NA, Copay=$15/NA</v>
          </cell>
          <cell r="E8007">
            <v>0.84099999999999997</v>
          </cell>
        </row>
        <row r="8008">
          <cell r="D8008" t="str">
            <v>Select Ded=0/1000, C%=10/30, OOPMax=4000/NA, Copay=$20/NA</v>
          </cell>
          <cell r="E8008">
            <v>0.82499999999999996</v>
          </cell>
        </row>
        <row r="8009">
          <cell r="D8009" t="str">
            <v>Select Ded=0/1000, C%=10/30, OOPMax=5000/NA, Copay=NA/NA</v>
          </cell>
          <cell r="E8009">
            <v>0.877</v>
          </cell>
        </row>
        <row r="8010">
          <cell r="D8010" t="str">
            <v>Select Ded=0/1000, C%=10/30, OOPMax=5000/NA, Copay=$15/NA</v>
          </cell>
          <cell r="E8010">
            <v>0.84</v>
          </cell>
        </row>
        <row r="8011">
          <cell r="D8011" t="str">
            <v>Select Ded=0/1000, C%=10/30, OOPMax=5000/NA, Copay=$20/NA</v>
          </cell>
          <cell r="E8011">
            <v>0.82299999999999995</v>
          </cell>
        </row>
        <row r="8012">
          <cell r="D8012" t="str">
            <v>Select Ded=0/1000, C%=20/40, OOPMax=NA/NA, Copay=NA/NA</v>
          </cell>
          <cell r="E8012">
            <v>0.748</v>
          </cell>
        </row>
        <row r="8013">
          <cell r="D8013" t="str">
            <v>Select Ded=0/1000, C%=20/40, OOPMax=NA/NA, Copay=$15/NA</v>
          </cell>
          <cell r="E8013">
            <v>0.74299999999999999</v>
          </cell>
        </row>
        <row r="8014">
          <cell r="D8014" t="str">
            <v>Select Ded=0/1000, C%=20/40, OOPMax=NA/NA, Copay=$20/NA</v>
          </cell>
          <cell r="E8014">
            <v>0.72699999999999998</v>
          </cell>
        </row>
        <row r="8015">
          <cell r="D8015" t="str">
            <v>Select Ded=0/1000, C%=20/40, OOPMax=1000/NA, Copay=NA/NA</v>
          </cell>
          <cell r="E8015">
            <v>0.82099999999999995</v>
          </cell>
        </row>
        <row r="8016">
          <cell r="D8016" t="str">
            <v>Select Ded=0/1000, C%=20/40, OOPMax=1000/NA, Copay=$15/NA</v>
          </cell>
          <cell r="E8016">
            <v>0.79800000000000004</v>
          </cell>
        </row>
        <row r="8017">
          <cell r="D8017" t="str">
            <v>Select Ded=0/1000, C%=20/40, OOPMax=1000/NA, Copay=$20/NA</v>
          </cell>
          <cell r="E8017">
            <v>0.78200000000000003</v>
          </cell>
        </row>
        <row r="8018">
          <cell r="D8018" t="str">
            <v>Select Ded=0/1000, C%=20/40, OOPMax=2000/NA, Copay=NA/NA</v>
          </cell>
          <cell r="E8018">
            <v>0.79800000000000004</v>
          </cell>
        </row>
        <row r="8019">
          <cell r="D8019" t="str">
            <v>Select Ded=0/1000, C%=20/40, OOPMax=2000/NA, Copay=$15/NA</v>
          </cell>
          <cell r="E8019">
            <v>0.78</v>
          </cell>
        </row>
        <row r="8020">
          <cell r="D8020" t="str">
            <v>Select Ded=0/1000, C%=20/40, OOPMax=2000/NA, Copay=$20/NA</v>
          </cell>
          <cell r="E8020">
            <v>0.76400000000000001</v>
          </cell>
        </row>
        <row r="8021">
          <cell r="D8021" t="str">
            <v>Select Ded=0/1000, C%=20/40, OOPMax=3000/NA, Copay=NA/NA</v>
          </cell>
          <cell r="E8021">
            <v>0.78800000000000003</v>
          </cell>
        </row>
        <row r="8022">
          <cell r="D8022" t="str">
            <v>Select Ded=0/1000, C%=20/40, OOPMax=3000/NA, Copay=$15/NA</v>
          </cell>
          <cell r="E8022">
            <v>0.77200000000000002</v>
          </cell>
        </row>
        <row r="8023">
          <cell r="D8023" t="str">
            <v>Select Ded=0/1000, C%=20/40, OOPMax=3000/NA, Copay=$20/NA</v>
          </cell>
          <cell r="E8023">
            <v>0.75600000000000001</v>
          </cell>
        </row>
        <row r="8024">
          <cell r="D8024" t="str">
            <v>Select Ded=0/1000, C%=20/40, OOPMax=4000/NA, Copay=NA/NA</v>
          </cell>
          <cell r="E8024">
            <v>0.78100000000000003</v>
          </cell>
        </row>
        <row r="8025">
          <cell r="D8025" t="str">
            <v>Select Ded=0/1000, C%=20/40, OOPMax=4000/NA, Copay=$15/NA</v>
          </cell>
          <cell r="E8025">
            <v>0.76700000000000002</v>
          </cell>
        </row>
        <row r="8026">
          <cell r="D8026" t="str">
            <v>Select Ded=0/1000, C%=20/40, OOPMax=4000/NA, Copay=$20/NA</v>
          </cell>
          <cell r="E8026">
            <v>0.751</v>
          </cell>
        </row>
        <row r="8027">
          <cell r="D8027" t="str">
            <v>Select Ded=0/1000, C%=20/40, OOPMax=5000/NA, Copay=NA/NA</v>
          </cell>
          <cell r="E8027">
            <v>0.77700000000000002</v>
          </cell>
        </row>
        <row r="8028">
          <cell r="D8028" t="str">
            <v>Select Ded=0/1000, C%=20/40, OOPMax=5000/NA, Copay=$15/NA</v>
          </cell>
          <cell r="E8028">
            <v>0.76400000000000001</v>
          </cell>
        </row>
        <row r="8029">
          <cell r="D8029" t="str">
            <v>Select Ded=0/1000, C%=20/40, OOPMax=5000/NA, Copay=$20/NA</v>
          </cell>
          <cell r="E8029">
            <v>0.747</v>
          </cell>
        </row>
        <row r="8030">
          <cell r="D8030" t="str">
            <v>Select Ded=0/1000, C%=30/50, OOPMax=5000/NA, Copay=$15/NA</v>
          </cell>
          <cell r="E8030">
            <v>0.69899999999999995</v>
          </cell>
        </row>
        <row r="8031">
          <cell r="D8031" t="str">
            <v>Select Ded=0/1000, C%=30/50, OOPMax=5000/NA, Copay=$20/NA</v>
          </cell>
          <cell r="E8031">
            <v>0.68200000000000005</v>
          </cell>
        </row>
        <row r="8032">
          <cell r="D8032" t="str">
            <v>Select Ded=0/1000, C%=30/50, OOPMax=NA/NA, Copay=NA/NA</v>
          </cell>
          <cell r="E8032">
            <v>0.64100000000000001</v>
          </cell>
        </row>
        <row r="8033">
          <cell r="D8033" t="str">
            <v>Select Ded=0/1000, C%=30/50, OOPMax=NA/NA, Copay=$15/NA</v>
          </cell>
          <cell r="E8033">
            <v>0.65800000000000003</v>
          </cell>
        </row>
        <row r="8034">
          <cell r="D8034" t="str">
            <v>Select Ded=0/1000, C%=30/50, OOPMax=NA/NA, Copay=$20/NA</v>
          </cell>
          <cell r="E8034">
            <v>0.64200000000000002</v>
          </cell>
        </row>
        <row r="8035">
          <cell r="D8035" t="str">
            <v>Select Ded=0/1000, C%=30/50, OOPMax=1000/NA, Copay=NA/NA</v>
          </cell>
          <cell r="E8035">
            <v>0.76800000000000002</v>
          </cell>
        </row>
        <row r="8036">
          <cell r="D8036" t="str">
            <v>Select Ded=0/1000, C%=30/50, OOPMax=1000/NA, Copay=$15/NA</v>
          </cell>
          <cell r="E8036">
            <v>0.75700000000000001</v>
          </cell>
        </row>
        <row r="8037">
          <cell r="D8037" t="str">
            <v>Select Ded=0/1000, C%=30/50, OOPMax=1000/NA, Copay=$20/NA</v>
          </cell>
          <cell r="E8037">
            <v>0.74</v>
          </cell>
        </row>
        <row r="8038">
          <cell r="D8038" t="str">
            <v>Select Ded=0/1000, C%=30/50, OOPMax=2000/NA, Copay=NA/NA</v>
          </cell>
          <cell r="E8038">
            <v>0.73199999999999998</v>
          </cell>
        </row>
        <row r="8039">
          <cell r="D8039" t="str">
            <v>Select Ded=0/1000, C%=30/50, OOPMax=2000/NA, Copay=$15/NA</v>
          </cell>
          <cell r="E8039">
            <v>0.72799999999999998</v>
          </cell>
        </row>
        <row r="8040">
          <cell r="D8040" t="str">
            <v>Select Ded=0/1000, C%=30/50, OOPMax=2000/NA, Copay=$20/NA</v>
          </cell>
          <cell r="E8040">
            <v>0.71099999999999997</v>
          </cell>
        </row>
        <row r="8041">
          <cell r="D8041" t="str">
            <v>Select Ded=0/1000, C%=30/50, OOPMax=3000/NA, Copay=NA/NA</v>
          </cell>
          <cell r="E8041">
            <v>0.71399999999999997</v>
          </cell>
        </row>
        <row r="8042">
          <cell r="D8042" t="str">
            <v>Select Ded=0/1000, C%=30/50, OOPMax=3000/NA, Copay=$15/NA</v>
          </cell>
          <cell r="E8042">
            <v>0.71299999999999997</v>
          </cell>
        </row>
        <row r="8043">
          <cell r="D8043" t="str">
            <v>Select Ded=0/1000, C%=30/50, OOPMax=3000/NA, Copay=$20/NA</v>
          </cell>
          <cell r="E8043">
            <v>0.69699999999999995</v>
          </cell>
        </row>
        <row r="8044">
          <cell r="D8044" t="str">
            <v>Select Ded=0/1000, C%=30/50, OOPMax=4000/NA, Copay=NA/NA</v>
          </cell>
          <cell r="E8044">
            <v>0.70299999999999996</v>
          </cell>
        </row>
        <row r="8045">
          <cell r="D8045" t="str">
            <v>Select Ded=0/1000, C%=30/50, OOPMax=4000/NA, Copay=$15/NA</v>
          </cell>
          <cell r="E8045">
            <v>0.70499999999999996</v>
          </cell>
        </row>
        <row r="8046">
          <cell r="D8046" t="str">
            <v>Select Ded=0/1000, C%=30/50, OOPMax=4000/NA, Copay=$20/NA</v>
          </cell>
          <cell r="E8046">
            <v>0.68799999999999994</v>
          </cell>
        </row>
        <row r="8047">
          <cell r="D8047" t="str">
            <v>Select Ded=0/1000, C%=30/50, OOPMax=5000/NA, Copay=NA/NA</v>
          </cell>
          <cell r="E8047">
            <v>0.69499999999999995</v>
          </cell>
        </row>
        <row r="8048">
          <cell r="D8048" t="str">
            <v>Select Ded=100/200, C%=10/30, OOPMax=NA/NA, Copay=NA/NA</v>
          </cell>
          <cell r="E8048">
            <v>0.84099999999999997</v>
          </cell>
        </row>
        <row r="8049">
          <cell r="D8049" t="str">
            <v>Select Ded=100/200, C%=10/30, OOPMax=NA/NA, Copay=$15/NA</v>
          </cell>
          <cell r="E8049">
            <v>0.80500000000000005</v>
          </cell>
        </row>
        <row r="8050">
          <cell r="D8050" t="str">
            <v>Select Ded=100/200, C%=10/30, OOPMax=NA/NA, Copay=$20/NA</v>
          </cell>
          <cell r="E8050">
            <v>0.78900000000000003</v>
          </cell>
        </row>
        <row r="8051">
          <cell r="D8051" t="str">
            <v>Select Ded=100/200, C%=10/30, OOPMax=1000/NA, Copay=NA/NA</v>
          </cell>
          <cell r="E8051">
            <v>0.86799999999999999</v>
          </cell>
        </row>
        <row r="8052">
          <cell r="D8052" t="str">
            <v>Select Ded=100/200, C%=10/30, OOPMax=1000/NA, Copay=$15/NA</v>
          </cell>
          <cell r="E8052">
            <v>0.82499999999999996</v>
          </cell>
        </row>
        <row r="8053">
          <cell r="D8053" t="str">
            <v>Select Ded=100/200, C%=10/30, OOPMax=1000/NA, Copay=$20/NA</v>
          </cell>
          <cell r="E8053">
            <v>0.80900000000000005</v>
          </cell>
        </row>
        <row r="8054">
          <cell r="D8054" t="str">
            <v>Select Ded=100/200, C%=10/30, OOPMax=1100/NA, Copay=NA/NA</v>
          </cell>
          <cell r="E8054">
            <v>0.86699999999999999</v>
          </cell>
        </row>
        <row r="8055">
          <cell r="D8055" t="str">
            <v>Select Ded=100/200, C%=10/30, OOPMax=1100/NA, Copay=$15/NA</v>
          </cell>
          <cell r="E8055">
            <v>0.82399999999999995</v>
          </cell>
        </row>
        <row r="8056">
          <cell r="D8056" t="str">
            <v>Select Ded=100/200, C%=10/30, OOPMax=1100/NA, Copay=$20/NA</v>
          </cell>
          <cell r="E8056">
            <v>0.80800000000000005</v>
          </cell>
        </row>
        <row r="8057">
          <cell r="D8057" t="str">
            <v>Select Ded=100/200, C%=10/30, OOPMax=2000/NA, Copay=NA/NA</v>
          </cell>
          <cell r="E8057">
            <v>0.85899999999999999</v>
          </cell>
        </row>
        <row r="8058">
          <cell r="D8058" t="str">
            <v>Select Ded=100/200, C%=10/30, OOPMax=2000/NA, Copay=$15/NA</v>
          </cell>
          <cell r="E8058">
            <v>0.81799999999999995</v>
          </cell>
        </row>
        <row r="8059">
          <cell r="D8059" t="str">
            <v>Select Ded=100/200, C%=10/30, OOPMax=2000/NA, Copay=$20/NA</v>
          </cell>
          <cell r="E8059">
            <v>0.80100000000000005</v>
          </cell>
        </row>
        <row r="8060">
          <cell r="D8060" t="str">
            <v>Select Ded=100/200, C%=10/30, OOPMax=2100/NA, Copay=NA/NA</v>
          </cell>
          <cell r="E8060">
            <v>0.85799999999999998</v>
          </cell>
        </row>
        <row r="8061">
          <cell r="D8061" t="str">
            <v>Select Ded=100/200, C%=10/30, OOPMax=2100/NA, Copay=$15/NA</v>
          </cell>
          <cell r="E8061">
            <v>0.81799999999999995</v>
          </cell>
        </row>
        <row r="8062">
          <cell r="D8062" t="str">
            <v>Select Ded=100/200, C%=10/30, OOPMax=2100/NA, Copay=$20/NA</v>
          </cell>
          <cell r="E8062">
            <v>0.80100000000000005</v>
          </cell>
        </row>
        <row r="8063">
          <cell r="D8063" t="str">
            <v>Select Ded=100/200, C%=10/30, OOPMax=3000/NA, Copay=NA/NA</v>
          </cell>
          <cell r="E8063">
            <v>0.85399999999999998</v>
          </cell>
        </row>
        <row r="8064">
          <cell r="D8064" t="str">
            <v>Select Ded=100/200, C%=10/30, OOPMax=3000/NA, Copay=$15/NA</v>
          </cell>
          <cell r="E8064">
            <v>0.81499999999999995</v>
          </cell>
        </row>
        <row r="8065">
          <cell r="D8065" t="str">
            <v>Select Ded=100/200, C%=10/30, OOPMax=3000/NA, Copay=$20/NA</v>
          </cell>
          <cell r="E8065">
            <v>0.79800000000000004</v>
          </cell>
        </row>
        <row r="8066">
          <cell r="D8066" t="str">
            <v>Select Ded=100/200, C%=10/30, OOPMax=4000/NA, Copay=NA/NA</v>
          </cell>
          <cell r="E8066">
            <v>0.85099999999999998</v>
          </cell>
        </row>
        <row r="8067">
          <cell r="D8067" t="str">
            <v>Select Ded=100/200, C%=10/30, OOPMax=4000/NA, Copay=$15/NA</v>
          </cell>
          <cell r="E8067">
            <v>0.81200000000000006</v>
          </cell>
        </row>
        <row r="8068">
          <cell r="D8068" t="str">
            <v>Select Ded=100/200, C%=10/30, OOPMax=4000/NA, Copay=$20/NA</v>
          </cell>
          <cell r="E8068">
            <v>0.79600000000000004</v>
          </cell>
        </row>
        <row r="8069">
          <cell r="D8069" t="str">
            <v>Select Ded=100/200, C%=10/30, OOPMax=5000/NA, Copay=NA/NA</v>
          </cell>
          <cell r="E8069">
            <v>0.84899999999999998</v>
          </cell>
        </row>
        <row r="8070">
          <cell r="D8070" t="str">
            <v>Select Ded=100/200, C%=10/30, OOPMax=5000/NA, Copay=$15/NA</v>
          </cell>
          <cell r="E8070">
            <v>0.81100000000000005</v>
          </cell>
        </row>
        <row r="8071">
          <cell r="D8071" t="str">
            <v>Select Ded=100/200, C%=10/30, OOPMax=5000/NA, Copay=$20/NA</v>
          </cell>
          <cell r="E8071">
            <v>0.79400000000000004</v>
          </cell>
        </row>
        <row r="8072">
          <cell r="D8072" t="str">
            <v>Select Ded=100/200, C%=20/40, OOPMax=NA/NA, Copay=NA/NA</v>
          </cell>
          <cell r="E8072">
            <v>0.72299999999999998</v>
          </cell>
        </row>
        <row r="8073">
          <cell r="D8073" t="str">
            <v>Select Ded=100/200, C%=20/40, OOPMax=NA/NA, Copay=$15/NA</v>
          </cell>
          <cell r="E8073">
            <v>0.71699999999999997</v>
          </cell>
        </row>
        <row r="8074">
          <cell r="D8074" t="str">
            <v>Select Ded=100/200, C%=20/40, OOPMax=NA/NA, Copay=$20/NA</v>
          </cell>
          <cell r="E8074">
            <v>0.70099999999999996</v>
          </cell>
        </row>
        <row r="8075">
          <cell r="D8075" t="str">
            <v>Select Ded=100/200, C%=20/40, OOPMax=1000/NA, Copay=NA/NA</v>
          </cell>
          <cell r="E8075">
            <v>0.79800000000000004</v>
          </cell>
        </row>
        <row r="8076">
          <cell r="D8076" t="str">
            <v>Select Ded=100/200, C%=20/40, OOPMax=1000/NA, Copay=$15/NA</v>
          </cell>
          <cell r="E8076">
            <v>0.77300000000000002</v>
          </cell>
        </row>
        <row r="8077">
          <cell r="D8077" t="str">
            <v>Select Ded=100/200, C%=20/40, OOPMax=1000/NA, Copay=$20/NA</v>
          </cell>
          <cell r="E8077">
            <v>0.75700000000000001</v>
          </cell>
        </row>
        <row r="8078">
          <cell r="D8078" t="str">
            <v>Select Ded=100/200, C%=20/40, OOPMax=1100/NA, Copay=NA/NA</v>
          </cell>
          <cell r="E8078">
            <v>0.79400000000000004</v>
          </cell>
        </row>
        <row r="8079">
          <cell r="D8079" t="str">
            <v>Select Ded=100/200, C%=20/40, OOPMax=1100/NA, Copay=$15/NA</v>
          </cell>
          <cell r="E8079">
            <v>0.77</v>
          </cell>
        </row>
        <row r="8080">
          <cell r="D8080" t="str">
            <v>Select Ded=100/200, C%=20/40, OOPMax=1100/NA, Copay=$20/NA</v>
          </cell>
          <cell r="E8080">
            <v>0.754</v>
          </cell>
        </row>
        <row r="8081">
          <cell r="D8081" t="str">
            <v>Select Ded=100/200, C%=20/40, OOPMax=2000/NA, Copay=NA/NA</v>
          </cell>
          <cell r="E8081">
            <v>0.77400000000000002</v>
          </cell>
        </row>
        <row r="8082">
          <cell r="D8082" t="str">
            <v>Select Ded=100/200, C%=20/40, OOPMax=2000/NA, Copay=$15/NA</v>
          </cell>
          <cell r="E8082">
            <v>0.755</v>
          </cell>
        </row>
        <row r="8083">
          <cell r="D8083" t="str">
            <v>Select Ded=100/200, C%=20/40, OOPMax=2000/NA, Copay=$20/NA</v>
          </cell>
          <cell r="E8083">
            <v>0.73799999999999999</v>
          </cell>
        </row>
        <row r="8084">
          <cell r="D8084" t="str">
            <v>Select Ded=100/200, C%=20/40, OOPMax=2100/NA, Copay=NA/NA</v>
          </cell>
          <cell r="E8084">
            <v>0.77200000000000002</v>
          </cell>
        </row>
        <row r="8085">
          <cell r="D8085" t="str">
            <v>Select Ded=100/200, C%=20/40, OOPMax=2100/NA, Copay=$15/NA</v>
          </cell>
          <cell r="E8085">
            <v>0.753</v>
          </cell>
        </row>
        <row r="8086">
          <cell r="D8086" t="str">
            <v>Select Ded=100/200, C%=20/40, OOPMax=2100/NA, Copay=$20/NA</v>
          </cell>
          <cell r="E8086">
            <v>0.73699999999999999</v>
          </cell>
        </row>
        <row r="8087">
          <cell r="D8087" t="str">
            <v>Select Ded=100/200, C%=20/40, OOPMax=3000/NA, Copay=NA/NA</v>
          </cell>
          <cell r="E8087">
            <v>0.76300000000000001</v>
          </cell>
        </row>
        <row r="8088">
          <cell r="D8088" t="str">
            <v>Select Ded=100/200, C%=20/40, OOPMax=3000/NA, Copay=$15/NA</v>
          </cell>
          <cell r="E8088">
            <v>0.746</v>
          </cell>
        </row>
        <row r="8089">
          <cell r="D8089" t="str">
            <v>Select Ded=100/200, C%=20/40, OOPMax=3000/NA, Copay=$20/NA</v>
          </cell>
          <cell r="E8089">
            <v>0.73</v>
          </cell>
        </row>
        <row r="8090">
          <cell r="D8090" t="str">
            <v>Select Ded=100/200, C%=20/40, OOPMax=4000/NA, Copay=NA/NA</v>
          </cell>
          <cell r="E8090">
            <v>0.75600000000000001</v>
          </cell>
        </row>
        <row r="8091">
          <cell r="D8091" t="str">
            <v>Select Ded=100/200, C%=20/40, OOPMax=4000/NA, Copay=$15/NA</v>
          </cell>
          <cell r="E8091">
            <v>0.74099999999999999</v>
          </cell>
        </row>
        <row r="8092">
          <cell r="D8092" t="str">
            <v>Select Ded=100/200, C%=20/40, OOPMax=4000/NA, Copay=$20/NA</v>
          </cell>
          <cell r="E8092">
            <v>0.72499999999999998</v>
          </cell>
        </row>
        <row r="8093">
          <cell r="D8093" t="str">
            <v>Select Ded=100/200, C%=20/40, OOPMax=5000/NA, Copay=NA/NA</v>
          </cell>
          <cell r="E8093">
            <v>0.751</v>
          </cell>
        </row>
        <row r="8094">
          <cell r="D8094" t="str">
            <v>Select Ded=100/200, C%=20/40, OOPMax=5000/NA, Copay=$15/NA</v>
          </cell>
          <cell r="E8094">
            <v>0.73699999999999999</v>
          </cell>
        </row>
        <row r="8095">
          <cell r="D8095" t="str">
            <v>Select Ded=100/200, C%=20/40, OOPMax=5000/NA, Copay=$20/NA</v>
          </cell>
          <cell r="E8095">
            <v>0.72099999999999997</v>
          </cell>
        </row>
        <row r="8096">
          <cell r="D8096" t="str">
            <v>Select Ded=100/200, C%=30/50, OOPMax=NA/NA, Copay=NA/NA</v>
          </cell>
          <cell r="E8096">
            <v>0.61799999999999999</v>
          </cell>
        </row>
        <row r="8097">
          <cell r="D8097" t="str">
            <v>Select Ded=100/200, C%=30/50, OOPMax=NA/NA, Copay=$15/NA</v>
          </cell>
          <cell r="E8097">
            <v>0.63500000000000001</v>
          </cell>
        </row>
        <row r="8098">
          <cell r="D8098" t="str">
            <v>Select Ded=100/200, C%=30/50, OOPMax=NA/NA, Copay=$20/NA</v>
          </cell>
          <cell r="E8098">
            <v>0.61899999999999999</v>
          </cell>
        </row>
        <row r="8099">
          <cell r="D8099" t="str">
            <v>Select Ded=100/200, C%=30/50, OOPMax=1000/NA, Copay=NA/NA</v>
          </cell>
          <cell r="E8099">
            <v>0.747</v>
          </cell>
        </row>
        <row r="8100">
          <cell r="D8100" t="str">
            <v>Select Ded=100/200, C%=30/50, OOPMax=1000/NA, Copay=$15/NA</v>
          </cell>
          <cell r="E8100">
            <v>0.73499999999999999</v>
          </cell>
        </row>
        <row r="8101">
          <cell r="D8101" t="str">
            <v>Select Ded=100/200, C%=30/50, OOPMax=1000/NA, Copay=$20/NA</v>
          </cell>
          <cell r="E8101">
            <v>0.71799999999999997</v>
          </cell>
        </row>
        <row r="8102">
          <cell r="D8102" t="str">
            <v>Select Ded=100/200, C%=30/50, OOPMax=1100/NA, Copay=NA/NA</v>
          </cell>
          <cell r="E8102">
            <v>0.74199999999999999</v>
          </cell>
        </row>
        <row r="8103">
          <cell r="D8103" t="str">
            <v>Select Ded=100/200, C%=30/50, OOPMax=1100/NA, Copay=$15/NA</v>
          </cell>
          <cell r="E8103">
            <v>0.73</v>
          </cell>
        </row>
        <row r="8104">
          <cell r="D8104" t="str">
            <v>Select Ded=100/200, C%=30/50, OOPMax=1100/NA, Copay=$20/NA</v>
          </cell>
          <cell r="E8104">
            <v>0.71399999999999997</v>
          </cell>
        </row>
        <row r="8105">
          <cell r="D8105" t="str">
            <v>Select Ded=100/200, C%=30/50, OOPMax=2000/NA, Copay=NA/NA</v>
          </cell>
          <cell r="E8105">
            <v>0.71</v>
          </cell>
        </row>
        <row r="8106">
          <cell r="D8106" t="str">
            <v>Select Ded=100/200, C%=30/50, OOPMax=2000/NA, Copay=$15/NA</v>
          </cell>
          <cell r="E8106">
            <v>0.70399999999999996</v>
          </cell>
        </row>
        <row r="8107">
          <cell r="D8107" t="str">
            <v>Select Ded=100/200, C%=30/50, OOPMax=2000/NA, Copay=$20/NA</v>
          </cell>
          <cell r="E8107">
            <v>0.68799999999999994</v>
          </cell>
        </row>
        <row r="8108">
          <cell r="D8108" t="str">
            <v>Select Ded=100/200, C%=30/50, OOPMax=2100/NA, Copay=NA/NA</v>
          </cell>
          <cell r="E8108">
            <v>0.70799999999999996</v>
          </cell>
        </row>
        <row r="8109">
          <cell r="D8109" t="str">
            <v>Select Ded=100/200, C%=30/50, OOPMax=2100/NA, Copay=$15/NA</v>
          </cell>
          <cell r="E8109">
            <v>0.70299999999999996</v>
          </cell>
        </row>
        <row r="8110">
          <cell r="D8110" t="str">
            <v>Select Ded=100/200, C%=30/50, OOPMax=2100/NA, Copay=$20/NA</v>
          </cell>
          <cell r="E8110">
            <v>0.68600000000000005</v>
          </cell>
        </row>
        <row r="8111">
          <cell r="D8111" t="str">
            <v>Select Ded=100/200, C%=30/50, OOPMax=3000/NA, Copay=NA/NA</v>
          </cell>
          <cell r="E8111">
            <v>0.69099999999999995</v>
          </cell>
        </row>
        <row r="8112">
          <cell r="D8112" t="str">
            <v>Select Ded=100/200, C%=30/50, OOPMax=3000/NA, Copay=$15/NA</v>
          </cell>
          <cell r="E8112">
            <v>0.69</v>
          </cell>
        </row>
        <row r="8113">
          <cell r="D8113" t="str">
            <v>Select Ded=100/200, C%=30/50, OOPMax=3000/NA, Copay=$20/NA</v>
          </cell>
          <cell r="E8113">
            <v>0.67300000000000004</v>
          </cell>
        </row>
        <row r="8114">
          <cell r="D8114" t="str">
            <v>Select Ded=100/200, C%=30/50, OOPMax=4000/NA, Copay=NA/NA</v>
          </cell>
          <cell r="E8114">
            <v>0.68</v>
          </cell>
        </row>
        <row r="8115">
          <cell r="D8115" t="str">
            <v>Select Ded=100/200, C%=30/50, OOPMax=4000/NA, Copay=$15/NA</v>
          </cell>
          <cell r="E8115">
            <v>0.68100000000000005</v>
          </cell>
        </row>
        <row r="8116">
          <cell r="D8116" t="str">
            <v>Select Ded=100/200, C%=30/50, OOPMax=4000/NA, Copay=$20/NA</v>
          </cell>
          <cell r="E8116">
            <v>0.66500000000000004</v>
          </cell>
        </row>
        <row r="8117">
          <cell r="D8117" t="str">
            <v>Select Ded=100/200, C%=30/50, OOPMax=5000/NA, Copay=NA/NA</v>
          </cell>
          <cell r="E8117">
            <v>0.67200000000000004</v>
          </cell>
        </row>
        <row r="8118">
          <cell r="D8118" t="str">
            <v>Select Ded=100/200, C%=30/50, OOPMax=5000/NA, Copay=$15/NA</v>
          </cell>
          <cell r="E8118">
            <v>0.67500000000000004</v>
          </cell>
        </row>
        <row r="8119">
          <cell r="D8119" t="str">
            <v>Select Ded=100/200, C%=30/50, OOPMax=5000/NA, Copay=$20/NA</v>
          </cell>
          <cell r="E8119">
            <v>0.65800000000000003</v>
          </cell>
        </row>
        <row r="8120">
          <cell r="D8120" t="str">
            <v>Select Ded=200/400, C%=10/30, OOPMax=NA/NA, Copay=NA/NA</v>
          </cell>
          <cell r="E8120">
            <v>0.78400000000000003</v>
          </cell>
        </row>
        <row r="8121">
          <cell r="D8121" t="str">
            <v>Select Ded=200/400, C%=10/30, OOPMax=NA/NA, Copay=$15/NA</v>
          </cell>
          <cell r="E8121">
            <v>0.753</v>
          </cell>
        </row>
        <row r="8122">
          <cell r="D8122" t="str">
            <v>Select Ded=200/400, C%=10/30, OOPMax=NA/NA, Copay=$20/NA</v>
          </cell>
          <cell r="E8122">
            <v>0.73599999999999999</v>
          </cell>
        </row>
        <row r="8123">
          <cell r="D8123" t="str">
            <v>Select Ded=200/400, C%=10/30, OOPMax=1000/NA, Copay=NA/NA</v>
          </cell>
          <cell r="E8123">
            <v>0.81200000000000006</v>
          </cell>
        </row>
        <row r="8124">
          <cell r="D8124" t="str">
            <v>Select Ded=200/400, C%=10/30, OOPMax=1000/NA, Copay=$15/NA</v>
          </cell>
          <cell r="E8124">
            <v>0.77400000000000002</v>
          </cell>
        </row>
        <row r="8125">
          <cell r="D8125" t="str">
            <v>Select Ded=200/400, C%=10/30, OOPMax=1000/NA, Copay=$20/NA</v>
          </cell>
          <cell r="E8125">
            <v>0.75700000000000001</v>
          </cell>
        </row>
        <row r="8126">
          <cell r="D8126" t="str">
            <v>Select Ded=200/400, C%=10/30, OOPMax=1200/NA, Copay=NA/NA</v>
          </cell>
          <cell r="E8126">
            <v>0.80900000000000005</v>
          </cell>
        </row>
        <row r="8127">
          <cell r="D8127" t="str">
            <v>Select Ded=200/400, C%=10/30, OOPMax=1200/NA, Copay=$15/NA</v>
          </cell>
          <cell r="E8127">
            <v>0.77100000000000002</v>
          </cell>
        </row>
        <row r="8128">
          <cell r="D8128" t="str">
            <v>Select Ded=200/400, C%=10/30, OOPMax=1200/NA, Copay=$20/NA</v>
          </cell>
          <cell r="E8128">
            <v>0.755</v>
          </cell>
        </row>
        <row r="8129">
          <cell r="D8129" t="str">
            <v>Select Ded=200/400, C%=10/30, OOPMax=2000/NA, Copay=NA/NA</v>
          </cell>
          <cell r="E8129">
            <v>0.80100000000000005</v>
          </cell>
        </row>
        <row r="8130">
          <cell r="D8130" t="str">
            <v>Select Ded=200/400, C%=10/30, OOPMax=2000/NA, Copay=$15/NA</v>
          </cell>
          <cell r="E8130">
            <v>0.76600000000000001</v>
          </cell>
        </row>
        <row r="8131">
          <cell r="D8131" t="str">
            <v>Select Ded=200/400, C%=10/30, OOPMax=2000/NA, Copay=$20/NA</v>
          </cell>
          <cell r="E8131">
            <v>0.749</v>
          </cell>
        </row>
        <row r="8132">
          <cell r="D8132" t="str">
            <v>Select Ded=200/400, C%=10/30, OOPMax=2200/NA, Copay=NA/NA</v>
          </cell>
          <cell r="E8132">
            <v>0.8</v>
          </cell>
        </row>
        <row r="8133">
          <cell r="D8133" t="str">
            <v>Select Ded=200/400, C%=10/30, OOPMax=2200/NA, Copay=$15/NA</v>
          </cell>
          <cell r="E8133">
            <v>0.76500000000000001</v>
          </cell>
        </row>
        <row r="8134">
          <cell r="D8134" t="str">
            <v>Select Ded=200/400, C%=10/30, OOPMax=2200/NA, Copay=$20/NA</v>
          </cell>
          <cell r="E8134">
            <v>0.748</v>
          </cell>
        </row>
        <row r="8135">
          <cell r="D8135" t="str">
            <v>Select Ded=200/400, C%=10/30, OOPMax=3000/NA, Copay=NA/NA</v>
          </cell>
          <cell r="E8135">
            <v>0.79700000000000004</v>
          </cell>
        </row>
        <row r="8136">
          <cell r="D8136" t="str">
            <v>Select Ded=200/400, C%=10/30, OOPMax=3000/NA, Copay=$15/NA</v>
          </cell>
          <cell r="E8136">
            <v>0.76200000000000001</v>
          </cell>
        </row>
        <row r="8137">
          <cell r="D8137" t="str">
            <v>Select Ded=200/400, C%=10/30, OOPMax=3000/NA, Copay=$20/NA</v>
          </cell>
          <cell r="E8137">
            <v>0.746</v>
          </cell>
        </row>
        <row r="8138">
          <cell r="D8138" t="str">
            <v>Select Ded=200/400, C%=10/30, OOPMax=4000/NA, Copay=NA/NA</v>
          </cell>
          <cell r="E8138">
            <v>0.79400000000000004</v>
          </cell>
        </row>
        <row r="8139">
          <cell r="D8139" t="str">
            <v>Select Ded=200/400, C%=10/30, OOPMax=4000/NA, Copay=$15/NA</v>
          </cell>
          <cell r="E8139">
            <v>0.76</v>
          </cell>
        </row>
        <row r="8140">
          <cell r="D8140" t="str">
            <v>Select Ded=200/400, C%=10/30, OOPMax=4000/NA, Copay=$20/NA</v>
          </cell>
          <cell r="E8140">
            <v>0.74299999999999999</v>
          </cell>
        </row>
        <row r="8141">
          <cell r="D8141" t="str">
            <v>Select Ded=200/400, C%=10/30, OOPMax=5000/NA, Copay=NA/NA</v>
          </cell>
          <cell r="E8141">
            <v>0.79200000000000004</v>
          </cell>
        </row>
        <row r="8142">
          <cell r="D8142" t="str">
            <v>Select Ded=200/400, C%=10/30, OOPMax=5000/NA, Copay=$15/NA</v>
          </cell>
          <cell r="E8142">
            <v>0.75800000000000001</v>
          </cell>
        </row>
        <row r="8143">
          <cell r="D8143" t="str">
            <v>Select Ded=200/400, C%=10/30, OOPMax=5000/NA, Copay=$20/NA</v>
          </cell>
          <cell r="E8143">
            <v>0.74199999999999999</v>
          </cell>
        </row>
        <row r="8144">
          <cell r="D8144" t="str">
            <v>Select Ded=200/400, C%=20/40, OOPMax=NA/NA, Copay=NA/NA</v>
          </cell>
          <cell r="E8144">
            <v>0.67700000000000005</v>
          </cell>
        </row>
        <row r="8145">
          <cell r="D8145" t="str">
            <v>Select Ded=200/400, C%=20/40, OOPMax=NA/NA, Copay=$15/NA</v>
          </cell>
          <cell r="E8145">
            <v>0.67500000000000004</v>
          </cell>
        </row>
        <row r="8146">
          <cell r="D8146" t="str">
            <v>Select Ded=200/400, C%=20/40, OOPMax=NA/NA, Copay=$20/NA</v>
          </cell>
          <cell r="E8146">
            <v>0.65800000000000003</v>
          </cell>
        </row>
        <row r="8147">
          <cell r="D8147" t="str">
            <v>Select Ded=200/400, C%=20/40, OOPMax=1000/NA, Copay=NA/NA</v>
          </cell>
          <cell r="E8147">
            <v>0.755</v>
          </cell>
        </row>
        <row r="8148">
          <cell r="D8148" t="str">
            <v>Select Ded=200/400, C%=20/40, OOPMax=1000/NA, Copay=$15/NA</v>
          </cell>
          <cell r="E8148">
            <v>0.73299999999999998</v>
          </cell>
        </row>
        <row r="8149">
          <cell r="D8149" t="str">
            <v>Select Ded=200/400, C%=20/40, OOPMax=1000/NA, Copay=$20/NA</v>
          </cell>
          <cell r="E8149">
            <v>0.71699999999999997</v>
          </cell>
        </row>
        <row r="8150">
          <cell r="D8150" t="str">
            <v>Select Ded=200/400, C%=20/40, OOPMax=1200/NA, Copay=NA/NA</v>
          </cell>
          <cell r="E8150">
            <v>0.747</v>
          </cell>
        </row>
        <row r="8151">
          <cell r="D8151" t="str">
            <v>Select Ded=200/400, C%=20/40, OOPMax=1200/NA, Copay=$15/NA</v>
          </cell>
          <cell r="E8151">
            <v>0.72699999999999998</v>
          </cell>
        </row>
        <row r="8152">
          <cell r="D8152" t="str">
            <v>Select Ded=200/400, C%=20/40, OOPMax=1200/NA, Copay=$20/NA</v>
          </cell>
          <cell r="E8152">
            <v>0.71099999999999997</v>
          </cell>
        </row>
        <row r="8153">
          <cell r="D8153" t="str">
            <v>Select Ded=200/400, C%=20/40, OOPMax=2000/NA, Copay=NA/NA</v>
          </cell>
          <cell r="E8153">
            <v>0.72899999999999998</v>
          </cell>
        </row>
        <row r="8154">
          <cell r="D8154" t="str">
            <v>Select Ded=200/400, C%=20/40, OOPMax=2000/NA, Copay=$15/NA</v>
          </cell>
          <cell r="E8154">
            <v>0.71299999999999997</v>
          </cell>
        </row>
        <row r="8155">
          <cell r="D8155" t="str">
            <v>Select Ded=200/400, C%=20/40, OOPMax=2000/NA, Copay=$20/NA</v>
          </cell>
          <cell r="E8155">
            <v>0.69599999999999995</v>
          </cell>
        </row>
        <row r="8156">
          <cell r="D8156" t="str">
            <v>Select Ded=200/400, C%=20/40, OOPMax=2200/NA, Copay=NA/NA</v>
          </cell>
          <cell r="E8156">
            <v>0.72599999999999998</v>
          </cell>
        </row>
        <row r="8157">
          <cell r="D8157" t="str">
            <v>Select Ded=200/400, C%=20/40, OOPMax=2200/NA, Copay=$15/NA</v>
          </cell>
          <cell r="E8157">
            <v>0.71099999999999997</v>
          </cell>
        </row>
        <row r="8158">
          <cell r="D8158" t="str">
            <v>Select Ded=200/400, C%=20/40, OOPMax=2200/NA, Copay=$20/NA</v>
          </cell>
          <cell r="E8158">
            <v>0.69399999999999995</v>
          </cell>
        </row>
        <row r="8159">
          <cell r="D8159" t="str">
            <v>Select Ded=200/400, C%=20/40, OOPMax=3000/NA, Copay=NA/NA</v>
          </cell>
          <cell r="E8159">
            <v>0.71699999999999997</v>
          </cell>
        </row>
        <row r="8160">
          <cell r="D8160" t="str">
            <v>Select Ded=200/400, C%=20/40, OOPMax=3000/NA, Copay=$15/NA</v>
          </cell>
          <cell r="E8160">
            <v>0.70399999999999996</v>
          </cell>
        </row>
        <row r="8161">
          <cell r="D8161" t="str">
            <v>Select Ded=200/400, C%=20/40, OOPMax=3000/NA, Copay=$20/NA</v>
          </cell>
          <cell r="E8161">
            <v>0.68799999999999994</v>
          </cell>
        </row>
        <row r="8162">
          <cell r="D8162" t="str">
            <v>Select Ded=200/400, C%=20/40, OOPMax=4000/NA, Copay=NA/NA</v>
          </cell>
          <cell r="E8162">
            <v>0.71099999999999997</v>
          </cell>
        </row>
        <row r="8163">
          <cell r="D8163" t="str">
            <v>Select Ded=200/400, C%=20/40, OOPMax=4000/NA, Copay=$15/NA</v>
          </cell>
          <cell r="E8163">
            <v>0.69899999999999995</v>
          </cell>
        </row>
        <row r="8164">
          <cell r="D8164" t="str">
            <v>Select Ded=200/400, C%=20/40, OOPMax=4000/NA, Copay=$20/NA</v>
          </cell>
          <cell r="E8164">
            <v>0.68200000000000005</v>
          </cell>
        </row>
        <row r="8165">
          <cell r="D8165" t="str">
            <v>Select Ded=200/400, C%=20/40, OOPMax=5000/NA, Copay=NA/NA</v>
          </cell>
          <cell r="E8165">
            <v>0.70599999999999996</v>
          </cell>
        </row>
        <row r="8166">
          <cell r="D8166" t="str">
            <v>Select Ded=200/400, C%=20/40, OOPMax=5000/NA, Copay=$15/NA</v>
          </cell>
          <cell r="E8166">
            <v>0.69499999999999995</v>
          </cell>
        </row>
        <row r="8167">
          <cell r="D8167" t="str">
            <v>Select Ded=200/400, C%=20/40, OOPMax=5000/NA, Copay=$20/NA</v>
          </cell>
          <cell r="E8167">
            <v>0.67900000000000005</v>
          </cell>
        </row>
        <row r="8168">
          <cell r="D8168" t="str">
            <v>Select Ded=200/400, C%=30/50, OOPMax=NA/NA, Copay=NA/NA</v>
          </cell>
          <cell r="E8168">
            <v>0.57899999999999996</v>
          </cell>
        </row>
        <row r="8169">
          <cell r="D8169" t="str">
            <v>Select Ded=200/400, C%=30/50, OOPMax=NA/NA, Copay=$15/NA</v>
          </cell>
          <cell r="E8169">
            <v>0.59799999999999998</v>
          </cell>
        </row>
        <row r="8170">
          <cell r="D8170" t="str">
            <v>Select Ded=200/400, C%=30/50, OOPMax=NA/NA, Copay=$20/NA</v>
          </cell>
          <cell r="E8170">
            <v>0.58199999999999996</v>
          </cell>
        </row>
        <row r="8171">
          <cell r="D8171" t="str">
            <v>Select Ded=200/400, C%=30/50, OOPMax=1000/NA, Copay=NA/NA</v>
          </cell>
          <cell r="E8171">
            <v>0.71</v>
          </cell>
        </row>
        <row r="8172">
          <cell r="D8172" t="str">
            <v>Select Ded=200/400, C%=30/50, OOPMax=1000/NA, Copay=$15/NA</v>
          </cell>
          <cell r="E8172">
            <v>0.70099999999999996</v>
          </cell>
        </row>
        <row r="8173">
          <cell r="D8173" t="str">
            <v>Select Ded=200/400, C%=30/50, OOPMax=1000/NA, Copay=$20/NA</v>
          </cell>
          <cell r="E8173">
            <v>0.68400000000000005</v>
          </cell>
        </row>
        <row r="8174">
          <cell r="D8174" t="str">
            <v>Select Ded=200/400, C%=30/50, OOPMax=1200/NA, Copay=NA/NA</v>
          </cell>
          <cell r="E8174">
            <v>0.7</v>
          </cell>
        </row>
        <row r="8175">
          <cell r="D8175" t="str">
            <v>Select Ded=200/400, C%=30/50, OOPMax=1200/NA, Copay=$15/NA</v>
          </cell>
          <cell r="E8175">
            <v>0.69199999999999995</v>
          </cell>
        </row>
        <row r="8176">
          <cell r="D8176" t="str">
            <v>Select Ded=200/400, C%=30/50, OOPMax=1200/NA, Copay=$20/NA</v>
          </cell>
          <cell r="E8176">
            <v>0.67600000000000005</v>
          </cell>
        </row>
        <row r="8177">
          <cell r="D8177" t="str">
            <v>Select Ded=200/400, C%=30/50, OOPMax=2000/NA, Copay=NA/NA</v>
          </cell>
          <cell r="E8177">
            <v>0.67200000000000004</v>
          </cell>
        </row>
        <row r="8178">
          <cell r="D8178" t="str">
            <v>Select Ded=200/400, C%=30/50, OOPMax=2000/NA, Copay=$15/NA</v>
          </cell>
          <cell r="E8178">
            <v>0.66900000000000004</v>
          </cell>
        </row>
        <row r="8179">
          <cell r="D8179" t="str">
            <v>Select Ded=200/400, C%=30/50, OOPMax=2000/NA, Copay=$20/NA</v>
          </cell>
          <cell r="E8179">
            <v>0.65300000000000002</v>
          </cell>
        </row>
        <row r="8180">
          <cell r="D8180" t="str">
            <v>Select Ded=200/400, C%=30/50, OOPMax=2200/NA, Copay=NA/NA</v>
          </cell>
          <cell r="E8180">
            <v>0.66700000000000004</v>
          </cell>
        </row>
        <row r="8181">
          <cell r="D8181" t="str">
            <v>Select Ded=200/400, C%=30/50, OOPMax=2200/NA, Copay=$15/NA</v>
          </cell>
          <cell r="E8181">
            <v>0.66500000000000004</v>
          </cell>
        </row>
        <row r="8182">
          <cell r="D8182" t="str">
            <v>Select Ded=200/400, C%=30/50, OOPMax=2200/NA, Copay=$20/NA</v>
          </cell>
          <cell r="E8182">
            <v>0.64900000000000002</v>
          </cell>
        </row>
        <row r="8183">
          <cell r="D8183" t="str">
            <v>Select Ded=200/400, C%=30/50, OOPMax=3000/NA, Copay=NA/NA</v>
          </cell>
          <cell r="E8183">
            <v>0.65200000000000002</v>
          </cell>
        </row>
        <row r="8184">
          <cell r="D8184" t="str">
            <v>Select Ded=200/400, C%=30/50, OOPMax=3000/NA, Copay=$15/NA</v>
          </cell>
          <cell r="E8184">
            <v>0.65400000000000003</v>
          </cell>
        </row>
        <row r="8185">
          <cell r="D8185" t="str">
            <v>Select Ded=200/400, C%=30/50, OOPMax=3000/NA, Copay=$20/NA</v>
          </cell>
          <cell r="E8185">
            <v>0.63700000000000001</v>
          </cell>
        </row>
        <row r="8186">
          <cell r="D8186" t="str">
            <v>Select Ded=200/400, C%=30/50, OOPMax=4000/NA, Copay=NA/NA</v>
          </cell>
          <cell r="E8186">
            <v>0.64</v>
          </cell>
        </row>
        <row r="8187">
          <cell r="D8187" t="str">
            <v>Select Ded=200/400, C%=30/50, OOPMax=4000/NA, Copay=$15/NA</v>
          </cell>
          <cell r="E8187">
            <v>0.64500000000000002</v>
          </cell>
        </row>
        <row r="8188">
          <cell r="D8188" t="str">
            <v>Select Ded=200/400, C%=30/50, OOPMax=4000/NA, Copay=$20/NA</v>
          </cell>
          <cell r="E8188">
            <v>0.628</v>
          </cell>
        </row>
        <row r="8189">
          <cell r="D8189" t="str">
            <v>Select Ded=200/400, C%=30/50, OOPMax=5000/NA, Copay=NA/NA</v>
          </cell>
          <cell r="E8189">
            <v>0.63200000000000001</v>
          </cell>
        </row>
        <row r="8190">
          <cell r="D8190" t="str">
            <v>Select Ded=200/400, C%=30/50, OOPMax=5000/NA, Copay=$15/NA</v>
          </cell>
          <cell r="E8190">
            <v>0.63800000000000001</v>
          </cell>
        </row>
        <row r="8191">
          <cell r="D8191" t="str">
            <v>Select Ded=200/400, C%=30/50, OOPMax=5000/NA, Copay=$20/NA</v>
          </cell>
          <cell r="E8191">
            <v>0.622</v>
          </cell>
        </row>
        <row r="8192">
          <cell r="D8192" t="str">
            <v>Select Ded=250/500, C%=10/30, OOPMax=NA/NA, Copay=NA/NA</v>
          </cell>
          <cell r="E8192">
            <v>0.75700000000000001</v>
          </cell>
        </row>
        <row r="8193">
          <cell r="D8193" t="str">
            <v>Select Ded=250/500, C%=10/30, OOPMax=NA/NA, Copay=$15/NA</v>
          </cell>
          <cell r="E8193">
            <v>0.72899999999999998</v>
          </cell>
        </row>
        <row r="8194">
          <cell r="D8194" t="str">
            <v>Select Ded=250/500, C%=10/30, OOPMax=NA/NA, Copay=$20/NA</v>
          </cell>
          <cell r="E8194">
            <v>0.71199999999999997</v>
          </cell>
        </row>
        <row r="8195">
          <cell r="D8195" t="str">
            <v>Select Ded=250/500, C%=10/30, OOPMax=1000/NA, Copay=NA/NA</v>
          </cell>
          <cell r="E8195">
            <v>0.78600000000000003</v>
          </cell>
        </row>
        <row r="8196">
          <cell r="D8196" t="str">
            <v>Select Ded=250/500, C%=10/30, OOPMax=1000/NA, Copay=$15/NA</v>
          </cell>
          <cell r="E8196">
            <v>0.75</v>
          </cell>
        </row>
        <row r="8197">
          <cell r="D8197" t="str">
            <v>Select Ded=250/500, C%=10/30, OOPMax=1000/NA, Copay=$20/NA</v>
          </cell>
          <cell r="E8197">
            <v>0.73299999999999998</v>
          </cell>
        </row>
        <row r="8198">
          <cell r="D8198" t="str">
            <v>Select Ded=250/500, C%=10/30, OOPMax=1250/NA, Copay=NA/NA</v>
          </cell>
          <cell r="E8198">
            <v>0.78200000000000003</v>
          </cell>
        </row>
        <row r="8199">
          <cell r="D8199" t="str">
            <v>Select Ded=250/500, C%=10/30, OOPMax=1250/NA, Copay=$15/NA</v>
          </cell>
          <cell r="E8199">
            <v>0.747</v>
          </cell>
        </row>
        <row r="8200">
          <cell r="D8200" t="str">
            <v>Select Ded=250/500, C%=10/30, OOPMax=1250/NA, Copay=$20/NA</v>
          </cell>
          <cell r="E8200">
            <v>0.73</v>
          </cell>
        </row>
        <row r="8201">
          <cell r="D8201" t="str">
            <v>Select Ded=250/500, C%=10/30, OOPMax=2000/NA, Copay=NA/NA</v>
          </cell>
          <cell r="E8201">
            <v>0.77500000000000002</v>
          </cell>
        </row>
        <row r="8202">
          <cell r="D8202" t="str">
            <v>Select Ded=250/500, C%=10/30, OOPMax=2000/NA, Copay=$15/NA</v>
          </cell>
          <cell r="E8202">
            <v>0.74099999999999999</v>
          </cell>
        </row>
        <row r="8203">
          <cell r="D8203" t="str">
            <v>Select Ded=250/500, C%=10/30, OOPMax=2000/NA, Copay=$20/NA</v>
          </cell>
          <cell r="E8203">
            <v>0.72499999999999998</v>
          </cell>
        </row>
        <row r="8204">
          <cell r="D8204" t="str">
            <v>Select Ded=250/500, C%=10/30, OOPMax=2250/NA, Copay=NA/NA</v>
          </cell>
          <cell r="E8204">
            <v>0.77400000000000002</v>
          </cell>
        </row>
        <row r="8205">
          <cell r="D8205" t="str">
            <v>Select Ded=250/500, C%=10/30, OOPMax=2250/NA, Copay=$15/NA</v>
          </cell>
          <cell r="E8205">
            <v>0.74</v>
          </cell>
        </row>
        <row r="8206">
          <cell r="D8206" t="str">
            <v>Select Ded=250/500, C%=10/30, OOPMax=2250/NA, Copay=$20/NA</v>
          </cell>
          <cell r="E8206">
            <v>0.72399999999999998</v>
          </cell>
        </row>
        <row r="8207">
          <cell r="D8207" t="str">
            <v>Select Ded=250/500, C%=10/30, OOPMax=3000/NA, Copay=NA/NA</v>
          </cell>
          <cell r="E8207">
            <v>0.77</v>
          </cell>
        </row>
        <row r="8208">
          <cell r="D8208" t="str">
            <v>Select Ded=250/500, C%=10/30, OOPMax=3000/NA, Copay=$15/NA</v>
          </cell>
          <cell r="E8208">
            <v>0.73799999999999999</v>
          </cell>
        </row>
        <row r="8209">
          <cell r="D8209" t="str">
            <v>Select Ded=250/500, C%=10/30, OOPMax=3000/NA, Copay=$20/NA</v>
          </cell>
          <cell r="E8209">
            <v>0.72099999999999997</v>
          </cell>
        </row>
        <row r="8210">
          <cell r="D8210" t="str">
            <v>Select Ded=250/500, C%=10/30, OOPMax=4000/NA, Copay=NA/NA</v>
          </cell>
          <cell r="E8210">
            <v>0.76700000000000002</v>
          </cell>
        </row>
        <row r="8211">
          <cell r="D8211" t="str">
            <v>Select Ded=250/500, C%=10/30, OOPMax=4000/NA, Copay=$15/NA</v>
          </cell>
          <cell r="E8211">
            <v>0.73599999999999999</v>
          </cell>
        </row>
        <row r="8212">
          <cell r="D8212" t="str">
            <v>Select Ded=250/500, C%=10/30, OOPMax=4000/NA, Copay=$20/NA</v>
          </cell>
          <cell r="E8212">
            <v>0.71899999999999997</v>
          </cell>
        </row>
        <row r="8213">
          <cell r="D8213" t="str">
            <v>Select Ded=250/500, C%=10/30, OOPMax=5000/NA, Copay=NA/NA</v>
          </cell>
          <cell r="E8213">
            <v>0.76500000000000001</v>
          </cell>
        </row>
        <row r="8214">
          <cell r="D8214" t="str">
            <v>Select Ded=250/500, C%=10/30, OOPMax=5000/NA, Copay=$15/NA</v>
          </cell>
          <cell r="E8214">
            <v>0.73399999999999999</v>
          </cell>
        </row>
        <row r="8215">
          <cell r="D8215" t="str">
            <v>Select Ded=250/500, C%=10/30, OOPMax=5000/NA, Copay=$20/NA</v>
          </cell>
          <cell r="E8215">
            <v>0.71799999999999997</v>
          </cell>
        </row>
        <row r="8216">
          <cell r="D8216" t="str">
            <v>Select Ded=250/500, C%=20/40, OOPMax=NA/NA, Copay=NA/NA</v>
          </cell>
          <cell r="E8216">
            <v>0.65800000000000003</v>
          </cell>
        </row>
        <row r="8217">
          <cell r="D8217" t="str">
            <v>Select Ded=250/500, C%=20/40, OOPMax=NA/NA, Copay=$15/NA</v>
          </cell>
          <cell r="E8217">
            <v>0.65600000000000003</v>
          </cell>
        </row>
        <row r="8218">
          <cell r="D8218" t="str">
            <v>Select Ded=250/500, C%=20/40, OOPMax=NA/NA, Copay=$20/NA</v>
          </cell>
          <cell r="E8218">
            <v>0.64</v>
          </cell>
        </row>
        <row r="8219">
          <cell r="D8219" t="str">
            <v>Select Ded=250/500, C%=20/40, OOPMax=1000/NA, Copay=NA/NA</v>
          </cell>
          <cell r="E8219">
            <v>0.73599999999999999</v>
          </cell>
        </row>
        <row r="8220">
          <cell r="D8220" t="str">
            <v>Select Ded=250/500, C%=20/40, OOPMax=1000/NA, Copay=$15/NA</v>
          </cell>
          <cell r="E8220">
            <v>0.71599999999999997</v>
          </cell>
        </row>
        <row r="8221">
          <cell r="D8221" t="str">
            <v>Select Ded=250/500, C%=20/40, OOPMax=1000/NA, Copay=$20/NA</v>
          </cell>
          <cell r="E8221">
            <v>0.69899999999999995</v>
          </cell>
        </row>
        <row r="8222">
          <cell r="D8222" t="str">
            <v>Select Ded=250/500, C%=20/40, OOPMax=1250/NA, Copay=NA/NA</v>
          </cell>
          <cell r="E8222">
            <v>0.72699999999999998</v>
          </cell>
        </row>
        <row r="8223">
          <cell r="D8223" t="str">
            <v>Select Ded=250/500, C%=20/40, OOPMax=1250/NA, Copay=$15/NA</v>
          </cell>
          <cell r="E8223">
            <v>0.70799999999999996</v>
          </cell>
        </row>
        <row r="8224">
          <cell r="D8224" t="str">
            <v>Select Ded=250/500, C%=20/40, OOPMax=1250/NA, Copay=$20/NA</v>
          </cell>
          <cell r="E8224">
            <v>0.69199999999999995</v>
          </cell>
        </row>
        <row r="8225">
          <cell r="D8225" t="str">
            <v>Select Ded=250/500, C%=20/40, OOPMax=2000/NA, Copay=NA/NA</v>
          </cell>
          <cell r="E8225">
            <v>0.70899999999999996</v>
          </cell>
        </row>
        <row r="8226">
          <cell r="D8226" t="str">
            <v>Select Ded=250/500, C%=20/40, OOPMax=2000/NA, Copay=$15/NA</v>
          </cell>
          <cell r="E8226">
            <v>0.69499999999999995</v>
          </cell>
        </row>
        <row r="8227">
          <cell r="D8227" t="str">
            <v>Select Ded=250/500, C%=20/40, OOPMax=2000/NA, Copay=$20/NA</v>
          </cell>
          <cell r="E8227">
            <v>0.67800000000000005</v>
          </cell>
        </row>
        <row r="8228">
          <cell r="D8228" t="str">
            <v>Select Ded=250/500, C%=20/40, OOPMax=2250/NA, Copay=NA/NA</v>
          </cell>
          <cell r="E8228">
            <v>0.70599999999999996</v>
          </cell>
        </row>
        <row r="8229">
          <cell r="D8229" t="str">
            <v>Select Ded=250/500, C%=20/40, OOPMax=2250/NA, Copay=$15/NA</v>
          </cell>
          <cell r="E8229">
            <v>0.69199999999999995</v>
          </cell>
        </row>
        <row r="8230">
          <cell r="D8230" t="str">
            <v>Select Ded=250/500, C%=20/40, OOPMax=2250/NA, Copay=$20/NA</v>
          </cell>
          <cell r="E8230">
            <v>0.67600000000000005</v>
          </cell>
        </row>
        <row r="8231">
          <cell r="D8231" t="str">
            <v>Select Ded=250/500, C%=20/40, OOPMax=3000/NA, Copay=NA/NA</v>
          </cell>
          <cell r="E8231">
            <v>0.69799999999999995</v>
          </cell>
        </row>
        <row r="8232">
          <cell r="D8232" t="str">
            <v>Select Ded=250/500, C%=20/40, OOPMax=3000/NA, Copay=$15/NA</v>
          </cell>
          <cell r="E8232">
            <v>0.68600000000000005</v>
          </cell>
        </row>
        <row r="8233">
          <cell r="D8233" t="str">
            <v>Select Ded=250/500, C%=20/40, OOPMax=3000/NA, Copay=$20/NA</v>
          </cell>
          <cell r="E8233">
            <v>0.67</v>
          </cell>
        </row>
        <row r="8234">
          <cell r="D8234" t="str">
            <v>Select Ded=250/500, C%=20/40, OOPMax=4000/NA, Copay=NA/NA</v>
          </cell>
          <cell r="E8234">
            <v>0.69099999999999995</v>
          </cell>
        </row>
        <row r="8235">
          <cell r="D8235" t="str">
            <v>Select Ded=250/500, C%=20/40, OOPMax=4000/NA, Copay=$15/NA</v>
          </cell>
          <cell r="E8235">
            <v>0.68100000000000005</v>
          </cell>
        </row>
        <row r="8236">
          <cell r="D8236" t="str">
            <v>Select Ded=250/500, C%=20/40, OOPMax=4000/NA, Copay=$20/NA</v>
          </cell>
          <cell r="E8236">
            <v>0.66400000000000003</v>
          </cell>
        </row>
        <row r="8237">
          <cell r="D8237" t="str">
            <v>Select Ded=250/500, C%=20/40, OOPMax=5000/NA, Copay=NA/NA</v>
          </cell>
          <cell r="E8237">
            <v>0.68600000000000005</v>
          </cell>
        </row>
        <row r="8238">
          <cell r="D8238" t="str">
            <v>Select Ded=250/500, C%=20/40, OOPMax=5000/NA, Copay=$15/NA</v>
          </cell>
          <cell r="E8238">
            <v>0.67700000000000005</v>
          </cell>
        </row>
        <row r="8239">
          <cell r="D8239" t="str">
            <v>Select Ded=250/500, C%=20/40, OOPMax=5000/NA, Copay=$20/NA</v>
          </cell>
          <cell r="E8239">
            <v>0.66</v>
          </cell>
        </row>
        <row r="8240">
          <cell r="D8240" t="str">
            <v>Select Ded=250/500, C%=30/50, OOPMax=NA/NA, Copay=NA/NA</v>
          </cell>
          <cell r="E8240">
            <v>0.56100000000000005</v>
          </cell>
        </row>
        <row r="8241">
          <cell r="D8241" t="str">
            <v>Select Ded=250/500, C%=30/50, OOPMax=NA/NA, Copay=$15/NA</v>
          </cell>
          <cell r="E8241">
            <v>0.58299999999999996</v>
          </cell>
        </row>
        <row r="8242">
          <cell r="D8242" t="str">
            <v>Select Ded=250/500, C%=30/50, OOPMax=NA/NA, Copay=$20/NA</v>
          </cell>
          <cell r="E8242">
            <v>0.56699999999999995</v>
          </cell>
        </row>
        <row r="8243">
          <cell r="D8243" t="str">
            <v>Select Ded=250/500, C%=30/50, OOPMax=1000/NA, Copay=NA/NA</v>
          </cell>
          <cell r="E8243">
            <v>0.69499999999999995</v>
          </cell>
        </row>
        <row r="8244">
          <cell r="D8244" t="str">
            <v>Select Ded=250/500, C%=30/50, OOPMax=1000/NA, Copay=$15/NA</v>
          </cell>
          <cell r="E8244">
            <v>0.68600000000000005</v>
          </cell>
        </row>
        <row r="8245">
          <cell r="D8245" t="str">
            <v>Select Ded=250/500, C%=30/50, OOPMax=1000/NA, Copay=$20/NA</v>
          </cell>
          <cell r="E8245">
            <v>0.67</v>
          </cell>
        </row>
        <row r="8246">
          <cell r="D8246" t="str">
            <v>Select Ded=250/500, C%=30/50, OOPMax=1250/NA, Copay=NA/NA</v>
          </cell>
          <cell r="E8246">
            <v>0.68200000000000005</v>
          </cell>
        </row>
        <row r="8247">
          <cell r="D8247" t="str">
            <v>Select Ded=250/500, C%=30/50, OOPMax=1250/NA, Copay=$15/NA</v>
          </cell>
          <cell r="E8247">
            <v>0.67500000000000004</v>
          </cell>
        </row>
        <row r="8248">
          <cell r="D8248" t="str">
            <v>Select Ded=250/500, C%=30/50, OOPMax=1250/NA, Copay=$20/NA</v>
          </cell>
          <cell r="E8248">
            <v>0.65900000000000003</v>
          </cell>
        </row>
        <row r="8249">
          <cell r="D8249" t="str">
            <v>Select Ded=250/500, C%=30/50, OOPMax=2000/NA, Copay=NA/NA</v>
          </cell>
          <cell r="E8249">
            <v>0.65500000000000003</v>
          </cell>
        </row>
        <row r="8250">
          <cell r="D8250" t="str">
            <v>Select Ded=250/500, C%=30/50, OOPMax=2000/NA, Copay=$15/NA</v>
          </cell>
          <cell r="E8250">
            <v>0.65400000000000003</v>
          </cell>
        </row>
        <row r="8251">
          <cell r="D8251" t="str">
            <v>Select Ded=250/500, C%=30/50, OOPMax=2000/NA, Copay=$20/NA</v>
          </cell>
          <cell r="E8251">
            <v>0.63700000000000001</v>
          </cell>
        </row>
        <row r="8252">
          <cell r="D8252" t="str">
            <v>Select Ded=250/500, C%=30/50, OOPMax=2250/NA, Copay=NA/NA</v>
          </cell>
          <cell r="E8252">
            <v>0.64900000000000002</v>
          </cell>
        </row>
        <row r="8253">
          <cell r="D8253" t="str">
            <v>Select Ded=250/500, C%=30/50, OOPMax=2250/NA, Copay=$15/NA</v>
          </cell>
          <cell r="E8253">
            <v>0.64900000000000002</v>
          </cell>
        </row>
        <row r="8254">
          <cell r="D8254" t="str">
            <v>Select Ded=250/500, C%=30/50, OOPMax=2250/NA, Copay=$20/NA</v>
          </cell>
          <cell r="E8254">
            <v>0.63200000000000001</v>
          </cell>
        </row>
        <row r="8255">
          <cell r="D8255" t="str">
            <v>Select Ded=250/500, C%=30/50, OOPMax=3000/NA, Copay=NA/NA</v>
          </cell>
          <cell r="E8255">
            <v>0.63500000000000001</v>
          </cell>
        </row>
        <row r="8256">
          <cell r="D8256" t="str">
            <v>Select Ded=250/500, C%=30/50, OOPMax=3000/NA, Copay=$15/NA</v>
          </cell>
          <cell r="E8256">
            <v>0.63800000000000001</v>
          </cell>
        </row>
        <row r="8257">
          <cell r="D8257" t="str">
            <v>Select Ded=250/500, C%=30/50, OOPMax=3000/NA, Copay=$20/NA</v>
          </cell>
          <cell r="E8257">
            <v>0.622</v>
          </cell>
        </row>
        <row r="8258">
          <cell r="D8258" t="str">
            <v>Select Ded=250/500, C%=30/50, OOPMax=4000/NA, Copay=NA/NA</v>
          </cell>
          <cell r="E8258">
            <v>0.623</v>
          </cell>
        </row>
        <row r="8259">
          <cell r="D8259" t="str">
            <v>Select Ded=250/500, C%=30/50, OOPMax=4000/NA, Copay=$15/NA</v>
          </cell>
          <cell r="E8259">
            <v>0.629</v>
          </cell>
        </row>
        <row r="8260">
          <cell r="D8260" t="str">
            <v>Select Ded=250/500, C%=30/50, OOPMax=4000/NA, Copay=$20/NA</v>
          </cell>
          <cell r="E8260">
            <v>0.61299999999999999</v>
          </cell>
        </row>
        <row r="8261">
          <cell r="D8261" t="str">
            <v>Select Ded=250/500, C%=30/50, OOPMax=5000/NA, Copay=NA/NA</v>
          </cell>
          <cell r="E8261">
            <v>0.61499999999999999</v>
          </cell>
        </row>
        <row r="8262">
          <cell r="D8262" t="str">
            <v>Select Ded=250/500, C%=30/50, OOPMax=5000/NA, Copay=$15/NA</v>
          </cell>
          <cell r="E8262">
            <v>0.623</v>
          </cell>
        </row>
        <row r="8263">
          <cell r="D8263" t="str">
            <v>Select Ded=250/500, C%=30/50, OOPMax=5000/NA, Copay=$20/NA</v>
          </cell>
          <cell r="E8263">
            <v>0.60599999999999998</v>
          </cell>
        </row>
        <row r="8264">
          <cell r="D8264" t="str">
            <v>Select Ded=300/600, C%=10/30, OOPMax=NA/NA, Copay=NA/NA</v>
          </cell>
          <cell r="E8264">
            <v>0.74199999999999999</v>
          </cell>
        </row>
        <row r="8265">
          <cell r="D8265" t="str">
            <v>Select Ded=300/600, C%=10/30, OOPMax=NA/NA, Copay=$15/NA</v>
          </cell>
          <cell r="E8265">
            <v>0.71599999999999997</v>
          </cell>
        </row>
        <row r="8266">
          <cell r="D8266" t="str">
            <v>Select Ded=300/600, C%=10/30, OOPMax=NA/NA, Copay=$20/NA</v>
          </cell>
          <cell r="E8266">
            <v>0.69899999999999995</v>
          </cell>
        </row>
        <row r="8267">
          <cell r="D8267" t="str">
            <v>Select Ded=300/600, C%=10/30, OOPMax=1000/NA, Copay=NA/NA</v>
          </cell>
          <cell r="E8267">
            <v>0.77200000000000002</v>
          </cell>
        </row>
        <row r="8268">
          <cell r="D8268" t="str">
            <v>Select Ded=300/600, C%=10/30, OOPMax=1000/NA, Copay=$15/NA</v>
          </cell>
          <cell r="E8268">
            <v>0.73799999999999999</v>
          </cell>
        </row>
        <row r="8269">
          <cell r="D8269" t="str">
            <v>Select Ded=300/600, C%=10/30, OOPMax=1000/NA, Copay=$20/NA</v>
          </cell>
          <cell r="E8269">
            <v>0.72099999999999997</v>
          </cell>
        </row>
        <row r="8270">
          <cell r="D8270" t="str">
            <v>Select Ded=300/600, C%=10/30, OOPMax=1300/NA, Copay=NA/NA</v>
          </cell>
          <cell r="E8270">
            <v>0.76700000000000002</v>
          </cell>
        </row>
        <row r="8271">
          <cell r="D8271" t="str">
            <v>Select Ded=300/600, C%=10/30, OOPMax=1300/NA, Copay=$15/NA</v>
          </cell>
          <cell r="E8271">
            <v>0.73399999999999999</v>
          </cell>
        </row>
        <row r="8272">
          <cell r="D8272" t="str">
            <v>Select Ded=300/600, C%=10/30, OOPMax=1300/NA, Copay=$20/NA</v>
          </cell>
          <cell r="E8272">
            <v>0.71699999999999997</v>
          </cell>
        </row>
        <row r="8273">
          <cell r="D8273" t="str">
            <v>Select Ded=300/600, C%=10/30, OOPMax=2000/NA, Copay=NA/NA</v>
          </cell>
          <cell r="E8273">
            <v>0.76</v>
          </cell>
        </row>
        <row r="8274">
          <cell r="D8274" t="str">
            <v>Select Ded=300/600, C%=10/30, OOPMax=2000/NA, Copay=$15/NA</v>
          </cell>
          <cell r="E8274">
            <v>0.72899999999999998</v>
          </cell>
        </row>
        <row r="8275">
          <cell r="D8275" t="str">
            <v>Select Ded=300/600, C%=10/30, OOPMax=2000/NA, Copay=$20/NA</v>
          </cell>
          <cell r="E8275">
            <v>0.71199999999999997</v>
          </cell>
        </row>
        <row r="8276">
          <cell r="D8276" t="str">
            <v>Select Ded=300/600, C%=10/30, OOPMax=2300/NA, Copay=NA/NA</v>
          </cell>
          <cell r="E8276">
            <v>0.75800000000000001</v>
          </cell>
        </row>
        <row r="8277">
          <cell r="D8277" t="str">
            <v>Select Ded=300/600, C%=10/30, OOPMax=2300/NA, Copay=$15/NA</v>
          </cell>
          <cell r="E8277">
            <v>0.72699999999999998</v>
          </cell>
        </row>
        <row r="8278">
          <cell r="D8278" t="str">
            <v>Select Ded=300/600, C%=10/30, OOPMax=2300/NA, Copay=$20/NA</v>
          </cell>
          <cell r="E8278">
            <v>0.71099999999999997</v>
          </cell>
        </row>
        <row r="8279">
          <cell r="D8279" t="str">
            <v>Select Ded=300/600, C%=10/30, OOPMax=3000/NA, Copay=NA/NA</v>
          </cell>
          <cell r="E8279">
            <v>0.755</v>
          </cell>
        </row>
        <row r="8280">
          <cell r="D8280" t="str">
            <v>Select Ded=300/600, C%=10/30, OOPMax=3000/NA, Copay=$15/NA</v>
          </cell>
          <cell r="E8280">
            <v>0.72499999999999998</v>
          </cell>
        </row>
        <row r="8281">
          <cell r="D8281" t="str">
            <v>Select Ded=300/600, C%=10/30, OOPMax=3000/NA, Copay=$20/NA</v>
          </cell>
          <cell r="E8281">
            <v>0.70899999999999996</v>
          </cell>
        </row>
        <row r="8282">
          <cell r="D8282" t="str">
            <v>Select Ded=300/600, C%=10/30, OOPMax=4000/NA, Copay=NA/NA</v>
          </cell>
          <cell r="E8282">
            <v>0.752</v>
          </cell>
        </row>
        <row r="8283">
          <cell r="D8283" t="str">
            <v>Select Ded=300/600, C%=10/30, OOPMax=4000/NA, Copay=$15/NA</v>
          </cell>
          <cell r="E8283">
            <v>0.72299999999999998</v>
          </cell>
        </row>
        <row r="8284">
          <cell r="D8284" t="str">
            <v>Select Ded=300/600, C%=10/30, OOPMax=4000/NA, Copay=$20/NA</v>
          </cell>
          <cell r="E8284">
            <v>0.70599999999999996</v>
          </cell>
        </row>
        <row r="8285">
          <cell r="D8285" t="str">
            <v>Select Ded=300/600, C%=10/30, OOPMax=5000/NA, Copay=NA/NA</v>
          </cell>
          <cell r="E8285">
            <v>0.75</v>
          </cell>
        </row>
        <row r="8286">
          <cell r="D8286" t="str">
            <v>Select Ded=300/600, C%=10/30, OOPMax=5000/NA, Copay=$15/NA</v>
          </cell>
          <cell r="E8286">
            <v>0.72099999999999997</v>
          </cell>
        </row>
        <row r="8287">
          <cell r="D8287" t="str">
            <v>Select Ded=300/600, C%=10/30, OOPMax=5000/NA, Copay=$20/NA</v>
          </cell>
          <cell r="E8287">
            <v>0.70499999999999996</v>
          </cell>
        </row>
        <row r="8288">
          <cell r="D8288" t="str">
            <v>Select Ded=300/600, C%=20/40, OOPMax=NA/NA, Copay=NA/NA</v>
          </cell>
          <cell r="E8288">
            <v>0.64</v>
          </cell>
        </row>
        <row r="8289">
          <cell r="D8289" t="str">
            <v>Select Ded=300/600, C%=20/40, OOPMax=NA/NA, Copay=$15/NA</v>
          </cell>
          <cell r="E8289">
            <v>0.64100000000000001</v>
          </cell>
        </row>
        <row r="8290">
          <cell r="D8290" t="str">
            <v>Select Ded=300/600, C%=20/40, OOPMax=NA/NA, Copay=$20/NA</v>
          </cell>
          <cell r="E8290">
            <v>0.624</v>
          </cell>
        </row>
        <row r="8291">
          <cell r="D8291" t="str">
            <v>Select Ded=300/600, C%=20/40, OOPMax=1000/NA, Copay=NA/NA</v>
          </cell>
          <cell r="E8291">
            <v>0.72</v>
          </cell>
        </row>
        <row r="8292">
          <cell r="D8292" t="str">
            <v>Select Ded=300/600, C%=20/40, OOPMax=1000/NA, Copay=$15/NA</v>
          </cell>
          <cell r="E8292">
            <v>0.70099999999999996</v>
          </cell>
        </row>
        <row r="8293">
          <cell r="D8293" t="str">
            <v>Select Ded=300/600, C%=20/40, OOPMax=1000/NA, Copay=$20/NA</v>
          </cell>
          <cell r="E8293">
            <v>0.68500000000000005</v>
          </cell>
        </row>
        <row r="8294">
          <cell r="D8294" t="str">
            <v>Select Ded=300/600, C%=20/40, OOPMax=1300/NA, Copay=NA/NA</v>
          </cell>
          <cell r="E8294">
            <v>0.70899999999999996</v>
          </cell>
        </row>
        <row r="8295">
          <cell r="D8295" t="str">
            <v>Select Ded=300/600, C%=20/40, OOPMax=1300/NA, Copay=$15/NA</v>
          </cell>
          <cell r="E8295">
            <v>0.69199999999999995</v>
          </cell>
        </row>
        <row r="8296">
          <cell r="D8296" t="str">
            <v>Select Ded=300/600, C%=20/40, OOPMax=1300/NA, Copay=$20/NA</v>
          </cell>
          <cell r="E8296">
            <v>0.67600000000000005</v>
          </cell>
        </row>
        <row r="8297">
          <cell r="D8297" t="str">
            <v>Select Ded=300/600, C%=20/40, OOPMax=2000/NA, Copay=NA/NA</v>
          </cell>
          <cell r="E8297">
            <v>0.69199999999999995</v>
          </cell>
        </row>
        <row r="8298">
          <cell r="D8298" t="str">
            <v>Select Ded=300/600, C%=20/40, OOPMax=2000/NA, Copay=$15/NA</v>
          </cell>
          <cell r="E8298">
            <v>0.68</v>
          </cell>
        </row>
        <row r="8299">
          <cell r="D8299" t="str">
            <v>Select Ded=300/600, C%=20/40, OOPMax=2000/NA, Copay=$20/NA</v>
          </cell>
          <cell r="E8299">
            <v>0.66300000000000003</v>
          </cell>
        </row>
        <row r="8300">
          <cell r="D8300" t="str">
            <v>Select Ded=300/600, C%=20/40, OOPMax=2300/NA, Copay=NA/NA</v>
          </cell>
          <cell r="E8300">
            <v>0.68799999999999994</v>
          </cell>
        </row>
        <row r="8301">
          <cell r="D8301" t="str">
            <v>Select Ded=300/600, C%=20/40, OOPMax=2300/NA, Copay=$15/NA</v>
          </cell>
          <cell r="E8301">
            <v>0.67600000000000005</v>
          </cell>
        </row>
        <row r="8302">
          <cell r="D8302" t="str">
            <v>Select Ded=300/600, C%=20/40, OOPMax=2300/NA, Copay=$20/NA</v>
          </cell>
          <cell r="E8302">
            <v>0.66</v>
          </cell>
        </row>
        <row r="8303">
          <cell r="D8303" t="str">
            <v>Select Ded=300/600, C%=20/40, OOPMax=3000/NA, Copay=NA/NA</v>
          </cell>
          <cell r="E8303">
            <v>0.68</v>
          </cell>
        </row>
        <row r="8304">
          <cell r="D8304" t="str">
            <v>Select Ded=300/600, C%=20/40, OOPMax=3000/NA, Copay=$15/NA</v>
          </cell>
          <cell r="E8304">
            <v>0.67</v>
          </cell>
        </row>
        <row r="8305">
          <cell r="D8305" t="str">
            <v>Select Ded=300/600, C%=20/40, OOPMax=3000/NA, Copay=$20/NA</v>
          </cell>
          <cell r="E8305">
            <v>0.65400000000000003</v>
          </cell>
        </row>
        <row r="8306">
          <cell r="D8306" t="str">
            <v>Select Ded=300/600, C%=20/40, OOPMax=4000/NA, Copay=NA/NA</v>
          </cell>
          <cell r="E8306">
            <v>0.67300000000000004</v>
          </cell>
        </row>
        <row r="8307">
          <cell r="D8307" t="str">
            <v>Select Ded=300/600, C%=20/40, OOPMax=4000/NA, Copay=$15/NA</v>
          </cell>
          <cell r="E8307">
            <v>0.66500000000000004</v>
          </cell>
        </row>
        <row r="8308">
          <cell r="D8308" t="str">
            <v>Select Ded=300/600, C%=20/40, OOPMax=4000/NA, Copay=$20/NA</v>
          </cell>
          <cell r="E8308">
            <v>0.64800000000000002</v>
          </cell>
        </row>
        <row r="8309">
          <cell r="D8309" t="str">
            <v>Select Ded=300/600, C%=20/40, OOPMax=5000/NA, Copay=NA/NA</v>
          </cell>
          <cell r="E8309">
            <v>0.66800000000000004</v>
          </cell>
        </row>
        <row r="8310">
          <cell r="D8310" t="str">
            <v>Select Ded=300/600, C%=20/40, OOPMax=5000/NA, Copay=$15/NA</v>
          </cell>
          <cell r="E8310">
            <v>0.66100000000000003</v>
          </cell>
        </row>
        <row r="8311">
          <cell r="D8311" t="str">
            <v>Select Ded=300/600, C%=20/40, OOPMax=5000/NA, Copay=$20/NA</v>
          </cell>
          <cell r="E8311">
            <v>0.64500000000000002</v>
          </cell>
        </row>
        <row r="8312">
          <cell r="D8312" t="str">
            <v>Select Ded=300/600, C%=30/50, OOPMax=NA/NA, Copay=NA/NA</v>
          </cell>
          <cell r="E8312">
            <v>0.54700000000000004</v>
          </cell>
        </row>
        <row r="8313">
          <cell r="D8313" t="str">
            <v>Select Ded=300/600, C%=30/50, OOPMax=NA/NA, Copay=$15/NA</v>
          </cell>
          <cell r="E8313">
            <v>0.56899999999999995</v>
          </cell>
        </row>
        <row r="8314">
          <cell r="D8314" t="str">
            <v>Select Ded=300/600, C%=30/50, OOPMax=NA/NA, Copay=$20/NA</v>
          </cell>
          <cell r="E8314">
            <v>0.55300000000000005</v>
          </cell>
        </row>
        <row r="8315">
          <cell r="D8315" t="str">
            <v>Select Ded=300/600, C%=30/50, OOPMax=1000/NA, Copay=NA/NA</v>
          </cell>
          <cell r="E8315">
            <v>0.68200000000000005</v>
          </cell>
        </row>
        <row r="8316">
          <cell r="D8316" t="str">
            <v>Select Ded=300/600, C%=30/50, OOPMax=1000/NA, Copay=$15/NA</v>
          </cell>
          <cell r="E8316">
            <v>0.67500000000000004</v>
          </cell>
        </row>
        <row r="8317">
          <cell r="D8317" t="str">
            <v>Select Ded=300/600, C%=30/50, OOPMax=1000/NA, Copay=$20/NA</v>
          </cell>
          <cell r="E8317">
            <v>0.65800000000000003</v>
          </cell>
        </row>
        <row r="8318">
          <cell r="D8318" t="str">
            <v>Select Ded=300/600, C%=30/50, OOPMax=1300/NA, Copay=NA/NA</v>
          </cell>
          <cell r="E8318">
            <v>0.66600000000000004</v>
          </cell>
        </row>
        <row r="8319">
          <cell r="D8319" t="str">
            <v>Select Ded=300/600, C%=30/50, OOPMax=1300/NA, Copay=$15/NA</v>
          </cell>
          <cell r="E8319">
            <v>0.66100000000000003</v>
          </cell>
        </row>
        <row r="8320">
          <cell r="D8320" t="str">
            <v>Select Ded=300/600, C%=30/50, OOPMax=1300/NA, Copay=$20/NA</v>
          </cell>
          <cell r="E8320">
            <v>0.64500000000000002</v>
          </cell>
        </row>
        <row r="8321">
          <cell r="D8321" t="str">
            <v>Select Ded=300/600, C%=30/50, OOPMax=2000/NA, Copay=NA/NA</v>
          </cell>
          <cell r="E8321">
            <v>0.64100000000000001</v>
          </cell>
        </row>
        <row r="8322">
          <cell r="D8322" t="str">
            <v>Select Ded=300/600, C%=30/50, OOPMax=2000/NA, Copay=$15/NA</v>
          </cell>
          <cell r="E8322">
            <v>0.64100000000000001</v>
          </cell>
        </row>
        <row r="8323">
          <cell r="D8323" t="str">
            <v>Select Ded=300/600, C%=30/50, OOPMax=2000/NA, Copay=$20/NA</v>
          </cell>
          <cell r="E8323">
            <v>0.624</v>
          </cell>
        </row>
        <row r="8324">
          <cell r="D8324" t="str">
            <v>Select Ded=300/600, C%=30/50, OOPMax=2300/NA, Copay=NA/NA</v>
          </cell>
          <cell r="E8324">
            <v>0.63400000000000001</v>
          </cell>
        </row>
        <row r="8325">
          <cell r="D8325" t="str">
            <v>Select Ded=300/600, C%=30/50, OOPMax=2300/NA, Copay=$15/NA</v>
          </cell>
          <cell r="E8325">
            <v>0.63500000000000001</v>
          </cell>
        </row>
        <row r="8326">
          <cell r="D8326" t="str">
            <v>Select Ded=300/600, C%=30/50, OOPMax=2300/NA, Copay=$20/NA</v>
          </cell>
          <cell r="E8326">
            <v>0.61899999999999999</v>
          </cell>
        </row>
        <row r="8327">
          <cell r="D8327" t="str">
            <v>Select Ded=300/600, C%=30/50, OOPMax=3000/NA, Copay=NA/NA</v>
          </cell>
          <cell r="E8327">
            <v>0.621</v>
          </cell>
        </row>
        <row r="8328">
          <cell r="D8328" t="str">
            <v>Select Ded=300/600, C%=30/50, OOPMax=3000/NA, Copay=$15/NA</v>
          </cell>
          <cell r="E8328">
            <v>0.625</v>
          </cell>
        </row>
        <row r="8329">
          <cell r="D8329" t="str">
            <v>Select Ded=300/600, C%=30/50, OOPMax=3000/NA, Copay=$20/NA</v>
          </cell>
          <cell r="E8329">
            <v>0.60899999999999999</v>
          </cell>
        </row>
        <row r="8330">
          <cell r="D8330" t="str">
            <v>Select Ded=300/600, C%=30/50, OOPMax=4000/NA, Copay=NA/NA</v>
          </cell>
          <cell r="E8330">
            <v>0.60899999999999999</v>
          </cell>
        </row>
        <row r="8331">
          <cell r="D8331" t="str">
            <v>Select Ded=300/600, C%=30/50, OOPMax=4000/NA, Copay=$15/NA</v>
          </cell>
          <cell r="E8331">
            <v>0.61599999999999999</v>
          </cell>
        </row>
        <row r="8332">
          <cell r="D8332" t="str">
            <v>Select Ded=300/600, C%=30/50, OOPMax=4000/NA, Copay=$20/NA</v>
          </cell>
          <cell r="E8332">
            <v>0.59899999999999998</v>
          </cell>
        </row>
        <row r="8333">
          <cell r="D8333" t="str">
            <v>Select Ded=300/600, C%=30/50, OOPMax=5000/NA, Copay=NA/NA</v>
          </cell>
          <cell r="E8333">
            <v>0.60099999999999998</v>
          </cell>
        </row>
        <row r="8334">
          <cell r="D8334" t="str">
            <v>Select Ded=300/600, C%=30/50, OOPMax=5000/NA, Copay=$15/NA</v>
          </cell>
          <cell r="E8334">
            <v>0.60899999999999999</v>
          </cell>
        </row>
        <row r="8335">
          <cell r="D8335" t="str">
            <v>Select Ded=300/600, C%=30/50, OOPMax=5000/NA, Copay=$20/NA</v>
          </cell>
          <cell r="E8335">
            <v>0.59299999999999997</v>
          </cell>
        </row>
        <row r="8336">
          <cell r="D8336" t="str">
            <v>Select Ded=500/1000, C%=10/30, OOPMax=NA/NA, Copay=NA/NA</v>
          </cell>
          <cell r="E8336">
            <v>0.66900000000000004</v>
          </cell>
        </row>
        <row r="8337">
          <cell r="D8337" t="str">
            <v>Select Ded=500/1000, C%=10/30, OOPMax=NA/NA, Copay=$15/NA</v>
          </cell>
          <cell r="E8337">
            <v>0.65100000000000002</v>
          </cell>
        </row>
        <row r="8338">
          <cell r="D8338" t="str">
            <v>Select Ded=500/1000, C%=10/30, OOPMax=NA/NA, Copay=$20/NA</v>
          </cell>
          <cell r="E8338">
            <v>0.63400000000000001</v>
          </cell>
        </row>
        <row r="8339">
          <cell r="D8339" t="str">
            <v>Select Ded=500/1000, C%=10/30, OOPMax=1000/NA, Copay=NA/NA</v>
          </cell>
          <cell r="E8339">
            <v>0.70399999999999996</v>
          </cell>
        </row>
        <row r="8340">
          <cell r="D8340" t="str">
            <v>Select Ded=500/1000, C%=10/30, OOPMax=1000/NA, Copay=$15/NA</v>
          </cell>
          <cell r="E8340">
            <v>0.67600000000000005</v>
          </cell>
        </row>
        <row r="8341">
          <cell r="D8341" t="str">
            <v>Select Ded=500/1000, C%=10/30, OOPMax=1000/NA, Copay=$20/NA</v>
          </cell>
          <cell r="E8341">
            <v>0.66</v>
          </cell>
        </row>
        <row r="8342">
          <cell r="D8342" t="str">
            <v>Select Ded=500/1000, C%=10/30, OOPMax=1500/NA, Copay=NA/NA</v>
          </cell>
          <cell r="E8342">
            <v>0.69299999999999995</v>
          </cell>
        </row>
        <row r="8343">
          <cell r="D8343" t="str">
            <v>Select Ded=500/1000, C%=10/30, OOPMax=1500/NA, Copay=$15/NA</v>
          </cell>
          <cell r="E8343">
            <v>0.66800000000000004</v>
          </cell>
        </row>
        <row r="8344">
          <cell r="D8344" t="str">
            <v>Select Ded=500/1000, C%=10/30, OOPMax=1500/NA, Copay=$20/NA</v>
          </cell>
          <cell r="E8344">
            <v>0.65200000000000002</v>
          </cell>
        </row>
        <row r="8345">
          <cell r="D8345" t="str">
            <v>Select Ded=500/1000, C%=10/30, OOPMax=2000/NA, Copay=NA/NA</v>
          </cell>
          <cell r="E8345">
            <v>0.68799999999999994</v>
          </cell>
        </row>
        <row r="8346">
          <cell r="D8346" t="str">
            <v>Select Ded=500/1000, C%=10/30, OOPMax=2000/NA, Copay=$15/NA</v>
          </cell>
          <cell r="E8346">
            <v>0.66500000000000004</v>
          </cell>
        </row>
        <row r="8347">
          <cell r="D8347" t="str">
            <v>Select Ded=500/1000, C%=10/30, OOPMax=2000/NA, Copay=$20/NA</v>
          </cell>
          <cell r="E8347">
            <v>0.64800000000000002</v>
          </cell>
        </row>
        <row r="8348">
          <cell r="D8348" t="str">
            <v>Select Ded=500/1000, C%=10/30, OOPMax=2500/NA, Copay=NA/NA</v>
          </cell>
          <cell r="E8348">
            <v>0.68500000000000005</v>
          </cell>
        </row>
        <row r="8349">
          <cell r="D8349" t="str">
            <v>Select Ded=500/1000, C%=10/30, OOPMax=2500/NA, Copay=$15/NA</v>
          </cell>
          <cell r="E8349">
            <v>0.66200000000000003</v>
          </cell>
        </row>
        <row r="8350">
          <cell r="D8350" t="str">
            <v>Select Ded=500/1000, C%=10/30, OOPMax=2500/NA, Copay=$20/NA</v>
          </cell>
          <cell r="E8350">
            <v>0.64600000000000002</v>
          </cell>
        </row>
        <row r="8351">
          <cell r="D8351" t="str">
            <v>Select Ded=500/1000, C%=10/30, OOPMax=3000/NA, Copay=NA/NA</v>
          </cell>
          <cell r="E8351">
            <v>0.68300000000000005</v>
          </cell>
        </row>
        <row r="8352">
          <cell r="D8352" t="str">
            <v>Select Ded=500/1000, C%=10/30, OOPMax=3000/NA, Copay=$15/NA</v>
          </cell>
          <cell r="E8352">
            <v>0.66</v>
          </cell>
        </row>
        <row r="8353">
          <cell r="D8353" t="str">
            <v>Select Ded=500/1000, C%=10/30, OOPMax=3000/NA, Copay=$20/NA</v>
          </cell>
          <cell r="E8353">
            <v>0.64400000000000002</v>
          </cell>
        </row>
        <row r="8354">
          <cell r="D8354" t="str">
            <v>Select Ded=500/1000, C%=10/30, OOPMax=4000/NA, Copay=NA/NA</v>
          </cell>
          <cell r="E8354">
            <v>0.68</v>
          </cell>
        </row>
        <row r="8355">
          <cell r="D8355" t="str">
            <v>Select Ded=500/1000, C%=10/30, OOPMax=4000/NA, Copay=$15/NA</v>
          </cell>
          <cell r="E8355">
            <v>0.65800000000000003</v>
          </cell>
        </row>
        <row r="8356">
          <cell r="D8356" t="str">
            <v>Select Ded=500/1000, C%=10/30, OOPMax=4000/NA, Copay=$20/NA</v>
          </cell>
          <cell r="E8356">
            <v>0.64200000000000002</v>
          </cell>
        </row>
        <row r="8357">
          <cell r="D8357" t="str">
            <v>Select Ded=500/1000, C%=10/30, OOPMax=5000/NA, Copay=NA/NA</v>
          </cell>
          <cell r="E8357">
            <v>0.67800000000000005</v>
          </cell>
        </row>
        <row r="8358">
          <cell r="D8358" t="str">
            <v>Select Ded=500/1000, C%=10/30, OOPMax=5000/NA, Copay=$15/NA</v>
          </cell>
          <cell r="E8358">
            <v>0.65700000000000003</v>
          </cell>
        </row>
        <row r="8359">
          <cell r="D8359" t="str">
            <v>Select Ded=500/1000, C%=10/30, OOPMax=5000/NA, Copay=$20/NA</v>
          </cell>
          <cell r="E8359">
            <v>0.64</v>
          </cell>
        </row>
        <row r="8360">
          <cell r="D8360" t="str">
            <v>Select Ded=500/1000, C%=20/40, OOPMax=NA/NA, Copay=NA/NA</v>
          </cell>
          <cell r="E8360">
            <v>0.58099999999999996</v>
          </cell>
        </row>
        <row r="8361">
          <cell r="D8361" t="str">
            <v>Select Ded=500/1000, C%=20/40, OOPMax=NA/NA, Copay=$15/NA</v>
          </cell>
          <cell r="E8361">
            <v>0.58799999999999997</v>
          </cell>
        </row>
        <row r="8362">
          <cell r="D8362" t="str">
            <v>Select Ded=500/1000, C%=20/40, OOPMax=NA/NA, Copay=$20/NA</v>
          </cell>
          <cell r="E8362">
            <v>0.57199999999999995</v>
          </cell>
        </row>
        <row r="8363">
          <cell r="D8363" t="str">
            <v>Select Ded=500/1000, C%=20/40, OOPMax=1000/NA, Copay=NA/NA</v>
          </cell>
          <cell r="E8363">
            <v>0.66800000000000004</v>
          </cell>
        </row>
        <row r="8364">
          <cell r="D8364" t="str">
            <v>Select Ded=500/1000, C%=20/40, OOPMax=1000/NA, Copay=$15/NA</v>
          </cell>
          <cell r="E8364">
            <v>0.65500000000000003</v>
          </cell>
        </row>
        <row r="8365">
          <cell r="D8365" t="str">
            <v>Select Ded=500/1000, C%=20/40, OOPMax=1000/NA, Copay=$20/NA</v>
          </cell>
          <cell r="E8365">
            <v>0.63800000000000001</v>
          </cell>
        </row>
        <row r="8366">
          <cell r="D8366" t="str">
            <v>Select Ded=500/1000, C%=20/40, OOPMax=1500/NA, Copay=NA/NA</v>
          </cell>
          <cell r="E8366">
            <v>0.64800000000000002</v>
          </cell>
        </row>
        <row r="8367">
          <cell r="D8367" t="str">
            <v>Select Ded=500/1000, C%=20/40, OOPMax=1500/NA, Copay=$15/NA</v>
          </cell>
          <cell r="E8367">
            <v>0.63800000000000001</v>
          </cell>
        </row>
        <row r="8368">
          <cell r="D8368" t="str">
            <v>Select Ded=500/1000, C%=20/40, OOPMax=1500/NA, Copay=$20/NA</v>
          </cell>
          <cell r="E8368">
            <v>0.621</v>
          </cell>
        </row>
        <row r="8369">
          <cell r="D8369" t="str">
            <v>Select Ded=500/1000, C%=20/40, OOPMax=2000/NA, Copay=NA/NA</v>
          </cell>
          <cell r="E8369">
            <v>0.63500000000000001</v>
          </cell>
        </row>
        <row r="8370">
          <cell r="D8370" t="str">
            <v>Select Ded=500/1000, C%=20/40, OOPMax=2000/NA, Copay=$15/NA</v>
          </cell>
          <cell r="E8370">
            <v>0.629</v>
          </cell>
        </row>
        <row r="8371">
          <cell r="D8371" t="str">
            <v>Select Ded=500/1000, C%=20/40, OOPMax=2000/NA, Copay=$20/NA</v>
          </cell>
          <cell r="E8371">
            <v>0.61199999999999999</v>
          </cell>
        </row>
        <row r="8372">
          <cell r="D8372" t="str">
            <v>Select Ded=500/1000, C%=20/40, OOPMax=2500/NA, Copay=NA/NA</v>
          </cell>
          <cell r="E8372">
            <v>0.628</v>
          </cell>
        </row>
        <row r="8373">
          <cell r="D8373" t="str">
            <v>Select Ded=500/1000, C%=20/40, OOPMax=2500/NA, Copay=$15/NA</v>
          </cell>
          <cell r="E8373">
            <v>0.623</v>
          </cell>
        </row>
        <row r="8374">
          <cell r="D8374" t="str">
            <v>Select Ded=500/1000, C%=20/40, OOPMax=2500/NA, Copay=$20/NA</v>
          </cell>
          <cell r="E8374">
            <v>0.60599999999999998</v>
          </cell>
        </row>
        <row r="8375">
          <cell r="D8375" t="str">
            <v>Select Ded=500/1000, C%=20/40, OOPMax=3000/NA, Copay=NA/NA</v>
          </cell>
          <cell r="E8375">
            <v>0.622</v>
          </cell>
        </row>
        <row r="8376">
          <cell r="D8376" t="str">
            <v>Select Ded=500/1000, C%=20/40, OOPMax=3000/NA, Copay=$15/NA</v>
          </cell>
          <cell r="E8376">
            <v>0.61899999999999999</v>
          </cell>
        </row>
        <row r="8377">
          <cell r="D8377" t="str">
            <v>Select Ded=500/1000, C%=20/40, OOPMax=3000/NA, Copay=$20/NA</v>
          </cell>
          <cell r="E8377">
            <v>0.60199999999999998</v>
          </cell>
        </row>
        <row r="8378">
          <cell r="D8378" t="str">
            <v>Select Ded=500/1000, C%=20/40, OOPMax=4000/NA, Copay=NA/NA</v>
          </cell>
          <cell r="E8378">
            <v>0.61499999999999999</v>
          </cell>
        </row>
        <row r="8379">
          <cell r="D8379" t="str">
            <v>Select Ded=500/1000, C%=20/40, OOPMax=4000/NA, Copay=$15/NA</v>
          </cell>
          <cell r="E8379">
            <v>0.61299999999999999</v>
          </cell>
        </row>
        <row r="8380">
          <cell r="D8380" t="str">
            <v>Select Ded=500/1000, C%=20/40, OOPMax=4000/NA, Copay=$20/NA</v>
          </cell>
          <cell r="E8380">
            <v>0.59599999999999997</v>
          </cell>
        </row>
        <row r="8381">
          <cell r="D8381" t="str">
            <v>Select Ded=500/1000, C%=20/40, OOPMax=5000/NA, Copay=NA/NA</v>
          </cell>
          <cell r="E8381">
            <v>0.61</v>
          </cell>
        </row>
        <row r="8382">
          <cell r="D8382" t="str">
            <v>Select Ded=500/1000, C%=20/40, OOPMax=5000/NA, Copay=$15/NA</v>
          </cell>
          <cell r="E8382">
            <v>0.60899999999999999</v>
          </cell>
        </row>
        <row r="8383">
          <cell r="D8383" t="str">
            <v>Select Ded=500/1000, C%=20/40, OOPMax=5000/NA, Copay=$20/NA</v>
          </cell>
          <cell r="E8383">
            <v>0.59199999999999997</v>
          </cell>
        </row>
        <row r="8384">
          <cell r="D8384" t="str">
            <v>Select Ded=500/1000, C%=30/50, OOPMax=NA/NA, Copay=NA/NA</v>
          </cell>
          <cell r="E8384">
            <v>0.496</v>
          </cell>
        </row>
        <row r="8385">
          <cell r="D8385" t="str">
            <v>Select Ded=500/1000, C%=30/50, OOPMax=NA/NA, Copay=$15/NA</v>
          </cell>
          <cell r="E8385">
            <v>0.52500000000000002</v>
          </cell>
        </row>
        <row r="8386">
          <cell r="D8386" t="str">
            <v>Select Ded=500/1000, C%=30/50, OOPMax=NA/NA, Copay=$20/NA</v>
          </cell>
          <cell r="E8386">
            <v>0.50800000000000001</v>
          </cell>
        </row>
        <row r="8387">
          <cell r="D8387" t="str">
            <v>Select Ded=500/1000, C%=30/50, OOPMax=1000/NA, Copay=NA/NA</v>
          </cell>
          <cell r="E8387">
            <v>0.64</v>
          </cell>
        </row>
        <row r="8388">
          <cell r="D8388" t="str">
            <v>Select Ded=500/1000, C%=30/50, OOPMax=1000/NA, Copay=$15/NA</v>
          </cell>
          <cell r="E8388">
            <v>0.63700000000000001</v>
          </cell>
        </row>
        <row r="8389">
          <cell r="D8389" t="str">
            <v>Select Ded=500/1000, C%=30/50, OOPMax=1000/NA, Copay=$20/NA</v>
          </cell>
          <cell r="E8389">
            <v>0.62</v>
          </cell>
        </row>
        <row r="8390">
          <cell r="D8390" t="str">
            <v>Select Ded=500/1000, C%=30/50, OOPMax=1500/NA, Copay=NA/NA</v>
          </cell>
          <cell r="E8390">
            <v>0.61199999999999999</v>
          </cell>
        </row>
        <row r="8391">
          <cell r="D8391" t="str">
            <v>Select Ded=500/1000, C%=30/50, OOPMax=1500/NA, Copay=$15/NA</v>
          </cell>
          <cell r="E8391">
            <v>0.61299999999999999</v>
          </cell>
        </row>
        <row r="8392">
          <cell r="D8392" t="str">
            <v>Select Ded=500/1000, C%=30/50, OOPMax=1500/NA, Copay=$20/NA</v>
          </cell>
          <cell r="E8392">
            <v>0.59699999999999998</v>
          </cell>
        </row>
        <row r="8393">
          <cell r="D8393" t="str">
            <v>Select Ded=500/1000, C%=30/50, OOPMax=2000/NA, Copay=NA/NA</v>
          </cell>
          <cell r="E8393">
            <v>0.59399999999999997</v>
          </cell>
        </row>
        <row r="8394">
          <cell r="D8394" t="str">
            <v>Select Ded=500/1000, C%=30/50, OOPMax=2000/NA, Copay=$15/NA</v>
          </cell>
          <cell r="E8394">
            <v>0.59799999999999998</v>
          </cell>
        </row>
        <row r="8395">
          <cell r="D8395" t="str">
            <v>Select Ded=500/1000, C%=30/50, OOPMax=2000/NA, Copay=$20/NA</v>
          </cell>
          <cell r="E8395">
            <v>0.58199999999999996</v>
          </cell>
        </row>
        <row r="8396">
          <cell r="D8396" t="str">
            <v>Select Ded=500/1000, C%=30/50, OOPMax=2500/NA, Copay=NA/NA</v>
          </cell>
          <cell r="E8396">
            <v>0.58099999999999996</v>
          </cell>
        </row>
        <row r="8397">
          <cell r="D8397" t="str">
            <v>Select Ded=500/1000, C%=30/50, OOPMax=2500/NA, Copay=$15/NA</v>
          </cell>
          <cell r="E8397">
            <v>0.58799999999999997</v>
          </cell>
        </row>
        <row r="8398">
          <cell r="D8398" t="str">
            <v>Select Ded=500/1000, C%=30/50, OOPMax=2500/NA, Copay=$20/NA</v>
          </cell>
          <cell r="E8398">
            <v>0.57199999999999995</v>
          </cell>
        </row>
        <row r="8399">
          <cell r="D8399" t="str">
            <v>Select Ded=500/1000, C%=30/50, OOPMax=3000/NA, Copay=NA/NA</v>
          </cell>
          <cell r="E8399">
            <v>0.57199999999999995</v>
          </cell>
        </row>
        <row r="8400">
          <cell r="D8400" t="str">
            <v>Select Ded=500/1000, C%=30/50, OOPMax=3000/NA, Copay=$15/NA</v>
          </cell>
          <cell r="E8400">
            <v>0.58099999999999996</v>
          </cell>
        </row>
        <row r="8401">
          <cell r="D8401" t="str">
            <v>Select Ded=500/1000, C%=30/50, OOPMax=3000/NA, Copay=$20/NA</v>
          </cell>
          <cell r="E8401">
            <v>0.56499999999999995</v>
          </cell>
        </row>
        <row r="8402">
          <cell r="D8402" t="str">
            <v>Select Ded=500/1000, C%=30/50, OOPMax=4000/NA, Copay=NA/NA</v>
          </cell>
          <cell r="E8402">
            <v>0.55900000000000005</v>
          </cell>
        </row>
        <row r="8403">
          <cell r="D8403" t="str">
            <v>Select Ded=500/1000, C%=30/50, OOPMax=4000/NA, Copay=$15/NA</v>
          </cell>
          <cell r="E8403">
            <v>0.57199999999999995</v>
          </cell>
        </row>
        <row r="8404">
          <cell r="D8404" t="str">
            <v>Select Ded=500/1000, C%=30/50, OOPMax=4000/NA, Copay=$20/NA</v>
          </cell>
          <cell r="E8404">
            <v>0.55500000000000005</v>
          </cell>
        </row>
        <row r="8405">
          <cell r="D8405" t="str">
            <v>Select Ded=500/1000, C%=30/50, OOPMax=5000/NA, Copay=NA/NA</v>
          </cell>
          <cell r="E8405">
            <v>0.55100000000000005</v>
          </cell>
        </row>
        <row r="8406">
          <cell r="D8406" t="str">
            <v>Select Ded=500/1000, C%=30/50, OOPMax=5000/NA, Copay=$15/NA</v>
          </cell>
          <cell r="E8406">
            <v>0.56499999999999995</v>
          </cell>
        </row>
        <row r="8407">
          <cell r="D8407" t="str">
            <v>Select Ded=500/1000, C%=30/50, OOPMax=5000/NA, Copay=$20/NA</v>
          </cell>
          <cell r="E8407">
            <v>0.54900000000000004</v>
          </cell>
        </row>
        <row r="8408">
          <cell r="D8408" t="str">
            <v>Select Ded=750/1500, C%=10/30, OOPMax=NA/NA, Copay=NA/NA</v>
          </cell>
          <cell r="E8408">
            <v>0.60299999999999998</v>
          </cell>
        </row>
        <row r="8409">
          <cell r="D8409" t="str">
            <v>Select Ded=750/1500, C%=10/30, OOPMax=NA/NA, Copay=$15/NA</v>
          </cell>
          <cell r="E8409">
            <v>0.59399999999999997</v>
          </cell>
        </row>
        <row r="8410">
          <cell r="D8410" t="str">
            <v>Select Ded=750/1500, C%=10/30, OOPMax=NA/NA, Copay=$20/NA</v>
          </cell>
          <cell r="E8410">
            <v>0.57699999999999996</v>
          </cell>
        </row>
        <row r="8411">
          <cell r="D8411" t="str">
            <v>Select Ded=750/1500, C%=10/30, OOPMax=1000/NA, Copay=NA/NA</v>
          </cell>
          <cell r="E8411">
            <v>0.64500000000000002</v>
          </cell>
        </row>
        <row r="8412">
          <cell r="D8412" t="str">
            <v>Select Ded=750/1500, C%=10/30, OOPMax=1000/NA, Copay=$15/NA</v>
          </cell>
          <cell r="E8412">
            <v>0.626</v>
          </cell>
        </row>
        <row r="8413">
          <cell r="D8413" t="str">
            <v>Select Ded=750/1500, C%=10/30, OOPMax=1000/NA, Copay=$20/NA</v>
          </cell>
          <cell r="E8413">
            <v>0.60899999999999999</v>
          </cell>
        </row>
        <row r="8414">
          <cell r="D8414" t="str">
            <v>Select Ded=750/1500, C%=10/30, OOPMax=1750/NA, Copay=NA/NA</v>
          </cell>
          <cell r="E8414">
            <v>0.626</v>
          </cell>
        </row>
        <row r="8415">
          <cell r="D8415" t="str">
            <v>Select Ded=750/1500, C%=10/30, OOPMax=1750/NA, Copay=$15/NA</v>
          </cell>
          <cell r="E8415">
            <v>0.61099999999999999</v>
          </cell>
        </row>
        <row r="8416">
          <cell r="D8416" t="str">
            <v>Select Ded=750/1500, C%=10/30, OOPMax=1750/NA, Copay=$20/NA</v>
          </cell>
          <cell r="E8416">
            <v>0.59399999999999997</v>
          </cell>
        </row>
        <row r="8417">
          <cell r="D8417" t="str">
            <v>Select Ded=750/1500, C%=10/30, OOPMax=2000/NA, Copay=NA/NA</v>
          </cell>
          <cell r="E8417">
            <v>0.623</v>
          </cell>
        </row>
        <row r="8418">
          <cell r="D8418" t="str">
            <v>Select Ded=750/1500, C%=10/30, OOPMax=2000/NA, Copay=$15/NA</v>
          </cell>
          <cell r="E8418">
            <v>0.60899999999999999</v>
          </cell>
        </row>
        <row r="8419">
          <cell r="D8419" t="str">
            <v>Select Ded=750/1500, C%=10/30, OOPMax=2000/NA, Copay=$20/NA</v>
          </cell>
          <cell r="E8419">
            <v>0.59199999999999997</v>
          </cell>
        </row>
        <row r="8420">
          <cell r="D8420" t="str">
            <v>Select Ded=750/1500, C%=10/30, OOPMax=2750/NA, Copay=NA/NA</v>
          </cell>
          <cell r="E8420">
            <v>0.61799999999999999</v>
          </cell>
        </row>
        <row r="8421">
          <cell r="D8421" t="str">
            <v>Select Ded=750/1500, C%=10/30, OOPMax=2750/NA, Copay=$15/NA</v>
          </cell>
          <cell r="E8421">
            <v>0.60499999999999998</v>
          </cell>
        </row>
        <row r="8422">
          <cell r="D8422" t="str">
            <v>Select Ded=750/1500, C%=10/30, OOPMax=2750/NA, Copay=$20/NA</v>
          </cell>
          <cell r="E8422">
            <v>0.58799999999999997</v>
          </cell>
        </row>
        <row r="8423">
          <cell r="D8423" t="str">
            <v>Select Ded=750/1500, C%=10/30, OOPMax=3000/NA, Copay=NA/NA</v>
          </cell>
          <cell r="E8423">
            <v>0.61699999999999999</v>
          </cell>
        </row>
        <row r="8424">
          <cell r="D8424" t="str">
            <v>Select Ded=750/1500, C%=10/30, OOPMax=3000/NA, Copay=$15/NA</v>
          </cell>
          <cell r="E8424">
            <v>0.60399999999999998</v>
          </cell>
        </row>
        <row r="8425">
          <cell r="D8425" t="str">
            <v>Select Ded=750/1500, C%=10/30, OOPMax=3000/NA, Copay=$20/NA</v>
          </cell>
          <cell r="E8425">
            <v>0.58699999999999997</v>
          </cell>
        </row>
        <row r="8426">
          <cell r="D8426" t="str">
            <v>Select Ded=750/1500, C%=10/30, OOPMax=4000/NA, Copay=NA/NA</v>
          </cell>
          <cell r="E8426">
            <v>0.61399999999999999</v>
          </cell>
        </row>
        <row r="8427">
          <cell r="D8427" t="str">
            <v>Select Ded=750/1500, C%=10/30, OOPMax=4000/NA, Copay=$15/NA</v>
          </cell>
          <cell r="E8427">
            <v>0.60099999999999998</v>
          </cell>
        </row>
        <row r="8428">
          <cell r="D8428" t="str">
            <v>Select Ded=750/1500, C%=10/30, OOPMax=4000/NA, Copay=$20/NA</v>
          </cell>
          <cell r="E8428">
            <v>0.58499999999999996</v>
          </cell>
        </row>
        <row r="8429">
          <cell r="D8429" t="str">
            <v>Select Ded=750/1500, C%=10/30, OOPMax=5000/NA, Copay=NA/NA</v>
          </cell>
          <cell r="E8429">
            <v>0.61199999999999999</v>
          </cell>
        </row>
        <row r="8430">
          <cell r="D8430" t="str">
            <v>Select Ded=750/1500, C%=10/30, OOPMax=5000/NA, Copay=$15/NA</v>
          </cell>
          <cell r="E8430">
            <v>0.59899999999999998</v>
          </cell>
        </row>
        <row r="8431">
          <cell r="D8431" t="str">
            <v>Select Ded=750/1500, C%=10/30, OOPMax=5000/NA, Copay=$20/NA</v>
          </cell>
          <cell r="E8431">
            <v>0.58299999999999996</v>
          </cell>
        </row>
        <row r="8432">
          <cell r="D8432" t="str">
            <v>Select Ded=750/1500, C%=20/40, OOPMax=NA/NA, Copay=NA/NA</v>
          </cell>
          <cell r="E8432">
            <v>0.52300000000000002</v>
          </cell>
        </row>
        <row r="8433">
          <cell r="D8433" t="str">
            <v>Select Ded=750/1500, C%=20/40, OOPMax=NA/NA, Copay=$15/NA</v>
          </cell>
          <cell r="E8433">
            <v>0.53800000000000003</v>
          </cell>
        </row>
        <row r="8434">
          <cell r="D8434" t="str">
            <v>Select Ded=750/1500, C%=20/40, OOPMax=NA/NA, Copay=$20/NA</v>
          </cell>
          <cell r="E8434">
            <v>0.52100000000000002</v>
          </cell>
        </row>
        <row r="8435">
          <cell r="D8435" t="str">
            <v>Select Ded=750/1500, C%=20/40, OOPMax=1000/NA, Copay=NA/NA</v>
          </cell>
          <cell r="E8435">
            <v>0.622</v>
          </cell>
        </row>
        <row r="8436">
          <cell r="D8436" t="str">
            <v>Select Ded=750/1500, C%=20/40, OOPMax=1000/NA, Copay=$15/NA</v>
          </cell>
          <cell r="E8436">
            <v>0.61499999999999999</v>
          </cell>
        </row>
        <row r="8437">
          <cell r="D8437" t="str">
            <v>Select Ded=750/1500, C%=20/40, OOPMax=1000/NA, Copay=$20/NA</v>
          </cell>
          <cell r="E8437">
            <v>0.59799999999999998</v>
          </cell>
        </row>
        <row r="8438">
          <cell r="D8438" t="str">
            <v>Select Ded=750/1500, C%=20/40, OOPMax=1750/NA, Copay=NA/NA</v>
          </cell>
          <cell r="E8438">
            <v>0.58699999999999997</v>
          </cell>
        </row>
        <row r="8439">
          <cell r="D8439" t="str">
            <v>Select Ded=750/1500, C%=20/40, OOPMax=1750/NA, Copay=$15/NA</v>
          </cell>
          <cell r="E8439">
            <v>0.58599999999999997</v>
          </cell>
        </row>
        <row r="8440">
          <cell r="D8440" t="str">
            <v>Select Ded=750/1500, C%=20/40, OOPMax=1750/NA, Copay=$20/NA</v>
          </cell>
          <cell r="E8440">
            <v>0.56899999999999995</v>
          </cell>
        </row>
        <row r="8441">
          <cell r="D8441" t="str">
            <v>Select Ded=750/1500, C%=20/40, OOPMax=2000/NA, Copay=NA/NA</v>
          </cell>
          <cell r="E8441">
            <v>0.58099999999999996</v>
          </cell>
        </row>
        <row r="8442">
          <cell r="D8442" t="str">
            <v>Select Ded=750/1500, C%=20/40, OOPMax=2000/NA, Copay=$15/NA</v>
          </cell>
          <cell r="E8442">
            <v>0.58099999999999996</v>
          </cell>
        </row>
        <row r="8443">
          <cell r="D8443" t="str">
            <v>Select Ded=750/1500, C%=20/40, OOPMax=2000/NA, Copay=$20/NA</v>
          </cell>
          <cell r="E8443">
            <v>0.56399999999999995</v>
          </cell>
        </row>
        <row r="8444">
          <cell r="D8444" t="str">
            <v>Select Ded=750/1500, C%=20/40, OOPMax=2750/NA, Copay=NA/NA</v>
          </cell>
          <cell r="E8444">
            <v>0.56799999999999995</v>
          </cell>
        </row>
        <row r="8445">
          <cell r="D8445" t="str">
            <v>Select Ded=750/1500, C%=20/40, OOPMax=2750/NA, Copay=$15/NA</v>
          </cell>
          <cell r="E8445">
            <v>0.57199999999999995</v>
          </cell>
        </row>
        <row r="8446">
          <cell r="D8446" t="str">
            <v>Select Ded=750/1500, C%=20/40, OOPMax=2750/NA, Copay=$20/NA</v>
          </cell>
          <cell r="E8446">
            <v>0.55500000000000005</v>
          </cell>
        </row>
        <row r="8447">
          <cell r="D8447" t="str">
            <v>Select Ded=750/1500, C%=20/40, OOPMax=3000/NA, Copay=NA/NA</v>
          </cell>
          <cell r="E8447">
            <v>0.56599999999999995</v>
          </cell>
        </row>
        <row r="8448">
          <cell r="D8448" t="str">
            <v>Select Ded=750/1500, C%=20/40, OOPMax=3000/NA, Copay=$15/NA</v>
          </cell>
          <cell r="E8448">
            <v>0.56899999999999995</v>
          </cell>
        </row>
        <row r="8449">
          <cell r="D8449" t="str">
            <v>Select Ded=750/1500, C%=20/40, OOPMax=3000/NA, Copay=$20/NA</v>
          </cell>
          <cell r="E8449">
            <v>0.55300000000000005</v>
          </cell>
        </row>
        <row r="8450">
          <cell r="D8450" t="str">
            <v>Select Ded=750/1500, C%=20/40, OOPMax=4000/NA, Copay=NA/NA</v>
          </cell>
          <cell r="E8450">
            <v>0.55700000000000005</v>
          </cell>
        </row>
        <row r="8451">
          <cell r="D8451" t="str">
            <v>Select Ded=750/1500, C%=20/40, OOPMax=4000/NA, Copay=$15/NA</v>
          </cell>
          <cell r="E8451">
            <v>0.56299999999999994</v>
          </cell>
        </row>
        <row r="8452">
          <cell r="D8452" t="str">
            <v>Select Ded=750/1500, C%=20/40, OOPMax=4000/NA, Copay=$20/NA</v>
          </cell>
          <cell r="E8452">
            <v>0.54700000000000004</v>
          </cell>
        </row>
        <row r="8453">
          <cell r="D8453" t="str">
            <v>Select Ded=750/1500, C%=20/40, OOPMax=5000/NA, Copay=NA/NA</v>
          </cell>
          <cell r="E8453">
            <v>0.55200000000000005</v>
          </cell>
        </row>
        <row r="8454">
          <cell r="D8454" t="str">
            <v>Select Ded=750/1500, C%=20/40, OOPMax=5000/NA, Copay=$15/NA</v>
          </cell>
          <cell r="E8454">
            <v>0.55900000000000005</v>
          </cell>
        </row>
        <row r="8455">
          <cell r="D8455" t="str">
            <v>Select Ded=750/1500, C%=20/40, OOPMax=5000/NA, Copay=$20/NA</v>
          </cell>
          <cell r="E8455">
            <v>0.54200000000000004</v>
          </cell>
        </row>
        <row r="8456">
          <cell r="D8456" t="str">
            <v>Select Ded=750/1500, C%=30/50, OOPMax=NA/NA, Copay=NA/NA</v>
          </cell>
          <cell r="E8456">
            <v>0.44900000000000001</v>
          </cell>
        </row>
        <row r="8457">
          <cell r="D8457" t="str">
            <v>Select Ded=750/1500, C%=30/50, OOPMax=NA/NA, Copay=$15/NA</v>
          </cell>
          <cell r="E8457">
            <v>0.48299999999999998</v>
          </cell>
        </row>
        <row r="8458">
          <cell r="D8458" t="str">
            <v>Select Ded=750/1500, C%=30/50, OOPMax=NA/NA, Copay=$20/NA</v>
          </cell>
          <cell r="E8458">
            <v>0.46700000000000003</v>
          </cell>
        </row>
        <row r="8459">
          <cell r="D8459" t="str">
            <v>Select Ded=750/1500, C%=30/50, OOPMax=1000/NA, Copay=NA/NA</v>
          </cell>
          <cell r="E8459">
            <v>0.60499999999999998</v>
          </cell>
        </row>
        <row r="8460">
          <cell r="D8460" t="str">
            <v>Select Ded=750/1500, C%=30/50, OOPMax=1000/NA, Copay=$15/NA</v>
          </cell>
          <cell r="E8460">
            <v>0.60699999999999998</v>
          </cell>
        </row>
        <row r="8461">
          <cell r="D8461" t="str">
            <v>Select Ded=750/1500, C%=30/50, OOPMax=1000/NA, Copay=$20/NA</v>
          </cell>
          <cell r="E8461">
            <v>0.59</v>
          </cell>
        </row>
        <row r="8462">
          <cell r="D8462" t="str">
            <v>Select Ded=750/1500, C%=30/50, OOPMax=1750/NA, Copay=NA/NA</v>
          </cell>
          <cell r="E8462">
            <v>0.56000000000000005</v>
          </cell>
        </row>
        <row r="8463">
          <cell r="D8463" t="str">
            <v>Select Ded=750/1500, C%=30/50, OOPMax=1750/NA, Copay=$15/NA</v>
          </cell>
          <cell r="E8463">
            <v>0.56799999999999995</v>
          </cell>
        </row>
        <row r="8464">
          <cell r="D8464" t="str">
            <v>Select Ded=750/1500, C%=30/50, OOPMax=1750/NA, Copay=$20/NA</v>
          </cell>
          <cell r="E8464">
            <v>0.55200000000000005</v>
          </cell>
        </row>
        <row r="8465">
          <cell r="D8465" t="str">
            <v>Select Ded=750/1500, C%=30/50, OOPMax=2000/NA, Copay=NA/NA</v>
          </cell>
          <cell r="E8465">
            <v>0.55100000000000005</v>
          </cell>
        </row>
        <row r="8466">
          <cell r="D8466" t="str">
            <v>Select Ded=750/1500, C%=30/50, OOPMax=2000/NA, Copay=$15/NA</v>
          </cell>
          <cell r="E8466">
            <v>0.56100000000000005</v>
          </cell>
        </row>
        <row r="8467">
          <cell r="D8467" t="str">
            <v>Select Ded=750/1500, C%=30/50, OOPMax=2000/NA, Copay=$20/NA</v>
          </cell>
          <cell r="E8467">
            <v>0.54400000000000004</v>
          </cell>
        </row>
        <row r="8468">
          <cell r="D8468" t="str">
            <v>Select Ded=750/1500, C%=30/50, OOPMax=2750/NA, Copay=NA/NA</v>
          </cell>
          <cell r="E8468">
            <v>0.53100000000000003</v>
          </cell>
        </row>
        <row r="8469">
          <cell r="D8469" t="str">
            <v>Select Ded=750/1500, C%=30/50, OOPMax=2750/NA, Copay=$15/NA</v>
          </cell>
          <cell r="E8469">
            <v>0.54500000000000004</v>
          </cell>
        </row>
        <row r="8470">
          <cell r="D8470" t="str">
            <v>Select Ded=750/1500, C%=30/50, OOPMax=2750/NA, Copay=$20/NA</v>
          </cell>
          <cell r="E8470">
            <v>0.52900000000000003</v>
          </cell>
        </row>
        <row r="8471">
          <cell r="D8471" t="str">
            <v>Select Ded=750/1500, C%=30/50, OOPMax=3000/NA, Copay=NA/NA</v>
          </cell>
          <cell r="E8471">
            <v>0.52700000000000002</v>
          </cell>
        </row>
        <row r="8472">
          <cell r="D8472" t="str">
            <v>Select Ded=750/1500, C%=30/50, OOPMax=3000/NA, Copay=$15/NA</v>
          </cell>
          <cell r="E8472">
            <v>0.54200000000000004</v>
          </cell>
        </row>
        <row r="8473">
          <cell r="D8473" t="str">
            <v>Select Ded=750/1500, C%=30/50, OOPMax=3000/NA, Copay=$20/NA</v>
          </cell>
          <cell r="E8473">
            <v>0.52500000000000002</v>
          </cell>
        </row>
        <row r="8474">
          <cell r="D8474" t="str">
            <v>Select Ded=750/1500, C%=30/50, OOPMax=4000/NA, Copay=NA/NA</v>
          </cell>
          <cell r="E8474">
            <v>0.51300000000000001</v>
          </cell>
        </row>
        <row r="8475">
          <cell r="D8475" t="str">
            <v>Select Ded=750/1500, C%=30/50, OOPMax=4000/NA, Copay=$15/NA</v>
          </cell>
          <cell r="E8475">
            <v>0.53100000000000003</v>
          </cell>
        </row>
        <row r="8476">
          <cell r="D8476" t="str">
            <v>Select Ded=750/1500, C%=30/50, OOPMax=4000/NA, Copay=$20/NA</v>
          </cell>
          <cell r="E8476">
            <v>0.51500000000000001</v>
          </cell>
        </row>
        <row r="8477">
          <cell r="D8477" t="str">
            <v>Select Ded=750/1500, C%=30/50, OOPMax=5000/NA, Copay=NA/NA</v>
          </cell>
          <cell r="E8477">
            <v>0.504</v>
          </cell>
        </row>
        <row r="8478">
          <cell r="D8478" t="str">
            <v>Select Ded=750/1500, C%=30/50, OOPMax=5000/NA, Copay=$15/NA</v>
          </cell>
          <cell r="E8478">
            <v>0.52400000000000002</v>
          </cell>
        </row>
        <row r="8479">
          <cell r="D8479" t="str">
            <v>Select Ded=750/1500, C%=30/50, OOPMax=5000/NA, Copay=$20/NA</v>
          </cell>
          <cell r="E8479">
            <v>0.50800000000000001</v>
          </cell>
        </row>
        <row r="8480">
          <cell r="D8480" t="str">
            <v>Select Ded=1000/2000, C%=10/30, OOPMax=NA/NA, Copay=NA/NA</v>
          </cell>
          <cell r="E8480">
            <v>0.54800000000000004</v>
          </cell>
        </row>
        <row r="8481">
          <cell r="D8481" t="str">
            <v>Select Ded=1000/2000, C%=10/30, OOPMax=NA/NA, Copay=$15/NA</v>
          </cell>
          <cell r="E8481">
            <v>0.54700000000000004</v>
          </cell>
        </row>
        <row r="8482">
          <cell r="D8482" t="str">
            <v>Select Ded=1000/2000, C%=10/30, OOPMax=NA/NA, Copay=$20/NA</v>
          </cell>
          <cell r="E8482">
            <v>0.53</v>
          </cell>
        </row>
        <row r="8483">
          <cell r="D8483" t="str">
            <v>Select Ded=1000/2000, C%=10/30, OOPMax=2000/NA, Copay=NA/NA</v>
          </cell>
          <cell r="E8483">
            <v>0.57099999999999995</v>
          </cell>
        </row>
        <row r="8484">
          <cell r="D8484" t="str">
            <v>Select Ded=1000/2000, C%=10/30, OOPMax=2000/NA, Copay=$15/NA</v>
          </cell>
          <cell r="E8484">
            <v>0.56299999999999994</v>
          </cell>
        </row>
        <row r="8485">
          <cell r="D8485" t="str">
            <v>Select Ded=1000/2000, C%=10/30, OOPMax=2000/NA, Copay=$20/NA</v>
          </cell>
          <cell r="E8485">
            <v>0.54700000000000004</v>
          </cell>
        </row>
        <row r="8486">
          <cell r="D8486" t="str">
            <v>Select Ded=1000/2000, C%=10/30, OOPMax=3000/NA, Copay=NA/NA</v>
          </cell>
          <cell r="E8486">
            <v>0.56299999999999994</v>
          </cell>
        </row>
        <row r="8487">
          <cell r="D8487" t="str">
            <v>Select Ded=1000/2000, C%=10/30, OOPMax=3000/NA, Copay=$15/NA</v>
          </cell>
          <cell r="E8487">
            <v>0.55800000000000005</v>
          </cell>
        </row>
        <row r="8488">
          <cell r="D8488" t="str">
            <v>Select Ded=1000/2000, C%=10/30, OOPMax=3000/NA, Copay=$20/NA</v>
          </cell>
          <cell r="E8488">
            <v>0.54100000000000004</v>
          </cell>
        </row>
        <row r="8489">
          <cell r="D8489" t="str">
            <v>Select Ded=1000/2000, C%=10/30, OOPMax=4000/NA, Copay=NA/NA</v>
          </cell>
          <cell r="E8489">
            <v>0.55900000000000005</v>
          </cell>
        </row>
        <row r="8490">
          <cell r="D8490" t="str">
            <v>Select Ded=1000/2000, C%=10/30, OOPMax=4000/NA, Copay=$15/NA</v>
          </cell>
          <cell r="E8490">
            <v>0.55500000000000005</v>
          </cell>
        </row>
        <row r="8491">
          <cell r="D8491" t="str">
            <v>Select Ded=1000/2000, C%=10/30, OOPMax=4000/NA, Copay=$20/NA</v>
          </cell>
          <cell r="E8491">
            <v>0.53800000000000003</v>
          </cell>
        </row>
        <row r="8492">
          <cell r="D8492" t="str">
            <v>Select Ded=1000/2000, C%=10/30, OOPMax=5000/NA, Copay=NA/NA</v>
          </cell>
          <cell r="E8492">
            <v>0.55700000000000005</v>
          </cell>
        </row>
        <row r="8493">
          <cell r="D8493" t="str">
            <v>Select Ded=1000/2000, C%=10/30, OOPMax=5000/NA, Copay=$15/NA</v>
          </cell>
          <cell r="E8493">
            <v>0.55300000000000005</v>
          </cell>
        </row>
        <row r="8494">
          <cell r="D8494" t="str">
            <v>Select Ded=1000/2000, C%=10/30, OOPMax=5000/NA, Copay=$20/NA</v>
          </cell>
          <cell r="E8494">
            <v>0.53600000000000003</v>
          </cell>
        </row>
        <row r="8495">
          <cell r="D8495" t="str">
            <v>Select Ded=1000/2000, C%=20/40, OOPMax=NA/NA, Copay=NA/NA</v>
          </cell>
          <cell r="E8495">
            <v>0.47499999999999998</v>
          </cell>
        </row>
        <row r="8496">
          <cell r="D8496" t="str">
            <v>Select Ded=1000/2000, C%=20/40, OOPMax=NA/NA, Copay=$15/NA</v>
          </cell>
          <cell r="E8496">
            <v>0.497</v>
          </cell>
        </row>
        <row r="8497">
          <cell r="D8497" t="str">
            <v>Select Ded=1000/2000, C%=20/40, OOPMax=NA/NA, Copay=$20/NA</v>
          </cell>
          <cell r="E8497">
            <v>0.48099999999999998</v>
          </cell>
        </row>
        <row r="8498">
          <cell r="D8498" t="str">
            <v>Select Ded=1000/2000, C%=20/40, OOPMax=2000/NA, Copay=NA/NA</v>
          </cell>
          <cell r="E8498">
            <v>0.53700000000000003</v>
          </cell>
        </row>
        <row r="8499">
          <cell r="D8499" t="str">
            <v>Select Ded=1000/2000, C%=20/40, OOPMax=2000/NA, Copay=$15/NA</v>
          </cell>
          <cell r="E8499">
            <v>0.54400000000000004</v>
          </cell>
        </row>
        <row r="8500">
          <cell r="D8500" t="str">
            <v>Select Ded=1000/2000, C%=20/40, OOPMax=2000/NA, Copay=$20/NA</v>
          </cell>
          <cell r="E8500">
            <v>0.52700000000000002</v>
          </cell>
        </row>
        <row r="8501">
          <cell r="D8501" t="str">
            <v>Select Ded=1000/2000, C%=20/40, OOPMax=3000/NA, Copay=NA/NA</v>
          </cell>
          <cell r="E8501">
            <v>0.52</v>
          </cell>
        </row>
        <row r="8502">
          <cell r="D8502" t="str">
            <v>Select Ded=1000/2000, C%=20/40, OOPMax=3000/NA, Copay=$15/NA</v>
          </cell>
          <cell r="E8502">
            <v>0.53</v>
          </cell>
        </row>
        <row r="8503">
          <cell r="D8503" t="str">
            <v>Select Ded=1000/2000, C%=20/40, OOPMax=3000/NA, Copay=$20/NA</v>
          </cell>
          <cell r="E8503">
            <v>0.51300000000000001</v>
          </cell>
        </row>
        <row r="8504">
          <cell r="D8504" t="str">
            <v>Select Ded=1000/2000, C%=20/40, OOPMax=4000/NA, Copay=NA/NA</v>
          </cell>
          <cell r="E8504">
            <v>0.51100000000000001</v>
          </cell>
        </row>
        <row r="8505">
          <cell r="D8505" t="str">
            <v>Select Ded=1000/2000, C%=20/40, OOPMax=4000/NA, Copay=$15/NA</v>
          </cell>
          <cell r="E8505">
            <v>0.52300000000000002</v>
          </cell>
        </row>
        <row r="8506">
          <cell r="D8506" t="str">
            <v>Select Ded=1000/2000, C%=20/40, OOPMax=4000/NA, Copay=$20/NA</v>
          </cell>
          <cell r="E8506">
            <v>0.50700000000000001</v>
          </cell>
        </row>
        <row r="8507">
          <cell r="D8507" t="str">
            <v>Select Ded=1000/2000, C%=20/40, OOPMax=5000/NA, Copay=NA/NA</v>
          </cell>
          <cell r="E8507">
            <v>0.505</v>
          </cell>
        </row>
        <row r="8508">
          <cell r="D8508" t="str">
            <v>Select Ded=1000/2000, C%=20/40, OOPMax=5000/NA, Copay=$15/NA</v>
          </cell>
          <cell r="E8508">
            <v>0.51900000000000002</v>
          </cell>
        </row>
        <row r="8509">
          <cell r="D8509" t="str">
            <v>Select Ded=1000/2000, C%=20/40, OOPMax=5000/NA, Copay=$20/NA</v>
          </cell>
          <cell r="E8509">
            <v>0.502</v>
          </cell>
        </row>
        <row r="8510">
          <cell r="D8510" t="str">
            <v>Select Ded=1000/2000, C%=30/50, OOPMax=NA/NA, Copay=NA/NA</v>
          </cell>
          <cell r="E8510">
            <v>0.41</v>
          </cell>
        </row>
        <row r="8511">
          <cell r="D8511" t="str">
            <v>Select Ded=1000/2000, C%=30/50, OOPMax=NA/NA, Copay=$15/NA</v>
          </cell>
          <cell r="E8511">
            <v>0.45</v>
          </cell>
        </row>
        <row r="8512">
          <cell r="D8512" t="str">
            <v>Select Ded=1000/2000, C%=30/50, OOPMax=NA/NA, Copay=$20/NA</v>
          </cell>
          <cell r="E8512">
            <v>0.434</v>
          </cell>
        </row>
        <row r="8513">
          <cell r="D8513" t="str">
            <v>Select Ded=1000/2000, C%=30/50, OOPMax=2000/NA, Copay=NA/NA</v>
          </cell>
          <cell r="E8513">
            <v>0.51700000000000002</v>
          </cell>
        </row>
        <row r="8514">
          <cell r="D8514" t="str">
            <v>Select Ded=1000/2000, C%=30/50, OOPMax=2000/NA, Copay=$15/NA</v>
          </cell>
          <cell r="E8514">
            <v>0.53200000000000003</v>
          </cell>
        </row>
        <row r="8515">
          <cell r="D8515" t="str">
            <v>Select Ded=1000/2000, C%=30/50, OOPMax=2000/NA, Copay=$20/NA</v>
          </cell>
          <cell r="E8515">
            <v>0.51500000000000001</v>
          </cell>
        </row>
        <row r="8516">
          <cell r="D8516" t="str">
            <v>Select Ded=1000/2000, C%=30/50, OOPMax=3000/NA, Copay=NA/NA</v>
          </cell>
          <cell r="E8516">
            <v>0.49</v>
          </cell>
        </row>
        <row r="8517">
          <cell r="D8517" t="str">
            <v>Select Ded=1000/2000, C%=30/50, OOPMax=3000/NA, Copay=$15/NA</v>
          </cell>
          <cell r="E8517">
            <v>0.51</v>
          </cell>
        </row>
        <row r="8518">
          <cell r="D8518" t="str">
            <v>Select Ded=1000/2000, C%=30/50, OOPMax=3000/NA, Copay=$20/NA</v>
          </cell>
          <cell r="E8518">
            <v>0.49399999999999999</v>
          </cell>
        </row>
        <row r="8519">
          <cell r="D8519" t="str">
            <v>Select Ded=1000/2000, C%=30/50, OOPMax=4000/NA, Copay=NA/NA</v>
          </cell>
          <cell r="E8519">
            <v>0.47499999999999998</v>
          </cell>
        </row>
        <row r="8520">
          <cell r="D8520" t="str">
            <v>Select Ded=1000/2000, C%=30/50, OOPMax=4000/NA, Copay=$15/NA</v>
          </cell>
          <cell r="E8520">
            <v>0.499</v>
          </cell>
        </row>
        <row r="8521">
          <cell r="D8521" t="str">
            <v>Select Ded=1000/2000, C%=30/50, OOPMax=4000/NA, Copay=$20/NA</v>
          </cell>
          <cell r="E8521">
            <v>0.48199999999999998</v>
          </cell>
        </row>
        <row r="8522">
          <cell r="D8522" t="str">
            <v>Select Ded=1000/2000, C%=30/50, OOPMax=5000/NA, Copay=NA/NA</v>
          </cell>
          <cell r="E8522">
            <v>0.46600000000000003</v>
          </cell>
        </row>
        <row r="8523">
          <cell r="D8523" t="str">
            <v>Select Ded=1000/2000, C%=30/50, OOPMax=5000/NA, Copay=$15/NA</v>
          </cell>
          <cell r="E8523">
            <v>0.49199999999999999</v>
          </cell>
        </row>
        <row r="8524">
          <cell r="D8524" t="str">
            <v>Select Ded=1000/2000, C%=30/50, OOPMax=5000/NA, Copay=$20/NA</v>
          </cell>
          <cell r="E8524">
            <v>0.47499999999999998</v>
          </cell>
        </row>
        <row r="8525">
          <cell r="D8525" t="str">
            <v>Select Ded=1500/3000, C%=10/30, OOPMax=NA/NA, Copay=NA/NA</v>
          </cell>
          <cell r="E8525">
            <v>0.47399999999999998</v>
          </cell>
        </row>
        <row r="8526">
          <cell r="D8526" t="str">
            <v>Select Ded=1500/3000, C%=10/30, OOPMax=NA/NA, Copay=$15/NA</v>
          </cell>
          <cell r="E8526">
            <v>0.48599999999999999</v>
          </cell>
        </row>
        <row r="8527">
          <cell r="D8527" t="str">
            <v>Select Ded=1500/3000, C%=10/30, OOPMax=NA/NA, Copay=$20/NA</v>
          </cell>
          <cell r="E8527">
            <v>0.46899999999999997</v>
          </cell>
        </row>
        <row r="8528">
          <cell r="D8528" t="str">
            <v>Select Ded=1500/3000, C%=10/30, OOPMax=2500/NA, Copay=NA/NA</v>
          </cell>
          <cell r="E8528">
            <v>0.496</v>
          </cell>
        </row>
        <row r="8529">
          <cell r="D8529" t="str">
            <v>Select Ded=1500/3000, C%=10/30, OOPMax=2500/NA, Copay=$15/NA</v>
          </cell>
          <cell r="E8529">
            <v>0.502</v>
          </cell>
        </row>
        <row r="8530">
          <cell r="D8530" t="str">
            <v>Select Ded=1500/3000, C%=10/30, OOPMax=2500/NA, Copay=$20/NA</v>
          </cell>
          <cell r="E8530">
            <v>0.48499999999999999</v>
          </cell>
        </row>
        <row r="8531">
          <cell r="D8531" t="str">
            <v>Select Ded=1500/3000, C%=10/30, OOPMax=3000/NA, Copay=NA/NA</v>
          </cell>
          <cell r="E8531">
            <v>0.49199999999999999</v>
          </cell>
        </row>
        <row r="8532">
          <cell r="D8532" t="str">
            <v>Select Ded=1500/3000, C%=10/30, OOPMax=3000/NA, Copay=$15/NA</v>
          </cell>
          <cell r="E8532">
            <v>0.499</v>
          </cell>
        </row>
        <row r="8533">
          <cell r="D8533" t="str">
            <v>Select Ded=1500/3000, C%=10/30, OOPMax=3000/NA, Copay=$20/NA</v>
          </cell>
          <cell r="E8533">
            <v>0.48199999999999998</v>
          </cell>
        </row>
        <row r="8534">
          <cell r="D8534" t="str">
            <v>Select Ded=1500/3000, C%=10/30, OOPMax=4000/NA, Copay=NA/NA</v>
          </cell>
          <cell r="E8534">
            <v>0.48699999999999999</v>
          </cell>
        </row>
        <row r="8535">
          <cell r="D8535" t="str">
            <v>Select Ded=1500/3000, C%=10/30, OOPMax=4000/NA, Copay=$15/NA</v>
          </cell>
          <cell r="E8535">
            <v>0.495</v>
          </cell>
        </row>
        <row r="8536">
          <cell r="D8536" t="str">
            <v>Select Ded=1500/3000, C%=10/30, OOPMax=4000/NA, Copay=$20/NA</v>
          </cell>
          <cell r="E8536">
            <v>0.47799999999999998</v>
          </cell>
        </row>
        <row r="8537">
          <cell r="D8537" t="str">
            <v>Select Ded=1500/3000, C%=10/30, OOPMax=5000/NA, Copay=NA/NA</v>
          </cell>
          <cell r="E8537">
            <v>0.48399999999999999</v>
          </cell>
        </row>
        <row r="8538">
          <cell r="D8538" t="str">
            <v>Select Ded=1500/3000, C%=10/30, OOPMax=5000/NA, Copay=$15/NA</v>
          </cell>
          <cell r="E8538">
            <v>0.49299999999999999</v>
          </cell>
        </row>
        <row r="8539">
          <cell r="D8539" t="str">
            <v>Select Ded=1500/3000, C%=10/30, OOPMax=5000/NA, Copay=$20/NA</v>
          </cell>
          <cell r="E8539">
            <v>0.47599999999999998</v>
          </cell>
        </row>
        <row r="8540">
          <cell r="D8540" t="str">
            <v>Select Ded=1500/3000, C%=20/40, OOPMax=NA/NA, Copay=NA/NA</v>
          </cell>
          <cell r="E8540">
            <v>0.41</v>
          </cell>
        </row>
        <row r="8541">
          <cell r="D8541" t="str">
            <v>Select Ded=1500/3000, C%=20/40, OOPMax=NA/NA, Copay=$15/NA</v>
          </cell>
          <cell r="E8541">
            <v>0.442</v>
          </cell>
        </row>
        <row r="8542">
          <cell r="D8542" t="str">
            <v>Select Ded=1500/3000, C%=20/40, OOPMax=NA/NA, Copay=$20/NA</v>
          </cell>
          <cell r="E8542">
            <v>0.42599999999999999</v>
          </cell>
        </row>
        <row r="8543">
          <cell r="D8543" t="str">
            <v>Select Ded=1500/3000, C%=20/40, OOPMax=2500/NA, Copay=NA/NA</v>
          </cell>
          <cell r="E8543">
            <v>0.46899999999999997</v>
          </cell>
        </row>
        <row r="8544">
          <cell r="D8544" t="str">
            <v>Select Ded=1500/3000, C%=20/40, OOPMax=2500/NA, Copay=$15/NA</v>
          </cell>
          <cell r="E8544">
            <v>0.48599999999999999</v>
          </cell>
        </row>
        <row r="8545">
          <cell r="D8545" t="str">
            <v>Select Ded=1500/3000, C%=20/40, OOPMax=2500/NA, Copay=$20/NA</v>
          </cell>
          <cell r="E8545">
            <v>0.47</v>
          </cell>
        </row>
        <row r="8546">
          <cell r="D8546" t="str">
            <v>Select Ded=1500/3000, C%=20/40, OOPMax=3000/NA, Copay=NA/NA</v>
          </cell>
          <cell r="E8546">
            <v>0.45900000000000002</v>
          </cell>
        </row>
        <row r="8547">
          <cell r="D8547" t="str">
            <v>Select Ded=1500/3000, C%=20/40, OOPMax=3000/NA, Copay=$15/NA</v>
          </cell>
          <cell r="E8547">
            <v>0.47899999999999998</v>
          </cell>
        </row>
        <row r="8548">
          <cell r="D8548" t="str">
            <v>Select Ded=1500/3000, C%=20/40, OOPMax=3000/NA, Copay=$20/NA</v>
          </cell>
          <cell r="E8548">
            <v>0.46200000000000002</v>
          </cell>
        </row>
        <row r="8549">
          <cell r="D8549" t="str">
            <v>Select Ded=1500/3000, C%=20/40, OOPMax=4000/NA, Copay=NA/NA</v>
          </cell>
          <cell r="E8549">
            <v>0.44800000000000001</v>
          </cell>
        </row>
        <row r="8550">
          <cell r="D8550" t="str">
            <v>Select Ded=1500/3000, C%=20/40, OOPMax=4000/NA, Copay=$15/NA</v>
          </cell>
          <cell r="E8550">
            <v>0.47</v>
          </cell>
        </row>
        <row r="8551">
          <cell r="D8551" t="str">
            <v>Select Ded=1500/3000, C%=20/40, OOPMax=4000/NA, Copay=$20/NA</v>
          </cell>
          <cell r="E8551">
            <v>0.45400000000000001</v>
          </cell>
        </row>
        <row r="8552">
          <cell r="D8552" t="str">
            <v>Select Ded=1500/3000, C%=20/40, OOPMax=5000/NA, Copay=NA/NA</v>
          </cell>
          <cell r="E8552">
            <v>0.441</v>
          </cell>
        </row>
        <row r="8553">
          <cell r="D8553" t="str">
            <v>Select Ded=1500/3000, C%=20/40, OOPMax=5000/NA, Copay=$15/NA</v>
          </cell>
          <cell r="E8553">
            <v>0.46500000000000002</v>
          </cell>
        </row>
        <row r="8554">
          <cell r="D8554" t="str">
            <v>Select Ded=1500/3000, C%=20/40, OOPMax=5000/NA, Copay=$20/NA</v>
          </cell>
          <cell r="E8554">
            <v>0.44900000000000001</v>
          </cell>
        </row>
        <row r="8555">
          <cell r="D8555" t="str">
            <v>Select Ded=1500/3000, C%=30/50, OOPMax=NA/NA, Copay=NA/NA</v>
          </cell>
          <cell r="E8555">
            <v>0.35299999999999998</v>
          </cell>
        </row>
        <row r="8556">
          <cell r="D8556" t="str">
            <v>Select Ded=1500/3000, C%=30/50, OOPMax=NA/NA, Copay=$15/NA</v>
          </cell>
          <cell r="E8556">
            <v>0.40200000000000002</v>
          </cell>
        </row>
        <row r="8557">
          <cell r="D8557" t="str">
            <v>Select Ded=1500/3000, C%=30/50, OOPMax=NA/NA, Copay=$20/NA</v>
          </cell>
          <cell r="E8557">
            <v>0.38600000000000001</v>
          </cell>
        </row>
        <row r="8558">
          <cell r="D8558" t="str">
            <v>Select Ded=1500/3000, C%=30/50, OOPMax=2500/NA, Copay=NA/NA</v>
          </cell>
          <cell r="E8558">
            <v>0.45500000000000002</v>
          </cell>
        </row>
        <row r="8559">
          <cell r="D8559" t="str">
            <v>Select Ded=1500/3000, C%=30/50, OOPMax=2500/NA, Copay=$15/NA</v>
          </cell>
          <cell r="E8559">
            <v>0.47899999999999998</v>
          </cell>
        </row>
        <row r="8560">
          <cell r="D8560" t="str">
            <v>Select Ded=1500/3000, C%=30/50, OOPMax=2500/NA, Copay=$20/NA</v>
          </cell>
          <cell r="E8560">
            <v>0.46200000000000002</v>
          </cell>
        </row>
        <row r="8561">
          <cell r="D8561" t="str">
            <v>Select Ded=1500/3000, C%=30/50, OOPMax=3000/NA, Copay=NA/NA</v>
          </cell>
          <cell r="E8561">
            <v>0.44</v>
          </cell>
        </row>
        <row r="8562">
          <cell r="D8562" t="str">
            <v>Select Ded=1500/3000, C%=30/50, OOPMax=3000/NA, Copay=$15/NA</v>
          </cell>
          <cell r="E8562">
            <v>0.46800000000000003</v>
          </cell>
        </row>
        <row r="8563">
          <cell r="D8563" t="str">
            <v>Select Ded=1500/3000, C%=30/50, OOPMax=3000/NA, Copay=$20/NA</v>
          </cell>
          <cell r="E8563">
            <v>0.45100000000000001</v>
          </cell>
        </row>
        <row r="8564">
          <cell r="D8564" t="str">
            <v>Select Ded=1500/3000, C%=30/50, OOPMax=4000/NA, Copay=NA/NA</v>
          </cell>
          <cell r="E8564">
            <v>0.42199999999999999</v>
          </cell>
        </row>
        <row r="8565">
          <cell r="D8565" t="str">
            <v>Select Ded=1500/3000, C%=30/50, OOPMax=4000/NA, Copay=$15/NA</v>
          </cell>
          <cell r="E8565">
            <v>0.45400000000000001</v>
          </cell>
        </row>
        <row r="8566">
          <cell r="D8566" t="str">
            <v>Select Ded=1500/3000, C%=30/50, OOPMax=4000/NA, Copay=$20/NA</v>
          </cell>
          <cell r="E8566">
            <v>0.437</v>
          </cell>
        </row>
        <row r="8567">
          <cell r="D8567" t="str">
            <v>Select Ded=1500/3000, C%=30/50, OOPMax=5000/NA, Copay=NA/NA</v>
          </cell>
          <cell r="E8567">
            <v>0.41199999999999998</v>
          </cell>
        </row>
        <row r="8568">
          <cell r="D8568" t="str">
            <v>Select Ded=1500/3000, C%=30/50, OOPMax=5000/NA, Copay=$15/NA</v>
          </cell>
          <cell r="E8568">
            <v>0.44600000000000001</v>
          </cell>
        </row>
        <row r="8569">
          <cell r="D8569" t="str">
            <v>Select Ded=1500/3000, C%=30/50, OOPMax=5000/NA, Copay=$20/NA</v>
          </cell>
          <cell r="E8569">
            <v>0.42899999999999999</v>
          </cell>
        </row>
        <row r="8570">
          <cell r="D8570" t="str">
            <v>Select Ded=0 Shared In/Out, C%=10/30, OOPMax=NA/NA, Copay=NA/NA</v>
          </cell>
          <cell r="E8570">
            <v>0.91</v>
          </cell>
        </row>
        <row r="8571">
          <cell r="D8571" t="str">
            <v>Select Ded=0 Shared In/Out, C%=10/30, OOPMax=NA/NA, Copay=$15/NA</v>
          </cell>
          <cell r="E8571">
            <v>0.871</v>
          </cell>
        </row>
        <row r="8572">
          <cell r="D8572" t="str">
            <v>Select Ded=0 Shared In/Out, C%=10/30, OOPMax=NA/NA, Copay=$20/NA</v>
          </cell>
          <cell r="E8572">
            <v>0.85399999999999998</v>
          </cell>
        </row>
        <row r="8573">
          <cell r="D8573" t="str">
            <v>Select Ded=0 Shared In/Out, C%=10/30, OOPMax=1000/NA, Copay=NA/NA</v>
          </cell>
          <cell r="E8573">
            <v>0.93600000000000005</v>
          </cell>
        </row>
        <row r="8574">
          <cell r="D8574" t="str">
            <v>Select Ded=0 Shared In/Out, C%=10/30, OOPMax=1000/NA, Copay=$15/NA</v>
          </cell>
          <cell r="E8574">
            <v>0.89</v>
          </cell>
        </row>
        <row r="8575">
          <cell r="D8575" t="str">
            <v>Select Ded=0 Shared In/Out, C%=10/30, OOPMax=1000/NA, Copay=$20/NA</v>
          </cell>
          <cell r="E8575">
            <v>0.873</v>
          </cell>
        </row>
        <row r="8576">
          <cell r="D8576" t="str">
            <v>Select Ded=0 Shared In/Out, C%=10/30, OOPMax=2000/NA, Copay=NA/NA</v>
          </cell>
          <cell r="E8576">
            <v>0.92700000000000005</v>
          </cell>
        </row>
        <row r="8577">
          <cell r="D8577" t="str">
            <v>Select Ded=0 Shared In/Out, C%=10/30, OOPMax=2000/NA, Copay=$15/NA</v>
          </cell>
          <cell r="E8577">
            <v>0.88300000000000001</v>
          </cell>
        </row>
        <row r="8578">
          <cell r="D8578" t="str">
            <v>Select Ded=0 Shared In/Out, C%=10/30, OOPMax=2000/NA, Copay=$20/NA</v>
          </cell>
          <cell r="E8578">
            <v>0.86599999999999999</v>
          </cell>
        </row>
        <row r="8579">
          <cell r="D8579" t="str">
            <v>Select Ded=0 Shared In/Out, C%=10/30, OOPMax=3000/NA, Copay=NA/NA</v>
          </cell>
          <cell r="E8579">
            <v>0.92200000000000004</v>
          </cell>
        </row>
        <row r="8580">
          <cell r="D8580" t="str">
            <v>Select Ded=0 Shared In/Out, C%=10/30, OOPMax=3000/NA, Copay=$15/NA</v>
          </cell>
          <cell r="E8580">
            <v>0.88</v>
          </cell>
        </row>
        <row r="8581">
          <cell r="D8581" t="str">
            <v>Select Ded=0 Shared In/Out, C%=10/30, OOPMax=3000/NA, Copay=$20/NA</v>
          </cell>
          <cell r="E8581">
            <v>0.86299999999999999</v>
          </cell>
        </row>
        <row r="8582">
          <cell r="D8582" t="str">
            <v>Select Ded=0 Shared In/Out, C%=10/30, OOPMax=4000/NA, Copay=NA/NA</v>
          </cell>
          <cell r="E8582">
            <v>0.92</v>
          </cell>
        </row>
        <row r="8583">
          <cell r="D8583" t="str">
            <v>Select Ded=0 Shared In/Out, C%=10/30, OOPMax=4000/NA, Copay=$15/NA</v>
          </cell>
          <cell r="E8583">
            <v>0.878</v>
          </cell>
        </row>
        <row r="8584">
          <cell r="D8584" t="str">
            <v>Select Ded=0 Shared In/Out, C%=10/30, OOPMax=4000/NA, Copay=$20/NA</v>
          </cell>
          <cell r="E8584">
            <v>0.86099999999999999</v>
          </cell>
        </row>
        <row r="8585">
          <cell r="D8585" t="str">
            <v>Select Ded=0 Shared In/Out, C%=10/30, OOPMax=5000/NA, Copay=NA/NA</v>
          </cell>
          <cell r="E8585">
            <v>0.91800000000000004</v>
          </cell>
        </row>
        <row r="8586">
          <cell r="D8586" t="str">
            <v>Select Ded=0 Shared In/Out, C%=10/30, OOPMax=5000/NA, Copay=$15/NA</v>
          </cell>
          <cell r="E8586">
            <v>0.876</v>
          </cell>
        </row>
        <row r="8587">
          <cell r="D8587" t="str">
            <v>Select Ded=0 Shared In/Out, C%=10/30, OOPMax=5000/NA, Copay=$20/NA</v>
          </cell>
          <cell r="E8587">
            <v>0.86</v>
          </cell>
        </row>
        <row r="8588">
          <cell r="D8588" t="str">
            <v>Select Ded=0 Shared In/Out, C%=20/40, OOPMax=NA/NA, Copay=NA/NA</v>
          </cell>
          <cell r="E8588">
            <v>0.78300000000000003</v>
          </cell>
        </row>
        <row r="8589">
          <cell r="D8589" t="str">
            <v>Select Ded=0 Shared In/Out, C%=20/40, OOPMax=NA/NA, Copay=$15/NA</v>
          </cell>
          <cell r="E8589">
            <v>0.77400000000000002</v>
          </cell>
        </row>
        <row r="8590">
          <cell r="D8590" t="str">
            <v>Select Ded=0 Shared In/Out, C%=20/40, OOPMax=NA/NA, Copay=$20/NA</v>
          </cell>
          <cell r="E8590">
            <v>0.75800000000000001</v>
          </cell>
        </row>
        <row r="8591">
          <cell r="D8591" t="str">
            <v>Select Ded=0 Shared In/Out, C%=20/40, OOPMax=1000/NA, Copay=NA/NA</v>
          </cell>
          <cell r="E8591">
            <v>0.85599999999999998</v>
          </cell>
        </row>
        <row r="8592">
          <cell r="D8592" t="str">
            <v>Select Ded=0 Shared In/Out, C%=20/40, OOPMax=1000/NA, Copay=$15/NA</v>
          </cell>
          <cell r="E8592">
            <v>0.82899999999999996</v>
          </cell>
        </row>
        <row r="8593">
          <cell r="D8593" t="str">
            <v>Select Ded=0 Shared In/Out, C%=20/40, OOPMax=1000/NA, Copay=$20/NA</v>
          </cell>
          <cell r="E8593">
            <v>0.81299999999999994</v>
          </cell>
        </row>
        <row r="8594">
          <cell r="D8594" t="str">
            <v>Select Ded=0 Shared In/Out, C%=20/40, OOPMax=2000/NA, Copay=NA/NA</v>
          </cell>
          <cell r="E8594">
            <v>0.83299999999999996</v>
          </cell>
        </row>
        <row r="8595">
          <cell r="D8595" t="str">
            <v>Select Ded=0 Shared In/Out, C%=20/40, OOPMax=2000/NA, Copay=$15/NA</v>
          </cell>
          <cell r="E8595">
            <v>0.81200000000000006</v>
          </cell>
        </row>
        <row r="8596">
          <cell r="D8596" t="str">
            <v>Select Ded=0 Shared In/Out, C%=20/40, OOPMax=2000/NA, Copay=$20/NA</v>
          </cell>
          <cell r="E8596">
            <v>0.79500000000000004</v>
          </cell>
        </row>
        <row r="8597">
          <cell r="D8597" t="str">
            <v>Select Ded=0 Shared In/Out, C%=20/40, OOPMax=3000/NA, Copay=NA/NA</v>
          </cell>
          <cell r="E8597">
            <v>0.82299999999999995</v>
          </cell>
        </row>
        <row r="8598">
          <cell r="D8598" t="str">
            <v>Select Ded=0 Shared In/Out, C%=20/40, OOPMax=3000/NA, Copay=$15/NA</v>
          </cell>
          <cell r="E8598">
            <v>0.80300000000000005</v>
          </cell>
        </row>
        <row r="8599">
          <cell r="D8599" t="str">
            <v>Select Ded=0 Shared In/Out, C%=20/40, OOPMax=3000/NA, Copay=$20/NA</v>
          </cell>
          <cell r="E8599">
            <v>0.78700000000000003</v>
          </cell>
        </row>
        <row r="8600">
          <cell r="D8600" t="str">
            <v>Select Ded=0 Shared In/Out, C%=20/40, OOPMax=4000/NA, Copay=NA/NA</v>
          </cell>
          <cell r="E8600">
            <v>0.81599999999999995</v>
          </cell>
        </row>
        <row r="8601">
          <cell r="D8601" t="str">
            <v>Select Ded=0 Shared In/Out, C%=20/40, OOPMax=4000/NA, Copay=$15/NA</v>
          </cell>
          <cell r="E8601">
            <v>0.79800000000000004</v>
          </cell>
        </row>
        <row r="8602">
          <cell r="D8602" t="str">
            <v>Select Ded=0 Shared In/Out, C%=20/40, OOPMax=4000/NA, Copay=$20/NA</v>
          </cell>
          <cell r="E8602">
            <v>0.78200000000000003</v>
          </cell>
        </row>
        <row r="8603">
          <cell r="D8603" t="str">
            <v>Select Ded=0 Shared In/Out, C%=20/40, OOPMax=5000/NA, Copay=NA/NA</v>
          </cell>
          <cell r="E8603">
            <v>0.81100000000000005</v>
          </cell>
        </row>
        <row r="8604">
          <cell r="D8604" t="str">
            <v>Select Ded=0 Shared In/Out, C%=20/40, OOPMax=5000/NA, Copay=$15/NA</v>
          </cell>
          <cell r="E8604">
            <v>0.79500000000000004</v>
          </cell>
        </row>
        <row r="8605">
          <cell r="D8605" t="str">
            <v>Select Ded=0 Shared In/Out, C%=20/40, OOPMax=5000/NA, Copay=$20/NA</v>
          </cell>
          <cell r="E8605">
            <v>0.77800000000000002</v>
          </cell>
        </row>
        <row r="8606">
          <cell r="D8606" t="str">
            <v>Select Ded=0 Shared In/Out, C%=30/50, OOPMax=NA/NA, Copay=NA/NA</v>
          </cell>
          <cell r="E8606">
            <v>0.66900000000000004</v>
          </cell>
        </row>
        <row r="8607">
          <cell r="D8607" t="str">
            <v>Select Ded=0 Shared In/Out, C%=30/50, OOPMax=NA/NA, Copay=$15/NA</v>
          </cell>
          <cell r="E8607">
            <v>0.68400000000000005</v>
          </cell>
        </row>
        <row r="8608">
          <cell r="D8608" t="str">
            <v>Select Ded=0 Shared In/Out, C%=30/50, OOPMax=NA/NA, Copay=$20/NA</v>
          </cell>
          <cell r="E8608">
            <v>0.66800000000000004</v>
          </cell>
        </row>
        <row r="8609">
          <cell r="D8609" t="str">
            <v>Select Ded=0 Shared In/Out, C%=30/50, OOPMax=1000/NA, Copay=NA/NA</v>
          </cell>
          <cell r="E8609">
            <v>0.79600000000000004</v>
          </cell>
        </row>
        <row r="8610">
          <cell r="D8610" t="str">
            <v>Select Ded=0 Shared In/Out, C%=30/50, OOPMax=1000/NA, Copay=$15/NA</v>
          </cell>
          <cell r="E8610">
            <v>0.78200000000000003</v>
          </cell>
        </row>
        <row r="8611">
          <cell r="D8611" t="str">
            <v>Select Ded=0 Shared In/Out, C%=30/50, OOPMax=1000/NA, Copay=$20/NA</v>
          </cell>
          <cell r="E8611">
            <v>0.76600000000000001</v>
          </cell>
        </row>
        <row r="8612">
          <cell r="D8612" t="str">
            <v>Select Ded=0 Shared In/Out, C%=30/50, OOPMax=2000/NA, Copay=NA/NA</v>
          </cell>
          <cell r="E8612">
            <v>0.76100000000000001</v>
          </cell>
        </row>
        <row r="8613">
          <cell r="D8613" t="str">
            <v>Select Ded=0 Shared In/Out, C%=30/50, OOPMax=2000/NA, Copay=$15/NA</v>
          </cell>
          <cell r="E8613">
            <v>0.754</v>
          </cell>
        </row>
        <row r="8614">
          <cell r="D8614" t="str">
            <v>Select Ded=0 Shared In/Out, C%=30/50, OOPMax=2000/NA, Copay=$20/NA</v>
          </cell>
          <cell r="E8614">
            <v>0.73699999999999999</v>
          </cell>
        </row>
        <row r="8615">
          <cell r="D8615" t="str">
            <v>Select Ded=0 Shared In/Out, C%=30/50, OOPMax=3000/NA, Copay=NA/NA</v>
          </cell>
          <cell r="E8615">
            <v>0.74299999999999999</v>
          </cell>
        </row>
        <row r="8616">
          <cell r="D8616" t="str">
            <v>Select Ded=0 Shared In/Out, C%=30/50, OOPMax=3000/NA, Copay=$15/NA</v>
          </cell>
          <cell r="E8616">
            <v>0.73899999999999999</v>
          </cell>
        </row>
        <row r="8617">
          <cell r="D8617" t="str">
            <v>Select Ded=0 Shared In/Out, C%=30/50, OOPMax=3000/NA, Copay=$20/NA</v>
          </cell>
          <cell r="E8617">
            <v>0.72299999999999998</v>
          </cell>
        </row>
        <row r="8618">
          <cell r="D8618" t="str">
            <v>Select Ded=0 Shared In/Out, C%=30/50, OOPMax=4000/NA, Copay=NA/NA</v>
          </cell>
          <cell r="E8618">
            <v>0.73099999999999998</v>
          </cell>
        </row>
        <row r="8619">
          <cell r="D8619" t="str">
            <v>Select Ded=0 Shared In/Out, C%=30/50, OOPMax=4000/NA, Copay=$15/NA</v>
          </cell>
          <cell r="E8619">
            <v>0.73099999999999998</v>
          </cell>
        </row>
        <row r="8620">
          <cell r="D8620" t="str">
            <v>Select Ded=0 Shared In/Out, C%=30/50, OOPMax=4000/NA, Copay=$20/NA</v>
          </cell>
          <cell r="E8620">
            <v>0.71399999999999997</v>
          </cell>
        </row>
        <row r="8621">
          <cell r="D8621" t="str">
            <v>Select Ded=0 Shared In/Out, C%=30/50, OOPMax=5000/NA, Copay=NA/NA</v>
          </cell>
          <cell r="E8621">
            <v>0.72299999999999998</v>
          </cell>
        </row>
        <row r="8622">
          <cell r="D8622" t="str">
            <v>Select Ded=0 Shared In/Out, C%=30/50, OOPMax=5000/NA, Copay=$15/NA</v>
          </cell>
          <cell r="E8622">
            <v>0.72399999999999998</v>
          </cell>
        </row>
        <row r="8623">
          <cell r="D8623" t="str">
            <v>Select Ded=0 Shared In/Out, C%=30/50, OOPMax=5000/NA, Copay=$20/NA</v>
          </cell>
          <cell r="E8623">
            <v>0.70799999999999996</v>
          </cell>
        </row>
        <row r="8624">
          <cell r="D8624" t="str">
            <v>Select Ded=100 Shared In/Out, C%=10/30, OOPMax=NA/NA, Copay=NA/NA</v>
          </cell>
          <cell r="E8624">
            <v>0.85799999999999998</v>
          </cell>
        </row>
        <row r="8625">
          <cell r="D8625" t="str">
            <v>Select Ded=100 Shared In/Out, C%=10/30, OOPMax=NA/NA, Copay=$15/NA</v>
          </cell>
          <cell r="E8625">
            <v>0.82199999999999995</v>
          </cell>
        </row>
        <row r="8626">
          <cell r="D8626" t="str">
            <v>Select Ded=100 Shared In/Out, C%=10/30, OOPMax=NA/NA, Copay=$20/NA</v>
          </cell>
          <cell r="E8626">
            <v>0.80500000000000005</v>
          </cell>
        </row>
        <row r="8627">
          <cell r="D8627" t="str">
            <v>Select Ded=100 Shared In/Out, C%=10/30, OOPMax=1000/NA, Copay=NA/NA</v>
          </cell>
          <cell r="E8627">
            <v>0.88600000000000001</v>
          </cell>
        </row>
        <row r="8628">
          <cell r="D8628" t="str">
            <v>Select Ded=100 Shared In/Out, C%=10/30, OOPMax=1000/NA, Copay=$15/NA</v>
          </cell>
          <cell r="E8628">
            <v>0.84199999999999997</v>
          </cell>
        </row>
        <row r="8629">
          <cell r="D8629" t="str">
            <v>Select Ded=100 Shared In/Out, C%=10/30, OOPMax=1000/NA, Copay=$20/NA</v>
          </cell>
          <cell r="E8629">
            <v>0.82499999999999996</v>
          </cell>
        </row>
        <row r="8630">
          <cell r="D8630" t="str">
            <v>Select Ded=100 Shared In/Out, C%=10/30, OOPMax=1100/NA, Copay=NA/NA</v>
          </cell>
          <cell r="E8630">
            <v>0.88400000000000001</v>
          </cell>
        </row>
        <row r="8631">
          <cell r="D8631" t="str">
            <v>Select Ded=100 Shared In/Out, C%=10/30, OOPMax=1100/NA, Copay=$15/NA</v>
          </cell>
          <cell r="E8631">
            <v>0.84099999999999997</v>
          </cell>
        </row>
        <row r="8632">
          <cell r="D8632" t="str">
            <v>Select Ded=100 Shared In/Out, C%=10/30, OOPMax=1100/NA, Copay=$20/NA</v>
          </cell>
          <cell r="E8632">
            <v>0.82399999999999995</v>
          </cell>
        </row>
        <row r="8633">
          <cell r="D8633" t="str">
            <v>Select Ded=100 Shared In/Out, C%=10/30, OOPMax=2000/NA, Copay=NA/NA</v>
          </cell>
          <cell r="E8633">
            <v>0.876</v>
          </cell>
        </row>
        <row r="8634">
          <cell r="D8634" t="str">
            <v>Select Ded=100 Shared In/Out, C%=10/30, OOPMax=2000/NA, Copay=$15/NA</v>
          </cell>
          <cell r="E8634">
            <v>0.83399999999999996</v>
          </cell>
        </row>
        <row r="8635">
          <cell r="D8635" t="str">
            <v>Select Ded=100 Shared In/Out, C%=10/30, OOPMax=2000/NA, Copay=$20/NA</v>
          </cell>
          <cell r="E8635">
            <v>0.81799999999999995</v>
          </cell>
        </row>
        <row r="8636">
          <cell r="D8636" t="str">
            <v>Select Ded=100 Shared In/Out, C%=10/30, OOPMax=2100/NA, Copay=NA/NA</v>
          </cell>
          <cell r="E8636">
            <v>0.875</v>
          </cell>
        </row>
        <row r="8637">
          <cell r="D8637" t="str">
            <v>Select Ded=100 Shared In/Out, C%=10/30, OOPMax=2100/NA, Copay=$15/NA</v>
          </cell>
          <cell r="E8637">
            <v>0.83399999999999996</v>
          </cell>
        </row>
        <row r="8638">
          <cell r="D8638" t="str">
            <v>Select Ded=100 Shared In/Out, C%=10/30, OOPMax=2100/NA, Copay=$20/NA</v>
          </cell>
          <cell r="E8638">
            <v>0.81799999999999995</v>
          </cell>
        </row>
        <row r="8639">
          <cell r="D8639" t="str">
            <v>Select Ded=100 Shared In/Out, C%=10/30, OOPMax=3000/NA, Copay=NA/NA</v>
          </cell>
          <cell r="E8639">
            <v>0.871</v>
          </cell>
        </row>
        <row r="8640">
          <cell r="D8640" t="str">
            <v>Select Ded=100 Shared In/Out, C%=10/30, OOPMax=3000/NA, Copay=$15/NA</v>
          </cell>
          <cell r="E8640">
            <v>0.83099999999999996</v>
          </cell>
        </row>
        <row r="8641">
          <cell r="D8641" t="str">
            <v>Select Ded=100 Shared In/Out, C%=10/30, OOPMax=3000/NA, Copay=$20/NA</v>
          </cell>
          <cell r="E8641">
            <v>0.81499999999999995</v>
          </cell>
        </row>
        <row r="8642">
          <cell r="D8642" t="str">
            <v>Select Ded=100 Shared In/Out, C%=10/30, OOPMax=4000/NA, Copay=NA/NA</v>
          </cell>
          <cell r="E8642">
            <v>0.86899999999999999</v>
          </cell>
        </row>
        <row r="8643">
          <cell r="D8643" t="str">
            <v>Select Ded=100 Shared In/Out, C%=10/30, OOPMax=4000/NA, Copay=$15/NA</v>
          </cell>
          <cell r="E8643">
            <v>0.82899999999999996</v>
          </cell>
        </row>
        <row r="8644">
          <cell r="D8644" t="str">
            <v>Select Ded=100 Shared In/Out, C%=10/30, OOPMax=4000/NA, Copay=$20/NA</v>
          </cell>
          <cell r="E8644">
            <v>0.81200000000000006</v>
          </cell>
        </row>
        <row r="8645">
          <cell r="D8645" t="str">
            <v>Select Ded=100 Shared In/Out, C%=10/30, OOPMax=5000/NA, Copay=NA/NA</v>
          </cell>
          <cell r="E8645">
            <v>0.86699999999999999</v>
          </cell>
        </row>
        <row r="8646">
          <cell r="D8646" t="str">
            <v>Select Ded=100 Shared In/Out, C%=10/30, OOPMax=5000/NA, Copay=$15/NA</v>
          </cell>
          <cell r="E8646">
            <v>0.82699999999999996</v>
          </cell>
        </row>
        <row r="8647">
          <cell r="D8647" t="str">
            <v>Select Ded=100 Shared In/Out, C%=10/30, OOPMax=5000/NA, Copay=$20/NA</v>
          </cell>
          <cell r="E8647">
            <v>0.81100000000000005</v>
          </cell>
        </row>
        <row r="8648">
          <cell r="D8648" t="str">
            <v>Select Ded=100 Shared In/Out, C%=20/40, OOPMax=NA/NA, Copay=NA/NA</v>
          </cell>
          <cell r="E8648">
            <v>0.73799999999999999</v>
          </cell>
        </row>
        <row r="8649">
          <cell r="D8649" t="str">
            <v>Select Ded=100 Shared In/Out, C%=20/40, OOPMax=NA/NA, Copay=$15/NA</v>
          </cell>
          <cell r="E8649">
            <v>0.73099999999999998</v>
          </cell>
        </row>
        <row r="8650">
          <cell r="D8650" t="str">
            <v>Select Ded=100 Shared In/Out, C%=20/40, OOPMax=NA/NA, Copay=$20/NA</v>
          </cell>
          <cell r="E8650">
            <v>0.71499999999999997</v>
          </cell>
        </row>
        <row r="8651">
          <cell r="D8651" t="str">
            <v>Select Ded=100 Shared In/Out, C%=20/40, OOPMax=1000/NA, Copay=NA/NA</v>
          </cell>
          <cell r="E8651">
            <v>0.81299999999999994</v>
          </cell>
        </row>
        <row r="8652">
          <cell r="D8652" t="str">
            <v>Select Ded=100 Shared In/Out, C%=20/40, OOPMax=1000/NA, Copay=$15/NA</v>
          </cell>
          <cell r="E8652">
            <v>0.78800000000000003</v>
          </cell>
        </row>
        <row r="8653">
          <cell r="D8653" t="str">
            <v>Select Ded=100 Shared In/Out, C%=20/40, OOPMax=1000/NA, Copay=$20/NA</v>
          </cell>
          <cell r="E8653">
            <v>0.77100000000000002</v>
          </cell>
        </row>
        <row r="8654">
          <cell r="D8654" t="str">
            <v>Select Ded=100 Shared In/Out, C%=20/40, OOPMax=1100/NA, Copay=NA/NA</v>
          </cell>
          <cell r="E8654">
            <v>0.81</v>
          </cell>
        </row>
        <row r="8655">
          <cell r="D8655" t="str">
            <v>Select Ded=100 Shared In/Out, C%=20/40, OOPMax=1100/NA, Copay=$15/NA</v>
          </cell>
          <cell r="E8655">
            <v>0.78500000000000003</v>
          </cell>
        </row>
        <row r="8656">
          <cell r="D8656" t="str">
            <v>Select Ded=100 Shared In/Out, C%=20/40, OOPMax=1100/NA, Copay=$20/NA</v>
          </cell>
          <cell r="E8656">
            <v>0.76900000000000002</v>
          </cell>
        </row>
        <row r="8657">
          <cell r="D8657" t="str">
            <v>Select Ded=100 Shared In/Out, C%=20/40, OOPMax=2000/NA, Copay=NA/NA</v>
          </cell>
          <cell r="E8657">
            <v>0.78900000000000003</v>
          </cell>
        </row>
        <row r="8658">
          <cell r="D8658" t="str">
            <v>Select Ded=100 Shared In/Out, C%=20/40, OOPMax=2000/NA, Copay=$15/NA</v>
          </cell>
          <cell r="E8658">
            <v>0.76900000000000002</v>
          </cell>
        </row>
        <row r="8659">
          <cell r="D8659" t="str">
            <v>Select Ded=100 Shared In/Out, C%=20/40, OOPMax=2000/NA, Copay=$20/NA</v>
          </cell>
          <cell r="E8659">
            <v>0.753</v>
          </cell>
        </row>
        <row r="8660">
          <cell r="D8660" t="str">
            <v>Select Ded=100 Shared In/Out, C%=20/40, OOPMax=2100/NA, Copay=NA/NA</v>
          </cell>
          <cell r="E8660">
            <v>0.78800000000000003</v>
          </cell>
        </row>
        <row r="8661">
          <cell r="D8661" t="str">
            <v>Select Ded=100 Shared In/Out, C%=20/40, OOPMax=2100/NA, Copay=$15/NA</v>
          </cell>
          <cell r="E8661">
            <v>0.76800000000000002</v>
          </cell>
        </row>
        <row r="8662">
          <cell r="D8662" t="str">
            <v>Select Ded=100 Shared In/Out, C%=20/40, OOPMax=2100/NA, Copay=$20/NA</v>
          </cell>
          <cell r="E8662">
            <v>0.752</v>
          </cell>
        </row>
        <row r="8663">
          <cell r="D8663" t="str">
            <v>Select Ded=100 Shared In/Out, C%=20/40, OOPMax=3000/NA, Copay=NA/NA</v>
          </cell>
          <cell r="E8663">
            <v>0.77800000000000002</v>
          </cell>
        </row>
        <row r="8664">
          <cell r="D8664" t="str">
            <v>Select Ded=100 Shared In/Out, C%=20/40, OOPMax=3000/NA, Copay=$15/NA</v>
          </cell>
          <cell r="E8664">
            <v>0.76100000000000001</v>
          </cell>
        </row>
        <row r="8665">
          <cell r="D8665" t="str">
            <v>Select Ded=100 Shared In/Out, C%=20/40, OOPMax=3000/NA, Copay=$20/NA</v>
          </cell>
          <cell r="E8665">
            <v>0.74399999999999999</v>
          </cell>
        </row>
        <row r="8666">
          <cell r="D8666" t="str">
            <v>Select Ded=100 Shared In/Out, C%=20/40, OOPMax=4000/NA, Copay=NA/NA</v>
          </cell>
          <cell r="E8666">
            <v>0.77100000000000002</v>
          </cell>
        </row>
        <row r="8667">
          <cell r="D8667" t="str">
            <v>Select Ded=100 Shared In/Out, C%=20/40, OOPMax=4000/NA, Copay=$15/NA</v>
          </cell>
          <cell r="E8667">
            <v>0.755</v>
          </cell>
        </row>
        <row r="8668">
          <cell r="D8668" t="str">
            <v>Select Ded=100 Shared In/Out, C%=20/40, OOPMax=4000/NA, Copay=$20/NA</v>
          </cell>
          <cell r="E8668">
            <v>0.73899999999999999</v>
          </cell>
        </row>
        <row r="8669">
          <cell r="D8669" t="str">
            <v>Select Ded=100 Shared In/Out, C%=20/40, OOPMax=5000/NA, Copay=NA/NA</v>
          </cell>
          <cell r="E8669">
            <v>0.76700000000000002</v>
          </cell>
        </row>
        <row r="8670">
          <cell r="D8670" t="str">
            <v>Select Ded=100 Shared In/Out, C%=20/40, OOPMax=5000/NA, Copay=$15/NA</v>
          </cell>
          <cell r="E8670">
            <v>0.752</v>
          </cell>
        </row>
        <row r="8671">
          <cell r="D8671" t="str">
            <v>Select Ded=100 Shared In/Out, C%=20/40, OOPMax=5000/NA, Copay=$20/NA</v>
          </cell>
          <cell r="E8671">
            <v>0.73499999999999999</v>
          </cell>
        </row>
        <row r="8672">
          <cell r="D8672" t="str">
            <v>Select Ded=100 Shared In/Out, C%=30/50, OOPMax=NA/NA, Copay=NA/NA</v>
          </cell>
          <cell r="E8672">
            <v>0.63200000000000001</v>
          </cell>
        </row>
        <row r="8673">
          <cell r="D8673" t="str">
            <v>Select Ded=100 Shared In/Out, C%=30/50, OOPMax=NA/NA, Copay=$15/NA</v>
          </cell>
          <cell r="E8673">
            <v>0.64900000000000002</v>
          </cell>
        </row>
        <row r="8674">
          <cell r="D8674" t="str">
            <v>Select Ded=100 Shared In/Out, C%=30/50, OOPMax=NA/NA, Copay=$20/NA</v>
          </cell>
          <cell r="E8674">
            <v>0.63200000000000001</v>
          </cell>
        </row>
        <row r="8675">
          <cell r="D8675" t="str">
            <v>Select Ded=100 Shared In/Out, C%=30/50, OOPMax=1000/NA, Copay=NA/NA</v>
          </cell>
          <cell r="E8675">
            <v>0.76200000000000001</v>
          </cell>
        </row>
        <row r="8676">
          <cell r="D8676" t="str">
            <v>Select Ded=100 Shared In/Out, C%=30/50, OOPMax=1000/NA, Copay=$15/NA</v>
          </cell>
          <cell r="E8676">
            <v>0.749</v>
          </cell>
        </row>
        <row r="8677">
          <cell r="D8677" t="str">
            <v>Select Ded=100 Shared In/Out, C%=30/50, OOPMax=1000/NA, Copay=$20/NA</v>
          </cell>
          <cell r="E8677">
            <v>0.73199999999999998</v>
          </cell>
        </row>
        <row r="8678">
          <cell r="D8678" t="str">
            <v>Select Ded=100 Shared In/Out, C%=30/50, OOPMax=1100/NA, Copay=NA/NA</v>
          </cell>
          <cell r="E8678">
            <v>0.75700000000000001</v>
          </cell>
        </row>
        <row r="8679">
          <cell r="D8679" t="str">
            <v>Select Ded=100 Shared In/Out, C%=30/50, OOPMax=1100/NA, Copay=$15/NA</v>
          </cell>
          <cell r="E8679">
            <v>0.745</v>
          </cell>
        </row>
        <row r="8680">
          <cell r="D8680" t="str">
            <v>Select Ded=100 Shared In/Out, C%=30/50, OOPMax=1100/NA, Copay=$20/NA</v>
          </cell>
          <cell r="E8680">
            <v>0.72799999999999998</v>
          </cell>
        </row>
        <row r="8681">
          <cell r="D8681" t="str">
            <v>Select Ded=100 Shared In/Out, C%=30/50, OOPMax=2000/NA, Copay=NA/NA</v>
          </cell>
          <cell r="E8681">
            <v>0.72499999999999998</v>
          </cell>
        </row>
        <row r="8682">
          <cell r="D8682" t="str">
            <v>Select Ded=100 Shared In/Out, C%=30/50, OOPMax=2000/NA, Copay=$15/NA</v>
          </cell>
          <cell r="E8682">
            <v>0.71799999999999997</v>
          </cell>
        </row>
        <row r="8683">
          <cell r="D8683" t="str">
            <v>Select Ded=100 Shared In/Out, C%=30/50, OOPMax=2000/NA, Copay=$20/NA</v>
          </cell>
          <cell r="E8683">
            <v>0.70199999999999996</v>
          </cell>
        </row>
        <row r="8684">
          <cell r="D8684" t="str">
            <v>Select Ded=100 Shared In/Out, C%=30/50, OOPMax=2100/NA, Copay=NA/NA</v>
          </cell>
          <cell r="E8684">
            <v>0.72199999999999998</v>
          </cell>
        </row>
        <row r="8685">
          <cell r="D8685" t="str">
            <v>Select Ded=100 Shared In/Out, C%=30/50, OOPMax=2100/NA, Copay=$15/NA</v>
          </cell>
          <cell r="E8685">
            <v>0.71699999999999997</v>
          </cell>
        </row>
        <row r="8686">
          <cell r="D8686" t="str">
            <v>Select Ded=100 Shared In/Out, C%=30/50, OOPMax=2100/NA, Copay=$20/NA</v>
          </cell>
          <cell r="E8686">
            <v>0.7</v>
          </cell>
        </row>
        <row r="8687">
          <cell r="D8687" t="str">
            <v>Select Ded=100 Shared In/Out, C%=30/50, OOPMax=3000/NA, Copay=NA/NA</v>
          </cell>
          <cell r="E8687">
            <v>0.70599999999999996</v>
          </cell>
        </row>
        <row r="8688">
          <cell r="D8688" t="str">
            <v>Select Ded=100 Shared In/Out, C%=30/50, OOPMax=3000/NA, Copay=$15/NA</v>
          </cell>
          <cell r="E8688">
            <v>0.70399999999999996</v>
          </cell>
        </row>
        <row r="8689">
          <cell r="D8689" t="str">
            <v>Select Ded=100 Shared In/Out, C%=30/50, OOPMax=3000/NA, Copay=$20/NA</v>
          </cell>
          <cell r="E8689">
            <v>0.68700000000000006</v>
          </cell>
        </row>
        <row r="8690">
          <cell r="D8690" t="str">
            <v>Select Ded=100 Shared In/Out, C%=30/50, OOPMax=4000/NA, Copay=NA/NA</v>
          </cell>
          <cell r="E8690">
            <v>0.69399999999999995</v>
          </cell>
        </row>
        <row r="8691">
          <cell r="D8691" t="str">
            <v>Select Ded=100 Shared In/Out, C%=30/50, OOPMax=4000/NA, Copay=$15/NA</v>
          </cell>
          <cell r="E8691">
            <v>0.69499999999999995</v>
          </cell>
        </row>
        <row r="8692">
          <cell r="D8692" t="str">
            <v>Select Ded=100 Shared In/Out, C%=30/50, OOPMax=4000/NA, Copay=$20/NA</v>
          </cell>
          <cell r="E8692">
            <v>0.67900000000000005</v>
          </cell>
        </row>
        <row r="8693">
          <cell r="D8693" t="str">
            <v>Select Ded=100 Shared In/Out, C%=30/50, OOPMax=5000/NA, Copay=NA/NA</v>
          </cell>
          <cell r="E8693">
            <v>0.68600000000000005</v>
          </cell>
        </row>
        <row r="8694">
          <cell r="D8694" t="str">
            <v>Select Ded=100 Shared In/Out, C%=30/50, OOPMax=5000/NA, Copay=$15/NA</v>
          </cell>
          <cell r="E8694">
            <v>0.68899999999999995</v>
          </cell>
        </row>
        <row r="8695">
          <cell r="D8695" t="str">
            <v>Select Ded=100 Shared In/Out, C%=30/50, OOPMax=5000/NA, Copay=$20/NA</v>
          </cell>
          <cell r="E8695">
            <v>0.67200000000000004</v>
          </cell>
        </row>
        <row r="8696">
          <cell r="D8696" t="str">
            <v>Select Ded=200 Shared In/Out, C%=10/30, OOPMax=NA/NA, Copay=NA/NA</v>
          </cell>
          <cell r="E8696">
            <v>0.81499999999999995</v>
          </cell>
        </row>
        <row r="8697">
          <cell r="D8697" t="str">
            <v>Select Ded=200 Shared In/Out, C%=10/30, OOPMax=NA/NA, Copay=$15/NA</v>
          </cell>
          <cell r="E8697">
            <v>0.78200000000000003</v>
          </cell>
        </row>
        <row r="8698">
          <cell r="D8698" t="str">
            <v>Select Ded=200 Shared In/Out, C%=10/30, OOPMax=NA/NA, Copay=$20/NA</v>
          </cell>
          <cell r="E8698">
            <v>0.76600000000000001</v>
          </cell>
        </row>
        <row r="8699">
          <cell r="D8699" t="str">
            <v>Select Ded=200 Shared In/Out, C%=10/30, OOPMax=1000/NA, Copay=NA/NA</v>
          </cell>
          <cell r="E8699">
            <v>0.84399999999999997</v>
          </cell>
        </row>
        <row r="8700">
          <cell r="D8700" t="str">
            <v>Select Ded=200 Shared In/Out, C%=10/30, OOPMax=1000/NA, Copay=$15/NA</v>
          </cell>
          <cell r="E8700">
            <v>0.80300000000000005</v>
          </cell>
        </row>
        <row r="8701">
          <cell r="D8701" t="str">
            <v>Select Ded=200 Shared In/Out, C%=10/30, OOPMax=1000/NA, Copay=$20/NA</v>
          </cell>
          <cell r="E8701">
            <v>0.78700000000000003</v>
          </cell>
        </row>
        <row r="8702">
          <cell r="D8702" t="str">
            <v>Select Ded=200 Shared In/Out, C%=10/30, OOPMax=1200/NA, Copay=NA/NA</v>
          </cell>
          <cell r="E8702">
            <v>0.84099999999999997</v>
          </cell>
        </row>
        <row r="8703">
          <cell r="D8703" t="str">
            <v>Select Ded=200 Shared In/Out, C%=10/30, OOPMax=1200/NA, Copay=$15/NA</v>
          </cell>
          <cell r="E8703">
            <v>0.80100000000000005</v>
          </cell>
        </row>
        <row r="8704">
          <cell r="D8704" t="str">
            <v>Select Ded=200 Shared In/Out, C%=10/30, OOPMax=1200/NA, Copay=$20/NA</v>
          </cell>
          <cell r="E8704">
            <v>0.78400000000000003</v>
          </cell>
        </row>
        <row r="8705">
          <cell r="D8705" t="str">
            <v>Select Ded=200 Shared In/Out, C%=10/30, OOPMax=2000/NA, Copay=NA/NA</v>
          </cell>
          <cell r="E8705">
            <v>0.83299999999999996</v>
          </cell>
        </row>
        <row r="8706">
          <cell r="D8706" t="str">
            <v>Select Ded=200 Shared In/Out, C%=10/30, OOPMax=2000/NA, Copay=$15/NA</v>
          </cell>
          <cell r="E8706">
            <v>0.79500000000000004</v>
          </cell>
        </row>
        <row r="8707">
          <cell r="D8707" t="str">
            <v>Select Ded=200 Shared In/Out, C%=10/30, OOPMax=2000/NA, Copay=$20/NA</v>
          </cell>
          <cell r="E8707">
            <v>0.77900000000000003</v>
          </cell>
        </row>
        <row r="8708">
          <cell r="D8708" t="str">
            <v>Select Ded=200 Shared In/Out, C%=10/30, OOPMax=2200/NA, Copay=NA/NA</v>
          </cell>
          <cell r="E8708">
            <v>0.83199999999999996</v>
          </cell>
        </row>
        <row r="8709">
          <cell r="D8709" t="str">
            <v>Select Ded=200 Shared In/Out, C%=10/30, OOPMax=2200/NA, Copay=$15/NA</v>
          </cell>
          <cell r="E8709">
            <v>0.79400000000000004</v>
          </cell>
        </row>
        <row r="8710">
          <cell r="D8710" t="str">
            <v>Select Ded=200 Shared In/Out, C%=10/30, OOPMax=2200/NA, Copay=$20/NA</v>
          </cell>
          <cell r="E8710">
            <v>0.77800000000000002</v>
          </cell>
        </row>
        <row r="8711">
          <cell r="D8711" t="str">
            <v>Select Ded=200 Shared In/Out, C%=10/30, OOPMax=3000/NA, Copay=NA/NA</v>
          </cell>
          <cell r="E8711">
            <v>0.82899999999999996</v>
          </cell>
        </row>
        <row r="8712">
          <cell r="D8712" t="str">
            <v>Select Ded=200 Shared In/Out, C%=10/30, OOPMax=3000/NA, Copay=$15/NA</v>
          </cell>
          <cell r="E8712">
            <v>0.79200000000000004</v>
          </cell>
        </row>
        <row r="8713">
          <cell r="D8713" t="str">
            <v>Select Ded=200 Shared In/Out, C%=10/30, OOPMax=3000/NA, Copay=$20/NA</v>
          </cell>
          <cell r="E8713">
            <v>0.77500000000000002</v>
          </cell>
        </row>
        <row r="8714">
          <cell r="D8714" t="str">
            <v>Select Ded=200 Shared In/Out, C%=10/30, OOPMax=4000/NA, Copay=NA/NA</v>
          </cell>
          <cell r="E8714">
            <v>0.82599999999999996</v>
          </cell>
        </row>
        <row r="8715">
          <cell r="D8715" t="str">
            <v>Select Ded=200 Shared In/Out, C%=10/30, OOPMax=4000/NA, Copay=$15/NA</v>
          </cell>
          <cell r="E8715">
            <v>0.78900000000000003</v>
          </cell>
        </row>
        <row r="8716">
          <cell r="D8716" t="str">
            <v>Select Ded=200 Shared In/Out, C%=10/30, OOPMax=4000/NA, Copay=$20/NA</v>
          </cell>
          <cell r="E8716">
            <v>0.77300000000000002</v>
          </cell>
        </row>
        <row r="8717">
          <cell r="D8717" t="str">
            <v>Select Ded=200 Shared In/Out, C%=10/30, OOPMax=5000/NA, Copay=NA/NA</v>
          </cell>
          <cell r="E8717">
            <v>0.82399999999999995</v>
          </cell>
        </row>
        <row r="8718">
          <cell r="D8718" t="str">
            <v>Select Ded=200 Shared In/Out, C%=10/30, OOPMax=5000/NA, Copay=$15/NA</v>
          </cell>
          <cell r="E8718">
            <v>0.78800000000000003</v>
          </cell>
        </row>
        <row r="8719">
          <cell r="D8719" t="str">
            <v>Select Ded=200 Shared In/Out, C%=10/30, OOPMax=5000/NA, Copay=$20/NA</v>
          </cell>
          <cell r="E8719">
            <v>0.77100000000000002</v>
          </cell>
        </row>
        <row r="8720">
          <cell r="D8720" t="str">
            <v>Select Ded=200 Shared In/Out, C%=20/40, OOPMax=NA/NA, Copay=NA/NA</v>
          </cell>
          <cell r="E8720">
            <v>0.70399999999999996</v>
          </cell>
        </row>
        <row r="8721">
          <cell r="D8721" t="str">
            <v>Select Ded=200 Shared In/Out, C%=20/40, OOPMax=NA/NA, Copay=$15/NA</v>
          </cell>
          <cell r="E8721">
            <v>0.7</v>
          </cell>
        </row>
        <row r="8722">
          <cell r="D8722" t="str">
            <v>Select Ded=200 Shared In/Out, C%=20/40, OOPMax=NA/NA, Copay=$20/NA</v>
          </cell>
          <cell r="E8722">
            <v>0.68300000000000005</v>
          </cell>
        </row>
        <row r="8723">
          <cell r="D8723" t="str">
            <v>Select Ded=200 Shared In/Out, C%=20/40, OOPMax=1000/NA, Copay=NA/NA</v>
          </cell>
          <cell r="E8723">
            <v>0.78200000000000003</v>
          </cell>
        </row>
        <row r="8724">
          <cell r="D8724" t="str">
            <v>Select Ded=200 Shared In/Out, C%=20/40, OOPMax=1000/NA, Copay=$15/NA</v>
          </cell>
          <cell r="E8724">
            <v>0.75800000000000001</v>
          </cell>
        </row>
        <row r="8725">
          <cell r="D8725" t="str">
            <v>Select Ded=200 Shared In/Out, C%=20/40, OOPMax=1000/NA, Copay=$20/NA</v>
          </cell>
          <cell r="E8725">
            <v>0.74199999999999999</v>
          </cell>
        </row>
        <row r="8726">
          <cell r="D8726" t="str">
            <v>Select Ded=200 Shared In/Out, C%=20/40, OOPMax=1200/NA, Copay=NA/NA</v>
          </cell>
          <cell r="E8726">
            <v>0.77400000000000002</v>
          </cell>
        </row>
        <row r="8727">
          <cell r="D8727" t="str">
            <v>Select Ded=200 Shared In/Out, C%=20/40, OOPMax=1200/NA, Copay=$15/NA</v>
          </cell>
          <cell r="E8727">
            <v>0.752</v>
          </cell>
        </row>
        <row r="8728">
          <cell r="D8728" t="str">
            <v>Select Ded=200 Shared In/Out, C%=20/40, OOPMax=1200/NA, Copay=$20/NA</v>
          </cell>
          <cell r="E8728">
            <v>0.73599999999999999</v>
          </cell>
        </row>
        <row r="8729">
          <cell r="D8729" t="str">
            <v>Select Ded=200 Shared In/Out, C%=20/40, OOPMax=2000/NA, Copay=NA/NA</v>
          </cell>
          <cell r="E8729">
            <v>0.75600000000000001</v>
          </cell>
        </row>
        <row r="8730">
          <cell r="D8730" t="str">
            <v>Select Ded=200 Shared In/Out, C%=20/40, OOPMax=2000/NA, Copay=$15/NA</v>
          </cell>
          <cell r="E8730">
            <v>0.73799999999999999</v>
          </cell>
        </row>
        <row r="8731">
          <cell r="D8731" t="str">
            <v>Select Ded=200 Shared In/Out, C%=20/40, OOPMax=2000/NA, Copay=$20/NA</v>
          </cell>
          <cell r="E8731">
            <v>0.72199999999999998</v>
          </cell>
        </row>
        <row r="8732">
          <cell r="D8732" t="str">
            <v>Select Ded=200 Shared In/Out, C%=20/40, OOPMax=2200/NA, Copay=NA/NA</v>
          </cell>
          <cell r="E8732">
            <v>0.753</v>
          </cell>
        </row>
        <row r="8733">
          <cell r="D8733" t="str">
            <v>Select Ded=200 Shared In/Out, C%=20/40, OOPMax=2200/NA, Copay=$15/NA</v>
          </cell>
          <cell r="E8733">
            <v>0.73599999999999999</v>
          </cell>
        </row>
        <row r="8734">
          <cell r="D8734" t="str">
            <v>Select Ded=200 Shared In/Out, C%=20/40, OOPMax=2200/NA, Copay=$20/NA</v>
          </cell>
          <cell r="E8734">
            <v>0.71899999999999997</v>
          </cell>
        </row>
        <row r="8735">
          <cell r="D8735" t="str">
            <v>Select Ded=200 Shared In/Out, C%=20/40, OOPMax=3000/NA, Copay=NA/NA</v>
          </cell>
          <cell r="E8735">
            <v>0.74399999999999999</v>
          </cell>
        </row>
        <row r="8736">
          <cell r="D8736" t="str">
            <v>Select Ded=200 Shared In/Out, C%=20/40, OOPMax=3000/NA, Copay=$15/NA</v>
          </cell>
          <cell r="E8736">
            <v>0.72899999999999998</v>
          </cell>
        </row>
        <row r="8737">
          <cell r="D8737" t="str">
            <v>Select Ded=200 Shared In/Out, C%=20/40, OOPMax=3000/NA, Copay=$20/NA</v>
          </cell>
          <cell r="E8737">
            <v>0.71299999999999997</v>
          </cell>
        </row>
        <row r="8738">
          <cell r="D8738" t="str">
            <v>Select Ded=200 Shared In/Out, C%=20/40, OOPMax=4000/NA, Copay=NA/NA</v>
          </cell>
          <cell r="E8738">
            <v>0.73799999999999999</v>
          </cell>
        </row>
        <row r="8739">
          <cell r="D8739" t="str">
            <v>Select Ded=200 Shared In/Out, C%=20/40, OOPMax=4000/NA, Copay=$15/NA</v>
          </cell>
          <cell r="E8739">
            <v>0.72399999999999998</v>
          </cell>
        </row>
        <row r="8740">
          <cell r="D8740" t="str">
            <v>Select Ded=200 Shared In/Out, C%=20/40, OOPMax=4000/NA, Copay=$20/NA</v>
          </cell>
          <cell r="E8740">
            <v>0.70799999999999996</v>
          </cell>
        </row>
        <row r="8741">
          <cell r="D8741" t="str">
            <v>Select Ded=200 Shared In/Out, C%=20/40, OOPMax=5000/NA, Copay=NA/NA</v>
          </cell>
          <cell r="E8741">
            <v>0.73299999999999998</v>
          </cell>
        </row>
        <row r="8742">
          <cell r="D8742" t="str">
            <v>Select Ded=200 Shared In/Out, C%=20/40, OOPMax=5000/NA, Copay=$15/NA</v>
          </cell>
          <cell r="E8742">
            <v>0.72</v>
          </cell>
        </row>
        <row r="8743">
          <cell r="D8743" t="str">
            <v>Select Ded=200 Shared In/Out, C%=20/40, OOPMax=5000/NA, Copay=$20/NA</v>
          </cell>
          <cell r="E8743">
            <v>0.70399999999999996</v>
          </cell>
        </row>
        <row r="8744">
          <cell r="D8744" t="str">
            <v>Select Ded=200 Shared In/Out, C%=30/50, OOPMax=NA/NA, Copay=NA/NA</v>
          </cell>
          <cell r="E8744">
            <v>0.60199999999999998</v>
          </cell>
        </row>
        <row r="8745">
          <cell r="D8745" t="str">
            <v>Select Ded=200 Shared In/Out, C%=30/50, OOPMax=NA/NA, Copay=$15/NA</v>
          </cell>
          <cell r="E8745">
            <v>0.62</v>
          </cell>
        </row>
        <row r="8746">
          <cell r="D8746" t="str">
            <v>Select Ded=200 Shared In/Out, C%=30/50, OOPMax=NA/NA, Copay=$20/NA</v>
          </cell>
          <cell r="E8746">
            <v>0.60399999999999998</v>
          </cell>
        </row>
        <row r="8747">
          <cell r="D8747" t="str">
            <v>Select Ded=200 Shared In/Out, C%=30/50, OOPMax=1000/NA, Copay=NA/NA</v>
          </cell>
          <cell r="E8747">
            <v>0.73399999999999999</v>
          </cell>
        </row>
        <row r="8748">
          <cell r="D8748" t="str">
            <v>Select Ded=200 Shared In/Out, C%=30/50, OOPMax=1000/NA, Copay=$15/NA</v>
          </cell>
          <cell r="E8748">
            <v>0.72299999999999998</v>
          </cell>
        </row>
        <row r="8749">
          <cell r="D8749" t="str">
            <v>Select Ded=200 Shared In/Out, C%=30/50, OOPMax=1000/NA, Copay=$20/NA</v>
          </cell>
          <cell r="E8749">
            <v>0.70699999999999996</v>
          </cell>
        </row>
        <row r="8750">
          <cell r="D8750" t="str">
            <v>Select Ded=200 Shared In/Out, C%=30/50, OOPMax=1200/NA, Copay=NA/NA</v>
          </cell>
          <cell r="E8750">
            <v>0.72399999999999998</v>
          </cell>
        </row>
        <row r="8751">
          <cell r="D8751" t="str">
            <v>Select Ded=200 Shared In/Out, C%=30/50, OOPMax=1200/NA, Copay=$15/NA</v>
          </cell>
          <cell r="E8751">
            <v>0.71399999999999997</v>
          </cell>
        </row>
        <row r="8752">
          <cell r="D8752" t="str">
            <v>Select Ded=200 Shared In/Out, C%=30/50, OOPMax=1200/NA, Copay=$20/NA</v>
          </cell>
          <cell r="E8752">
            <v>0.69799999999999995</v>
          </cell>
        </row>
        <row r="8753">
          <cell r="D8753" t="str">
            <v>Select Ded=200 Shared In/Out, C%=30/50, OOPMax=2000/NA, Copay=NA/NA</v>
          </cell>
          <cell r="E8753">
            <v>0.69499999999999995</v>
          </cell>
        </row>
        <row r="8754">
          <cell r="D8754" t="str">
            <v>Select Ded=200 Shared In/Out, C%=30/50, OOPMax=2000/NA, Copay=$15/NA</v>
          </cell>
          <cell r="E8754">
            <v>0.69099999999999995</v>
          </cell>
        </row>
        <row r="8755">
          <cell r="D8755" t="str">
            <v>Select Ded=200 Shared In/Out, C%=30/50, OOPMax=2000/NA, Copay=$20/NA</v>
          </cell>
          <cell r="E8755">
            <v>0.67500000000000004</v>
          </cell>
        </row>
        <row r="8756">
          <cell r="D8756" t="str">
            <v>Select Ded=200 Shared In/Out, C%=30/50, OOPMax=2200/NA, Copay=NA/NA</v>
          </cell>
          <cell r="E8756">
            <v>0.69</v>
          </cell>
        </row>
        <row r="8757">
          <cell r="D8757" t="str">
            <v>Select Ded=200 Shared In/Out, C%=30/50, OOPMax=2200/NA, Copay=$15/NA</v>
          </cell>
          <cell r="E8757">
            <v>0.68700000000000006</v>
          </cell>
        </row>
        <row r="8758">
          <cell r="D8758" t="str">
            <v>Select Ded=200 Shared In/Out, C%=30/50, OOPMax=2200/NA, Copay=$20/NA</v>
          </cell>
          <cell r="E8758">
            <v>0.67100000000000004</v>
          </cell>
        </row>
        <row r="8759">
          <cell r="D8759" t="str">
            <v>Select Ded=200 Shared In/Out, C%=30/50, OOPMax=3000/NA, Copay=NA/NA</v>
          </cell>
          <cell r="E8759">
            <v>0.67600000000000005</v>
          </cell>
        </row>
        <row r="8760">
          <cell r="D8760" t="str">
            <v>Select Ded=200 Shared In/Out, C%=30/50, OOPMax=3000/NA, Copay=$15/NA</v>
          </cell>
          <cell r="E8760">
            <v>0.67600000000000005</v>
          </cell>
        </row>
        <row r="8761">
          <cell r="D8761" t="str">
            <v>Select Ded=200 Shared In/Out, C%=30/50, OOPMax=3000/NA, Copay=$20/NA</v>
          </cell>
          <cell r="E8761">
            <v>0.65900000000000003</v>
          </cell>
        </row>
        <row r="8762">
          <cell r="D8762" t="str">
            <v>Select Ded=200 Shared In/Out, C%=30/50, OOPMax=4000/NA, Copay=NA/NA</v>
          </cell>
          <cell r="E8762">
            <v>0.66400000000000003</v>
          </cell>
        </row>
        <row r="8763">
          <cell r="D8763" t="str">
            <v>Select Ded=200 Shared In/Out, C%=30/50, OOPMax=4000/NA, Copay=$15/NA</v>
          </cell>
          <cell r="E8763">
            <v>0.66700000000000004</v>
          </cell>
        </row>
        <row r="8764">
          <cell r="D8764" t="str">
            <v>Select Ded=200 Shared In/Out, C%=30/50, OOPMax=4000/NA, Copay=$20/NA</v>
          </cell>
          <cell r="E8764">
            <v>0.65</v>
          </cell>
        </row>
        <row r="8765">
          <cell r="D8765" t="str">
            <v>Select Ded=200 Shared In/Out, C%=30/50, OOPMax=5000/NA, Copay=NA/NA</v>
          </cell>
          <cell r="E8765">
            <v>0.65600000000000003</v>
          </cell>
        </row>
        <row r="8766">
          <cell r="D8766" t="str">
            <v>Select Ded=200 Shared In/Out, C%=30/50, OOPMax=5000/NA, Copay=$15/NA</v>
          </cell>
          <cell r="E8766">
            <v>0.66</v>
          </cell>
        </row>
        <row r="8767">
          <cell r="D8767" t="str">
            <v>Select Ded=200 Shared In/Out, C%=30/50, OOPMax=5000/NA, Copay=$20/NA</v>
          </cell>
          <cell r="E8767">
            <v>0.64400000000000002</v>
          </cell>
        </row>
        <row r="8768">
          <cell r="D8768" t="str">
            <v>Select Ded=250 Shared In/Out, C%=10/30, OOPMax=NA/NA, Copay=NA/NA</v>
          </cell>
          <cell r="E8768">
            <v>0.79500000000000004</v>
          </cell>
        </row>
        <row r="8769">
          <cell r="D8769" t="str">
            <v>Select Ded=250 Shared In/Out, C%=10/30, OOPMax=NA/NA, Copay=$15/NA</v>
          </cell>
          <cell r="E8769">
            <v>0.76300000000000001</v>
          </cell>
        </row>
        <row r="8770">
          <cell r="D8770" t="str">
            <v>Select Ded=250 Shared In/Out, C%=10/30, OOPMax=NA/NA, Copay=$20/NA</v>
          </cell>
          <cell r="E8770">
            <v>0.746</v>
          </cell>
        </row>
        <row r="8771">
          <cell r="D8771" t="str">
            <v>Select Ded=250 Shared In/Out, C%=10/30, OOPMax=1000/NA, Copay=NA/NA</v>
          </cell>
          <cell r="E8771">
            <v>0.82399999999999995</v>
          </cell>
        </row>
        <row r="8772">
          <cell r="D8772" t="str">
            <v>Select Ded=250 Shared In/Out, C%=10/30, OOPMax=1000/NA, Copay=$15/NA</v>
          </cell>
          <cell r="E8772">
            <v>0.78400000000000003</v>
          </cell>
        </row>
        <row r="8773">
          <cell r="D8773" t="str">
            <v>Select Ded=250 Shared In/Out, C%=10/30, OOPMax=1000/NA, Copay=$20/NA</v>
          </cell>
          <cell r="E8773">
            <v>0.76800000000000002</v>
          </cell>
        </row>
        <row r="8774">
          <cell r="D8774" t="str">
            <v>Select Ded=250 Shared In/Out, C%=10/30, OOPMax=1250/NA, Copay=NA/NA</v>
          </cell>
          <cell r="E8774">
            <v>0.82</v>
          </cell>
        </row>
        <row r="8775">
          <cell r="D8775" t="str">
            <v>Select Ded=250 Shared In/Out, C%=10/30, OOPMax=1250/NA, Copay=$15/NA</v>
          </cell>
          <cell r="E8775">
            <v>0.78100000000000003</v>
          </cell>
        </row>
        <row r="8776">
          <cell r="D8776" t="str">
            <v>Select Ded=250 Shared In/Out, C%=10/30, OOPMax=1250/NA, Copay=$20/NA</v>
          </cell>
          <cell r="E8776">
            <v>0.76400000000000001</v>
          </cell>
        </row>
        <row r="8777">
          <cell r="D8777" t="str">
            <v>Select Ded=250 Shared In/Out, C%=10/30, OOPMax=2000/NA, Copay=NA/NA</v>
          </cell>
          <cell r="E8777">
            <v>0.81299999999999994</v>
          </cell>
        </row>
        <row r="8778">
          <cell r="D8778" t="str">
            <v>Select Ded=250 Shared In/Out, C%=10/30, OOPMax=2000/NA, Copay=$15/NA</v>
          </cell>
          <cell r="E8778">
            <v>0.77600000000000002</v>
          </cell>
        </row>
        <row r="8779">
          <cell r="D8779" t="str">
            <v>Select Ded=250 Shared In/Out, C%=10/30, OOPMax=2000/NA, Copay=$20/NA</v>
          </cell>
          <cell r="E8779">
            <v>0.75900000000000001</v>
          </cell>
        </row>
        <row r="8780">
          <cell r="D8780" t="str">
            <v>Select Ded=250 Shared In/Out, C%=10/30, OOPMax=2250/NA, Copay=NA/NA</v>
          </cell>
          <cell r="E8780">
            <v>0.81100000000000005</v>
          </cell>
        </row>
        <row r="8781">
          <cell r="D8781" t="str">
            <v>Select Ded=250 Shared In/Out, C%=10/30, OOPMax=2250/NA, Copay=$15/NA</v>
          </cell>
          <cell r="E8781">
            <v>0.77400000000000002</v>
          </cell>
        </row>
        <row r="8782">
          <cell r="D8782" t="str">
            <v>Select Ded=250 Shared In/Out, C%=10/30, OOPMax=2250/NA, Copay=$20/NA</v>
          </cell>
          <cell r="E8782">
            <v>0.75800000000000001</v>
          </cell>
        </row>
        <row r="8783">
          <cell r="D8783" t="str">
            <v>Select Ded=250 Shared In/Out, C%=10/30, OOPMax=3000/NA, Copay=NA/NA</v>
          </cell>
          <cell r="E8783">
            <v>0.80800000000000005</v>
          </cell>
        </row>
        <row r="8784">
          <cell r="D8784" t="str">
            <v>Select Ded=250 Shared In/Out, C%=10/30, OOPMax=3000/NA, Copay=$15/NA</v>
          </cell>
          <cell r="E8784">
            <v>0.77200000000000002</v>
          </cell>
        </row>
        <row r="8785">
          <cell r="D8785" t="str">
            <v>Select Ded=250 Shared In/Out, C%=10/30, OOPMax=3000/NA, Copay=$20/NA</v>
          </cell>
          <cell r="E8785">
            <v>0.755</v>
          </cell>
        </row>
        <row r="8786">
          <cell r="D8786" t="str">
            <v>Select Ded=250 Shared In/Out, C%=10/30, OOPMax=4000/NA, Copay=NA/NA</v>
          </cell>
          <cell r="E8786">
            <v>0.80500000000000005</v>
          </cell>
        </row>
        <row r="8787">
          <cell r="D8787" t="str">
            <v>Select Ded=250 Shared In/Out, C%=10/30, OOPMax=4000/NA, Copay=$15/NA</v>
          </cell>
          <cell r="E8787">
            <v>0.77</v>
          </cell>
        </row>
        <row r="8788">
          <cell r="D8788" t="str">
            <v>Select Ded=250 Shared In/Out, C%=10/30, OOPMax=4000/NA, Copay=$20/NA</v>
          </cell>
          <cell r="E8788">
            <v>0.753</v>
          </cell>
        </row>
        <row r="8789">
          <cell r="D8789" t="str">
            <v>Select Ded=250 Shared In/Out, C%=10/30, OOPMax=5000/NA, Copay=NA/NA</v>
          </cell>
          <cell r="E8789">
            <v>0.80300000000000005</v>
          </cell>
        </row>
        <row r="8790">
          <cell r="D8790" t="str">
            <v>Select Ded=250 Shared In/Out, C%=10/30, OOPMax=5000/NA, Copay=$15/NA</v>
          </cell>
          <cell r="E8790">
            <v>0.76800000000000002</v>
          </cell>
        </row>
        <row r="8791">
          <cell r="D8791" t="str">
            <v>Select Ded=250 Shared In/Out, C%=10/30, OOPMax=5000/NA, Copay=$20/NA</v>
          </cell>
          <cell r="E8791">
            <v>0.752</v>
          </cell>
        </row>
        <row r="8792">
          <cell r="D8792" t="str">
            <v>Select Ded=250 Shared In/Out, C%=20/40, OOPMax=NA/NA, Copay=NA/NA</v>
          </cell>
          <cell r="E8792">
            <v>0.69</v>
          </cell>
        </row>
        <row r="8793">
          <cell r="D8793" t="str">
            <v>Select Ded=250 Shared In/Out, C%=20/40, OOPMax=NA/NA, Copay=$15/NA</v>
          </cell>
          <cell r="E8793">
            <v>0.68500000000000005</v>
          </cell>
        </row>
        <row r="8794">
          <cell r="D8794" t="str">
            <v>Select Ded=250 Shared In/Out, C%=20/40, OOPMax=NA/NA, Copay=$20/NA</v>
          </cell>
          <cell r="E8794">
            <v>0.66900000000000004</v>
          </cell>
        </row>
        <row r="8795">
          <cell r="D8795" t="str">
            <v>Select Ded=250 Shared In/Out, C%=20/40, OOPMax=1000/NA, Copay=NA/NA</v>
          </cell>
          <cell r="E8795">
            <v>0.76900000000000002</v>
          </cell>
        </row>
        <row r="8796">
          <cell r="D8796" t="str">
            <v>Select Ded=250 Shared In/Out, C%=20/40, OOPMax=1000/NA, Copay=$15/NA</v>
          </cell>
          <cell r="E8796">
            <v>0.745</v>
          </cell>
        </row>
        <row r="8797">
          <cell r="D8797" t="str">
            <v>Select Ded=250 Shared In/Out, C%=20/40, OOPMax=1000/NA, Copay=$20/NA</v>
          </cell>
          <cell r="E8797">
            <v>0.72899999999999998</v>
          </cell>
        </row>
        <row r="8798">
          <cell r="D8798" t="str">
            <v>Select Ded=250 Shared In/Out, C%=20/40, OOPMax=1250/NA, Copay=NA/NA</v>
          </cell>
          <cell r="E8798">
            <v>0.75900000000000001</v>
          </cell>
        </row>
        <row r="8799">
          <cell r="D8799" t="str">
            <v>Select Ded=250 Shared In/Out, C%=20/40, OOPMax=1250/NA, Copay=$15/NA</v>
          </cell>
          <cell r="E8799">
            <v>0.73799999999999999</v>
          </cell>
        </row>
        <row r="8800">
          <cell r="D8800" t="str">
            <v>Select Ded=250 Shared In/Out, C%=20/40, OOPMax=1250/NA, Copay=$20/NA</v>
          </cell>
          <cell r="E8800">
            <v>0.72099999999999997</v>
          </cell>
        </row>
        <row r="8801">
          <cell r="D8801" t="str">
            <v>Select Ded=250 Shared In/Out, C%=20/40, OOPMax=2000/NA, Copay=NA/NA</v>
          </cell>
          <cell r="E8801">
            <v>0.74199999999999999</v>
          </cell>
        </row>
        <row r="8802">
          <cell r="D8802" t="str">
            <v>Select Ded=250 Shared In/Out, C%=20/40, OOPMax=2000/NA, Copay=$15/NA</v>
          </cell>
          <cell r="E8802">
            <v>0.72399999999999998</v>
          </cell>
        </row>
        <row r="8803">
          <cell r="D8803" t="str">
            <v>Select Ded=250 Shared In/Out, C%=20/40, OOPMax=2000/NA, Copay=$20/NA</v>
          </cell>
          <cell r="E8803">
            <v>0.70799999999999996</v>
          </cell>
        </row>
        <row r="8804">
          <cell r="D8804" t="str">
            <v>Select Ded=250 Shared In/Out, C%=20/40, OOPMax=2250/NA, Copay=NA/NA</v>
          </cell>
          <cell r="E8804">
            <v>0.73799999999999999</v>
          </cell>
        </row>
        <row r="8805">
          <cell r="D8805" t="str">
            <v>Select Ded=250 Shared In/Out, C%=20/40, OOPMax=2250/NA, Copay=$15/NA</v>
          </cell>
          <cell r="E8805">
            <v>0.72099999999999997</v>
          </cell>
        </row>
        <row r="8806">
          <cell r="D8806" t="str">
            <v>Select Ded=250 Shared In/Out, C%=20/40, OOPMax=2250/NA, Copay=$20/NA</v>
          </cell>
          <cell r="E8806">
            <v>0.70499999999999996</v>
          </cell>
        </row>
        <row r="8807">
          <cell r="D8807" t="str">
            <v>Select Ded=250 Shared In/Out, C%=20/40, OOPMax=3000/NA, Copay=NA/NA</v>
          </cell>
          <cell r="E8807">
            <v>0.73</v>
          </cell>
        </row>
        <row r="8808">
          <cell r="D8808" t="str">
            <v>Select Ded=250 Shared In/Out, C%=20/40, OOPMax=3000/NA, Copay=$15/NA</v>
          </cell>
          <cell r="E8808">
            <v>0.71499999999999997</v>
          </cell>
        </row>
        <row r="8809">
          <cell r="D8809" t="str">
            <v>Select Ded=250 Shared In/Out, C%=20/40, OOPMax=3000/NA, Copay=$20/NA</v>
          </cell>
          <cell r="E8809">
            <v>0.69899999999999995</v>
          </cell>
        </row>
        <row r="8810">
          <cell r="D8810" t="str">
            <v>Select Ded=250 Shared In/Out, C%=20/40, OOPMax=4000/NA, Copay=NA/NA</v>
          </cell>
          <cell r="E8810">
            <v>0.72299999999999998</v>
          </cell>
        </row>
        <row r="8811">
          <cell r="D8811" t="str">
            <v>Select Ded=250 Shared In/Out, C%=20/40, OOPMax=4000/NA, Copay=$15/NA</v>
          </cell>
          <cell r="E8811">
            <v>0.71</v>
          </cell>
        </row>
        <row r="8812">
          <cell r="D8812" t="str">
            <v>Select Ded=250 Shared In/Out, C%=20/40, OOPMax=4000/NA, Copay=$20/NA</v>
          </cell>
          <cell r="E8812">
            <v>0.69299999999999995</v>
          </cell>
        </row>
        <row r="8813">
          <cell r="D8813" t="str">
            <v>Select Ded=250 Shared In/Out, C%=20/40, OOPMax=5000/NA, Copay=NA/NA</v>
          </cell>
          <cell r="E8813">
            <v>0.71799999999999997</v>
          </cell>
        </row>
        <row r="8814">
          <cell r="D8814" t="str">
            <v>Select Ded=250 Shared In/Out, C%=20/40, OOPMax=5000/NA, Copay=$15/NA</v>
          </cell>
          <cell r="E8814">
            <v>0.70599999999999996</v>
          </cell>
        </row>
        <row r="8815">
          <cell r="D8815" t="str">
            <v>Select Ded=250 Shared In/Out, C%=20/40, OOPMax=5000/NA, Copay=$20/NA</v>
          </cell>
          <cell r="E8815">
            <v>0.68899999999999995</v>
          </cell>
        </row>
        <row r="8816">
          <cell r="D8816" t="str">
            <v>Select Ded=250 Shared In/Out, C%=30/50, OOPMax=NA/NA, Copay=NA/NA</v>
          </cell>
          <cell r="E8816">
            <v>0.58899999999999997</v>
          </cell>
        </row>
        <row r="8817">
          <cell r="D8817" t="str">
            <v>Select Ded=250 Shared In/Out, C%=30/50, OOPMax=NA/NA, Copay=$15/NA</v>
          </cell>
          <cell r="E8817">
            <v>0.60799999999999998</v>
          </cell>
        </row>
        <row r="8818">
          <cell r="D8818" t="str">
            <v>Select Ded=250 Shared In/Out, C%=30/50, OOPMax=NA/NA, Copay=$20/NA</v>
          </cell>
          <cell r="E8818">
            <v>0.59099999999999997</v>
          </cell>
        </row>
        <row r="8819">
          <cell r="D8819" t="str">
            <v>Select Ded=250 Shared In/Out, C%=30/50, OOPMax=1000/NA, Copay=NA/NA</v>
          </cell>
          <cell r="E8819">
            <v>0.72399999999999998</v>
          </cell>
        </row>
        <row r="8820">
          <cell r="D8820" t="str">
            <v>Select Ded=250 Shared In/Out, C%=30/50, OOPMax=1000/NA, Copay=$15/NA</v>
          </cell>
          <cell r="E8820">
            <v>0.71199999999999997</v>
          </cell>
        </row>
        <row r="8821">
          <cell r="D8821" t="str">
            <v>Select Ded=250 Shared In/Out, C%=30/50, OOPMax=1000/NA, Copay=$20/NA</v>
          </cell>
          <cell r="E8821">
            <v>0.69599999999999995</v>
          </cell>
        </row>
        <row r="8822">
          <cell r="D8822" t="str">
            <v>Select Ded=250 Shared In/Out, C%=30/50, OOPMax=1250/NA, Copay=NA/NA</v>
          </cell>
          <cell r="E8822">
            <v>0.71</v>
          </cell>
        </row>
        <row r="8823">
          <cell r="D8823" t="str">
            <v>Select Ded=250 Shared In/Out, C%=30/50, OOPMax=1250/NA, Copay=$15/NA</v>
          </cell>
          <cell r="E8823">
            <v>0.70099999999999996</v>
          </cell>
        </row>
        <row r="8824">
          <cell r="D8824" t="str">
            <v>Select Ded=250 Shared In/Out, C%=30/50, OOPMax=1250/NA, Copay=$20/NA</v>
          </cell>
          <cell r="E8824">
            <v>0.68500000000000005</v>
          </cell>
        </row>
        <row r="8825">
          <cell r="D8825" t="str">
            <v>Select Ded=250 Shared In/Out, C%=30/50, OOPMax=2000/NA, Copay=NA/NA</v>
          </cell>
          <cell r="E8825">
            <v>0.68300000000000005</v>
          </cell>
        </row>
        <row r="8826">
          <cell r="D8826" t="str">
            <v>Select Ded=250 Shared In/Out, C%=30/50, OOPMax=2000/NA, Copay=$15/NA</v>
          </cell>
          <cell r="E8826">
            <v>0.67900000000000005</v>
          </cell>
        </row>
        <row r="8827">
          <cell r="D8827" t="str">
            <v>Select Ded=250 Shared In/Out, C%=30/50, OOPMax=2000/NA, Copay=$20/NA</v>
          </cell>
          <cell r="E8827">
            <v>0.66300000000000003</v>
          </cell>
        </row>
        <row r="8828">
          <cell r="D8828" t="str">
            <v>Select Ded=250 Shared In/Out, C%=30/50, OOPMax=2250/NA, Copay=NA/NA</v>
          </cell>
          <cell r="E8828">
            <v>0.67700000000000005</v>
          </cell>
        </row>
        <row r="8829">
          <cell r="D8829" t="str">
            <v>Select Ded=250 Shared In/Out, C%=30/50, OOPMax=2250/NA, Copay=$15/NA</v>
          </cell>
          <cell r="E8829">
            <v>0.67400000000000004</v>
          </cell>
        </row>
        <row r="8830">
          <cell r="D8830" t="str">
            <v>Select Ded=250 Shared In/Out, C%=30/50, OOPMax=2250/NA, Copay=$20/NA</v>
          </cell>
          <cell r="E8830">
            <v>0.65800000000000003</v>
          </cell>
        </row>
        <row r="8831">
          <cell r="D8831" t="str">
            <v>Select Ded=250 Shared In/Out, C%=30/50, OOPMax=3000/NA, Copay=NA/NA</v>
          </cell>
          <cell r="E8831">
            <v>0.66300000000000003</v>
          </cell>
        </row>
        <row r="8832">
          <cell r="D8832" t="str">
            <v>Select Ded=250 Shared In/Out, C%=30/50, OOPMax=3000/NA, Copay=$15/NA</v>
          </cell>
          <cell r="E8832">
            <v>0.66300000000000003</v>
          </cell>
        </row>
        <row r="8833">
          <cell r="D8833" t="str">
            <v>Select Ded=250 Shared In/Out, C%=30/50, OOPMax=3000/NA, Copay=$20/NA</v>
          </cell>
          <cell r="E8833">
            <v>0.64700000000000002</v>
          </cell>
        </row>
        <row r="8834">
          <cell r="D8834" t="str">
            <v>Select Ded=250 Shared In/Out, C%=30/50, OOPMax=4000/NA, Copay=NA/NA</v>
          </cell>
          <cell r="E8834">
            <v>0.65100000000000002</v>
          </cell>
        </row>
        <row r="8835">
          <cell r="D8835" t="str">
            <v>Select Ded=250 Shared In/Out, C%=30/50, OOPMax=4000/NA, Copay=$15/NA</v>
          </cell>
          <cell r="E8835">
            <v>0.65400000000000003</v>
          </cell>
        </row>
        <row r="8836">
          <cell r="D8836" t="str">
            <v>Select Ded=250 Shared In/Out, C%=30/50, OOPMax=4000/NA, Copay=$20/NA</v>
          </cell>
          <cell r="E8836">
            <v>0.63800000000000001</v>
          </cell>
        </row>
        <row r="8837">
          <cell r="D8837" t="str">
            <v>Select Ded=250 Shared In/Out, C%=30/50, OOPMax=5000/NA, Copay=NA/NA</v>
          </cell>
          <cell r="E8837">
            <v>0.64300000000000002</v>
          </cell>
        </row>
        <row r="8838">
          <cell r="D8838" t="str">
            <v>Select Ded=250 Shared In/Out, C%=30/50, OOPMax=5000/NA, Copay=$15/NA</v>
          </cell>
          <cell r="E8838">
            <v>0.64800000000000002</v>
          </cell>
        </row>
        <row r="8839">
          <cell r="D8839" t="str">
            <v>Select Ded=250 Shared In/Out, C%=30/50, OOPMax=5000/NA, Copay=$20/NA</v>
          </cell>
          <cell r="E8839">
            <v>0.63200000000000001</v>
          </cell>
        </row>
        <row r="8840">
          <cell r="D8840" t="str">
            <v>Select Ded=300 Shared In/Out, C%=10/30, OOPMax=NA/NA, Copay=NA/NA</v>
          </cell>
          <cell r="E8840">
            <v>0.78300000000000003</v>
          </cell>
        </row>
        <row r="8841">
          <cell r="D8841" t="str">
            <v>Select Ded=300 Shared In/Out, C%=10/30, OOPMax=NA/NA, Copay=$15/NA</v>
          </cell>
          <cell r="E8841">
            <v>0.752</v>
          </cell>
        </row>
        <row r="8842">
          <cell r="D8842" t="str">
            <v>Select Ded=300 Shared In/Out, C%=10/30, OOPMax=NA/NA, Copay=$20/NA</v>
          </cell>
          <cell r="E8842">
            <v>0.73599999999999999</v>
          </cell>
        </row>
        <row r="8843">
          <cell r="D8843" t="str">
            <v>Select Ded=300 Shared In/Out, C%=10/30, OOPMax=1000/NA, Copay=NA/NA</v>
          </cell>
          <cell r="E8843">
            <v>0.81299999999999994</v>
          </cell>
        </row>
        <row r="8844">
          <cell r="D8844" t="str">
            <v>Select Ded=300 Shared In/Out, C%=10/30, OOPMax=1000/NA, Copay=$15/NA</v>
          </cell>
          <cell r="E8844">
            <v>0.77500000000000002</v>
          </cell>
        </row>
        <row r="8845">
          <cell r="D8845" t="str">
            <v>Select Ded=300 Shared In/Out, C%=10/30, OOPMax=1000/NA, Copay=$20/NA</v>
          </cell>
          <cell r="E8845">
            <v>0.75800000000000001</v>
          </cell>
        </row>
        <row r="8846">
          <cell r="D8846" t="str">
            <v>Select Ded=300 Shared In/Out, C%=10/30, OOPMax=1300/NA, Copay=NA/NA</v>
          </cell>
          <cell r="E8846">
            <v>0.80800000000000005</v>
          </cell>
        </row>
        <row r="8847">
          <cell r="D8847" t="str">
            <v>Select Ded=300 Shared In/Out, C%=10/30, OOPMax=1300/NA, Copay=$15/NA</v>
          </cell>
          <cell r="E8847">
            <v>0.77100000000000002</v>
          </cell>
        </row>
        <row r="8848">
          <cell r="D8848" t="str">
            <v>Select Ded=300 Shared In/Out, C%=10/30, OOPMax=1300/NA, Copay=$20/NA</v>
          </cell>
          <cell r="E8848">
            <v>0.754</v>
          </cell>
        </row>
        <row r="8849">
          <cell r="D8849" t="str">
            <v>Select Ded=300 Shared In/Out, C%=10/30, OOPMax=2000/NA, Copay=NA/NA</v>
          </cell>
          <cell r="E8849">
            <v>0.80100000000000005</v>
          </cell>
        </row>
        <row r="8850">
          <cell r="D8850" t="str">
            <v>Select Ded=300 Shared In/Out, C%=10/30, OOPMax=2000/NA, Copay=$15/NA</v>
          </cell>
          <cell r="E8850">
            <v>0.76600000000000001</v>
          </cell>
        </row>
        <row r="8851">
          <cell r="D8851" t="str">
            <v>Select Ded=300 Shared In/Out, C%=10/30, OOPMax=2000/NA, Copay=$20/NA</v>
          </cell>
          <cell r="E8851">
            <v>0.749</v>
          </cell>
        </row>
        <row r="8852">
          <cell r="D8852" t="str">
            <v>Select Ded=300 Shared In/Out, C%=10/30, OOPMax=2300/NA, Copay=NA/NA</v>
          </cell>
          <cell r="E8852">
            <v>0.79900000000000004</v>
          </cell>
        </row>
        <row r="8853">
          <cell r="D8853" t="str">
            <v>Select Ded=300 Shared In/Out, C%=10/30, OOPMax=2300/NA, Copay=$15/NA</v>
          </cell>
          <cell r="E8853">
            <v>0.76400000000000001</v>
          </cell>
        </row>
        <row r="8854">
          <cell r="D8854" t="str">
            <v>Select Ded=300 Shared In/Out, C%=10/30, OOPMax=2300/NA, Copay=$20/NA</v>
          </cell>
          <cell r="E8854">
            <v>0.748</v>
          </cell>
        </row>
        <row r="8855">
          <cell r="D8855" t="str">
            <v>Select Ded=300 Shared In/Out, C%=10/30, OOPMax=3000/NA, Copay=NA/NA</v>
          </cell>
          <cell r="E8855">
            <v>0.79600000000000004</v>
          </cell>
        </row>
        <row r="8856">
          <cell r="D8856" t="str">
            <v>Select Ded=300 Shared In/Out, C%=10/30, OOPMax=3000/NA, Copay=$15/NA</v>
          </cell>
          <cell r="E8856">
            <v>0.76200000000000001</v>
          </cell>
        </row>
        <row r="8857">
          <cell r="D8857" t="str">
            <v>Select Ded=300 Shared In/Out, C%=10/30, OOPMax=3000/NA, Copay=$20/NA</v>
          </cell>
          <cell r="E8857">
            <v>0.745</v>
          </cell>
        </row>
        <row r="8858">
          <cell r="D8858" t="str">
            <v>Select Ded=300 Shared In/Out, C%=10/30, OOPMax=4000/NA, Copay=NA/NA</v>
          </cell>
          <cell r="E8858">
            <v>0.79300000000000004</v>
          </cell>
        </row>
        <row r="8859">
          <cell r="D8859" t="str">
            <v>Select Ded=300 Shared In/Out, C%=10/30, OOPMax=4000/NA, Copay=$15/NA</v>
          </cell>
          <cell r="E8859">
            <v>0.76</v>
          </cell>
        </row>
        <row r="8860">
          <cell r="D8860" t="str">
            <v>Select Ded=300 Shared In/Out, C%=10/30, OOPMax=4000/NA, Copay=$20/NA</v>
          </cell>
          <cell r="E8860">
            <v>0.74299999999999999</v>
          </cell>
        </row>
        <row r="8861">
          <cell r="D8861" t="str">
            <v>Select Ded=300 Shared In/Out, C%=10/30, OOPMax=5000/NA, Copay=NA/NA</v>
          </cell>
          <cell r="E8861">
            <v>0.79100000000000004</v>
          </cell>
        </row>
        <row r="8862">
          <cell r="D8862" t="str">
            <v>Select Ded=300 Shared In/Out, C%=10/30, OOPMax=5000/NA, Copay=$15/NA</v>
          </cell>
          <cell r="E8862">
            <v>0.75800000000000001</v>
          </cell>
        </row>
        <row r="8863">
          <cell r="D8863" t="str">
            <v>Select Ded=300 Shared In/Out, C%=10/30, OOPMax=5000/NA, Copay=$20/NA</v>
          </cell>
          <cell r="E8863">
            <v>0.74099999999999999</v>
          </cell>
        </row>
        <row r="8864">
          <cell r="D8864" t="str">
            <v>Select Ded=300 Shared In/Out, C%=20/40, OOPMax=NA/NA, Copay=NA/NA</v>
          </cell>
          <cell r="E8864">
            <v>0.67500000000000004</v>
          </cell>
        </row>
        <row r="8865">
          <cell r="D8865" t="str">
            <v>Select Ded=300 Shared In/Out, C%=20/40, OOPMax=NA/NA, Copay=$15/NA</v>
          </cell>
          <cell r="E8865">
            <v>0.67300000000000004</v>
          </cell>
        </row>
        <row r="8866">
          <cell r="D8866" t="str">
            <v>Select Ded=300 Shared In/Out, C%=20/40, OOPMax=NA/NA, Copay=$20/NA</v>
          </cell>
          <cell r="E8866">
            <v>0.65600000000000003</v>
          </cell>
        </row>
        <row r="8867">
          <cell r="D8867" t="str">
            <v>Select Ded=300 Shared In/Out, C%=20/40, OOPMax=1000/NA, Copay=NA/NA</v>
          </cell>
          <cell r="E8867">
            <v>0.75600000000000001</v>
          </cell>
        </row>
        <row r="8868">
          <cell r="D8868" t="str">
            <v>Select Ded=300 Shared In/Out, C%=20/40, OOPMax=1000/NA, Copay=$15/NA</v>
          </cell>
          <cell r="E8868">
            <v>0.73399999999999999</v>
          </cell>
        </row>
        <row r="8869">
          <cell r="D8869" t="str">
            <v>Select Ded=300 Shared In/Out, C%=20/40, OOPMax=1000/NA, Copay=$20/NA</v>
          </cell>
          <cell r="E8869">
            <v>0.71799999999999997</v>
          </cell>
        </row>
        <row r="8870">
          <cell r="D8870" t="str">
            <v>Select Ded=300 Shared In/Out, C%=20/40, OOPMax=1300/NA, Copay=NA/NA</v>
          </cell>
          <cell r="E8870">
            <v>0.74399999999999999</v>
          </cell>
        </row>
        <row r="8871">
          <cell r="D8871" t="str">
            <v>Select Ded=300 Shared In/Out, C%=20/40, OOPMax=1300/NA, Copay=$15/NA</v>
          </cell>
          <cell r="E8871">
            <v>0.72499999999999998</v>
          </cell>
        </row>
        <row r="8872">
          <cell r="D8872" t="str">
            <v>Select Ded=300 Shared In/Out, C%=20/40, OOPMax=1300/NA, Copay=$20/NA</v>
          </cell>
          <cell r="E8872">
            <v>0.70799999999999996</v>
          </cell>
        </row>
        <row r="8873">
          <cell r="D8873" t="str">
            <v>Select Ded=300 Shared In/Out, C%=20/40, OOPMax=2000/NA, Copay=NA/NA</v>
          </cell>
          <cell r="E8873">
            <v>0.72799999999999998</v>
          </cell>
        </row>
        <row r="8874">
          <cell r="D8874" t="str">
            <v>Select Ded=300 Shared In/Out, C%=20/40, OOPMax=2000/NA, Copay=$15/NA</v>
          </cell>
          <cell r="E8874">
            <v>0.71199999999999997</v>
          </cell>
        </row>
        <row r="8875">
          <cell r="D8875" t="str">
            <v>Select Ded=300 Shared In/Out, C%=20/40, OOPMax=2000/NA, Copay=$20/NA</v>
          </cell>
          <cell r="E8875">
            <v>0.69499999999999995</v>
          </cell>
        </row>
        <row r="8876">
          <cell r="D8876" t="str">
            <v>Select Ded=300 Shared In/Out, C%=20/40, OOPMax=2300/NA, Copay=NA/NA</v>
          </cell>
          <cell r="E8876">
            <v>0.72299999999999998</v>
          </cell>
        </row>
        <row r="8877">
          <cell r="D8877" t="str">
            <v>Select Ded=300 Shared In/Out, C%=20/40, OOPMax=2300/NA, Copay=$15/NA</v>
          </cell>
          <cell r="E8877">
            <v>0.70799999999999996</v>
          </cell>
        </row>
        <row r="8878">
          <cell r="D8878" t="str">
            <v>Select Ded=300 Shared In/Out, C%=20/40, OOPMax=2300/NA, Copay=$20/NA</v>
          </cell>
          <cell r="E8878">
            <v>0.69199999999999995</v>
          </cell>
        </row>
        <row r="8879">
          <cell r="D8879" t="str">
            <v>Select Ded=300 Shared In/Out, C%=20/40, OOPMax=3000/NA, Copay=NA/NA</v>
          </cell>
          <cell r="E8879">
            <v>0.71599999999999997</v>
          </cell>
        </row>
        <row r="8880">
          <cell r="D8880" t="str">
            <v>Select Ded=300 Shared In/Out, C%=20/40, OOPMax=3000/NA, Copay=$15/NA</v>
          </cell>
          <cell r="E8880">
            <v>0.70299999999999996</v>
          </cell>
        </row>
        <row r="8881">
          <cell r="D8881" t="str">
            <v>Select Ded=300 Shared In/Out, C%=20/40, OOPMax=3000/NA, Copay=$20/NA</v>
          </cell>
          <cell r="E8881">
            <v>0.68600000000000005</v>
          </cell>
        </row>
        <row r="8882">
          <cell r="D8882" t="str">
            <v>Select Ded=300 Shared In/Out, C%=20/40, OOPMax=4000/NA, Copay=NA/NA</v>
          </cell>
          <cell r="E8882">
            <v>0.70899999999999996</v>
          </cell>
        </row>
        <row r="8883">
          <cell r="D8883" t="str">
            <v>Select Ded=300 Shared In/Out, C%=20/40, OOPMax=4000/NA, Copay=$15/NA</v>
          </cell>
          <cell r="E8883">
            <v>0.69699999999999995</v>
          </cell>
        </row>
        <row r="8884">
          <cell r="D8884" t="str">
            <v>Select Ded=300 Shared In/Out, C%=20/40, OOPMax=4000/NA, Copay=$20/NA</v>
          </cell>
          <cell r="E8884">
            <v>0.68100000000000005</v>
          </cell>
        </row>
        <row r="8885">
          <cell r="D8885" t="str">
            <v>Select Ded=300 Shared In/Out, C%=20/40, OOPMax=5000/NA, Copay=NA/NA</v>
          </cell>
          <cell r="E8885">
            <v>0.70399999999999996</v>
          </cell>
        </row>
        <row r="8886">
          <cell r="D8886" t="str">
            <v>Select Ded=300 Shared In/Out, C%=20/40, OOPMax=5000/NA, Copay=$15/NA</v>
          </cell>
          <cell r="E8886">
            <v>0.69299999999999995</v>
          </cell>
        </row>
        <row r="8887">
          <cell r="D8887" t="str">
            <v>Select Ded=300 Shared In/Out, C%=20/40, OOPMax=5000/NA, Copay=$20/NA</v>
          </cell>
          <cell r="E8887">
            <v>0.67700000000000005</v>
          </cell>
        </row>
        <row r="8888">
          <cell r="D8888" t="str">
            <v>Select Ded=300 Shared In/Out, C%=30/50, OOPMax=NA/NA, Copay=NA/NA</v>
          </cell>
          <cell r="E8888">
            <v>0.57699999999999996</v>
          </cell>
        </row>
        <row r="8889">
          <cell r="D8889" t="str">
            <v>Select Ded=300 Shared In/Out, C%=30/50, OOPMax=NA/NA, Copay=$15/NA</v>
          </cell>
          <cell r="E8889">
            <v>0.59699999999999998</v>
          </cell>
        </row>
        <row r="8890">
          <cell r="D8890" t="str">
            <v>Select Ded=300 Shared In/Out, C%=30/50, OOPMax=NA/NA, Copay=$20/NA</v>
          </cell>
          <cell r="E8890">
            <v>0.58099999999999996</v>
          </cell>
        </row>
        <row r="8891">
          <cell r="D8891" t="str">
            <v>Select Ded=300 Shared In/Out, C%=30/50, OOPMax=1000/NA, Copay=NA/NA</v>
          </cell>
          <cell r="E8891">
            <v>0.71299999999999997</v>
          </cell>
        </row>
        <row r="8892">
          <cell r="D8892" t="str">
            <v>Select Ded=300 Shared In/Out, C%=30/50, OOPMax=1000/NA, Copay=$15/NA</v>
          </cell>
          <cell r="E8892">
            <v>0.70299999999999996</v>
          </cell>
        </row>
        <row r="8893">
          <cell r="D8893" t="str">
            <v>Select Ded=300 Shared In/Out, C%=30/50, OOPMax=1000/NA, Copay=$20/NA</v>
          </cell>
          <cell r="E8893">
            <v>0.68700000000000006</v>
          </cell>
        </row>
        <row r="8894">
          <cell r="D8894" t="str">
            <v>Select Ded=300 Shared In/Out, C%=30/50, OOPMax=1300/NA, Copay=NA/NA</v>
          </cell>
          <cell r="E8894">
            <v>0.69699999999999995</v>
          </cell>
        </row>
        <row r="8895">
          <cell r="D8895" t="str">
            <v>Select Ded=300 Shared In/Out, C%=30/50, OOPMax=1300/NA, Copay=$15/NA</v>
          </cell>
          <cell r="E8895">
            <v>0.69</v>
          </cell>
        </row>
        <row r="8896">
          <cell r="D8896" t="str">
            <v>Select Ded=300 Shared In/Out, C%=30/50, OOPMax=1300/NA, Copay=$20/NA</v>
          </cell>
          <cell r="E8896">
            <v>0.67300000000000004</v>
          </cell>
        </row>
        <row r="8897">
          <cell r="D8897" t="str">
            <v>Select Ded=300 Shared In/Out, C%=30/50, OOPMax=2000/NA, Copay=NA/NA</v>
          </cell>
          <cell r="E8897">
            <v>0.67200000000000004</v>
          </cell>
        </row>
        <row r="8898">
          <cell r="D8898" t="str">
            <v>Select Ded=300 Shared In/Out, C%=30/50, OOPMax=2000/NA, Copay=$15/NA</v>
          </cell>
          <cell r="E8898">
            <v>0.66900000000000004</v>
          </cell>
        </row>
        <row r="8899">
          <cell r="D8899" t="str">
            <v>Select Ded=300 Shared In/Out, C%=30/50, OOPMax=2000/NA, Copay=$20/NA</v>
          </cell>
          <cell r="E8899">
            <v>0.65300000000000002</v>
          </cell>
        </row>
        <row r="8900">
          <cell r="D8900" t="str">
            <v>Select Ded=300 Shared In/Out, C%=30/50, OOPMax=2300/NA, Copay=NA/NA</v>
          </cell>
          <cell r="E8900">
            <v>0.66500000000000004</v>
          </cell>
        </row>
        <row r="8901">
          <cell r="D8901" t="str">
            <v>Select Ded=300 Shared In/Out, C%=30/50, OOPMax=2300/NA, Copay=$15/NA</v>
          </cell>
          <cell r="E8901">
            <v>0.66300000000000003</v>
          </cell>
        </row>
        <row r="8902">
          <cell r="D8902" t="str">
            <v>Select Ded=300 Shared In/Out, C%=30/50, OOPMax=2300/NA, Copay=$20/NA</v>
          </cell>
          <cell r="E8902">
            <v>0.64700000000000002</v>
          </cell>
        </row>
        <row r="8903">
          <cell r="D8903" t="str">
            <v>Select Ded=300 Shared In/Out, C%=30/50, OOPMax=3000/NA, Copay=NA/NA</v>
          </cell>
          <cell r="E8903">
            <v>0.65200000000000002</v>
          </cell>
        </row>
        <row r="8904">
          <cell r="D8904" t="str">
            <v>Select Ded=300 Shared In/Out, C%=30/50, OOPMax=3000/NA, Copay=$15/NA</v>
          </cell>
          <cell r="E8904">
            <v>0.65300000000000002</v>
          </cell>
        </row>
        <row r="8905">
          <cell r="D8905" t="str">
            <v>Select Ded=300 Shared In/Out, C%=30/50, OOPMax=3000/NA, Copay=$20/NA</v>
          </cell>
          <cell r="E8905">
            <v>0.63700000000000001</v>
          </cell>
        </row>
        <row r="8906">
          <cell r="D8906" t="str">
            <v>Select Ded=300 Shared In/Out, C%=30/50, OOPMax=4000/NA, Copay=NA/NA</v>
          </cell>
          <cell r="E8906">
            <v>0.63900000000000001</v>
          </cell>
        </row>
        <row r="8907">
          <cell r="D8907" t="str">
            <v>Select Ded=300 Shared In/Out, C%=30/50, OOPMax=4000/NA, Copay=$15/NA</v>
          </cell>
          <cell r="E8907">
            <v>0.64400000000000002</v>
          </cell>
        </row>
        <row r="8908">
          <cell r="D8908" t="str">
            <v>Select Ded=300 Shared In/Out, C%=30/50, OOPMax=4000/NA, Copay=$20/NA</v>
          </cell>
          <cell r="E8908">
            <v>0.627</v>
          </cell>
        </row>
        <row r="8909">
          <cell r="D8909" t="str">
            <v>Select Ded=300 Shared In/Out, C%=30/50, OOPMax=5000/NA, Copay=NA/NA</v>
          </cell>
          <cell r="E8909">
            <v>0.63100000000000001</v>
          </cell>
        </row>
        <row r="8910">
          <cell r="D8910" t="str">
            <v>Select Ded=300 Shared In/Out, C%=30/50, OOPMax=5000/NA, Copay=$15/NA</v>
          </cell>
          <cell r="E8910">
            <v>0.63700000000000001</v>
          </cell>
        </row>
        <row r="8911">
          <cell r="D8911" t="str">
            <v>Select Ded=300 Shared In/Out, C%=30/50, OOPMax=5000/NA, Copay=$20/NA</v>
          </cell>
          <cell r="E8911">
            <v>0.621</v>
          </cell>
        </row>
        <row r="8912">
          <cell r="D8912" t="str">
            <v>Select Ded=500 Shared In/Out, C%=10/30, OOPMax=NA/NA, Copay=NA/NA</v>
          </cell>
          <cell r="E8912">
            <v>0.72399999999999998</v>
          </cell>
        </row>
        <row r="8913">
          <cell r="D8913" t="str">
            <v>Select Ded=500 Shared In/Out, C%=10/30, OOPMax=NA/NA, Copay=$15/NA</v>
          </cell>
          <cell r="E8913">
            <v>0.69899999999999995</v>
          </cell>
        </row>
        <row r="8914">
          <cell r="D8914" t="str">
            <v>Select Ded=500 Shared In/Out, C%=10/30, OOPMax=NA/NA, Copay=$20/NA</v>
          </cell>
          <cell r="E8914">
            <v>0.68300000000000005</v>
          </cell>
        </row>
        <row r="8915">
          <cell r="D8915" t="str">
            <v>Select Ded=500 Shared In/Out, C%=10/30, OOPMax=1000/NA, Copay=NA/NA</v>
          </cell>
          <cell r="E8915">
            <v>0.75900000000000001</v>
          </cell>
        </row>
        <row r="8916">
          <cell r="D8916" t="str">
            <v>Select Ded=500 Shared In/Out, C%=10/30, OOPMax=1000/NA, Copay=$15/NA</v>
          </cell>
          <cell r="E8916">
            <v>0.72499999999999998</v>
          </cell>
        </row>
        <row r="8917">
          <cell r="D8917" t="str">
            <v>Select Ded=500 Shared In/Out, C%=10/30, OOPMax=1000/NA, Copay=$20/NA</v>
          </cell>
          <cell r="E8917">
            <v>0.70799999999999996</v>
          </cell>
        </row>
        <row r="8918">
          <cell r="D8918" t="str">
            <v>Select Ded=500 Shared In/Out, C%=10/30, OOPMax=1500/NA, Copay=NA/NA</v>
          </cell>
          <cell r="E8918">
            <v>0.749</v>
          </cell>
        </row>
        <row r="8919">
          <cell r="D8919" t="str">
            <v>Select Ded=500 Shared In/Out, C%=10/30, OOPMax=1500/NA, Copay=$15/NA</v>
          </cell>
          <cell r="E8919">
            <v>0.71699999999999997</v>
          </cell>
        </row>
        <row r="8920">
          <cell r="D8920" t="str">
            <v>Select Ded=500 Shared In/Out, C%=10/30, OOPMax=1500/NA, Copay=$20/NA</v>
          </cell>
          <cell r="E8920">
            <v>0.70099999999999996</v>
          </cell>
        </row>
        <row r="8921">
          <cell r="D8921" t="str">
            <v>Select Ded=500 Shared In/Out, C%=10/30, OOPMax=2000/NA, Copay=NA/NA</v>
          </cell>
          <cell r="E8921">
            <v>0.74399999999999999</v>
          </cell>
        </row>
        <row r="8922">
          <cell r="D8922" t="str">
            <v>Select Ded=500 Shared In/Out, C%=10/30, OOPMax=2000/NA, Copay=$15/NA</v>
          </cell>
          <cell r="E8922">
            <v>0.71299999999999997</v>
          </cell>
        </row>
        <row r="8923">
          <cell r="D8923" t="str">
            <v>Select Ded=500 Shared In/Out, C%=10/30, OOPMax=2000/NA, Copay=$20/NA</v>
          </cell>
          <cell r="E8923">
            <v>0.69699999999999995</v>
          </cell>
        </row>
        <row r="8924">
          <cell r="D8924" t="str">
            <v>Select Ded=500 Shared In/Out, C%=10/30, OOPMax=2500/NA, Copay=NA/NA</v>
          </cell>
          <cell r="E8924">
            <v>0.74</v>
          </cell>
        </row>
        <row r="8925">
          <cell r="D8925" t="str">
            <v>Select Ded=500 Shared In/Out, C%=10/30, OOPMax=2500/NA, Copay=$15/NA</v>
          </cell>
          <cell r="E8925">
            <v>0.71099999999999997</v>
          </cell>
        </row>
        <row r="8926">
          <cell r="D8926" t="str">
            <v>Select Ded=500 Shared In/Out, C%=10/30, OOPMax=2500/NA, Copay=$20/NA</v>
          </cell>
          <cell r="E8926">
            <v>0.69399999999999995</v>
          </cell>
        </row>
        <row r="8927">
          <cell r="D8927" t="str">
            <v>Select Ded=500 Shared In/Out, C%=10/30, OOPMax=3000/NA, Copay=NA/NA</v>
          </cell>
          <cell r="E8927">
            <v>0.73799999999999999</v>
          </cell>
        </row>
        <row r="8928">
          <cell r="D8928" t="str">
            <v>Select Ded=500 Shared In/Out, C%=10/30, OOPMax=3000/NA, Copay=$15/NA</v>
          </cell>
          <cell r="E8928">
            <v>0.70899999999999996</v>
          </cell>
        </row>
        <row r="8929">
          <cell r="D8929" t="str">
            <v>Select Ded=500 Shared In/Out, C%=10/30, OOPMax=3000/NA, Copay=$20/NA</v>
          </cell>
          <cell r="E8929">
            <v>0.69299999999999995</v>
          </cell>
        </row>
        <row r="8930">
          <cell r="D8930" t="str">
            <v>Select Ded=500 Shared In/Out, C%=10/30, OOPMax=4000/NA, Copay=NA/NA</v>
          </cell>
          <cell r="E8930">
            <v>0.73499999999999999</v>
          </cell>
        </row>
        <row r="8931">
          <cell r="D8931" t="str">
            <v>Select Ded=500 Shared In/Out, C%=10/30, OOPMax=4000/NA, Copay=$15/NA</v>
          </cell>
          <cell r="E8931">
            <v>0.70699999999999996</v>
          </cell>
        </row>
        <row r="8932">
          <cell r="D8932" t="str">
            <v>Select Ded=500 Shared In/Out, C%=10/30, OOPMax=4000/NA, Copay=$20/NA</v>
          </cell>
          <cell r="E8932">
            <v>0.69</v>
          </cell>
        </row>
        <row r="8933">
          <cell r="D8933" t="str">
            <v>Select Ded=500 Shared In/Out, C%=10/30, OOPMax=5000/NA, Copay=NA/NA</v>
          </cell>
          <cell r="E8933">
            <v>0.73299999999999998</v>
          </cell>
        </row>
        <row r="8934">
          <cell r="D8934" t="str">
            <v>Select Ded=500 Shared In/Out, C%=10/30, OOPMax=5000/NA, Copay=$15/NA</v>
          </cell>
          <cell r="E8934">
            <v>0.70499999999999996</v>
          </cell>
        </row>
        <row r="8935">
          <cell r="D8935" t="str">
            <v>Select Ded=500 Shared In/Out, C%=10/30, OOPMax=5000/NA, Copay=$20/NA</v>
          </cell>
          <cell r="E8935">
            <v>0.68899999999999995</v>
          </cell>
        </row>
        <row r="8936">
          <cell r="D8936" t="str">
            <v>Select Ded=500 Shared In/Out, C%=20/40, OOPMax=NA/NA, Copay=NA/NA</v>
          </cell>
          <cell r="E8936">
            <v>0.628</v>
          </cell>
        </row>
        <row r="8937">
          <cell r="D8937" t="str">
            <v>Select Ded=500 Shared In/Out, C%=20/40, OOPMax=NA/NA, Copay=$15/NA</v>
          </cell>
          <cell r="E8937">
            <v>0.63</v>
          </cell>
        </row>
        <row r="8938">
          <cell r="D8938" t="str">
            <v>Select Ded=500 Shared In/Out, C%=20/40, OOPMax=NA/NA, Copay=$20/NA</v>
          </cell>
          <cell r="E8938">
            <v>0.61399999999999999</v>
          </cell>
        </row>
        <row r="8939">
          <cell r="D8939" t="str">
            <v>Select Ded=500 Shared In/Out, C%=20/40, OOPMax=1000/NA, Copay=NA/NA</v>
          </cell>
          <cell r="E8939">
            <v>0.71699999999999997</v>
          </cell>
        </row>
        <row r="8940">
          <cell r="D8940" t="str">
            <v>Select Ded=500 Shared In/Out, C%=20/40, OOPMax=1000/NA, Copay=$15/NA</v>
          </cell>
          <cell r="E8940">
            <v>0.69799999999999995</v>
          </cell>
        </row>
        <row r="8941">
          <cell r="D8941" t="str">
            <v>Select Ded=500 Shared In/Out, C%=20/40, OOPMax=1000/NA, Copay=$20/NA</v>
          </cell>
          <cell r="E8941">
            <v>0.68200000000000005</v>
          </cell>
        </row>
        <row r="8942">
          <cell r="D8942" t="str">
            <v>Select Ded=500 Shared In/Out, C%=20/40, OOPMax=1500/NA, Copay=NA/NA</v>
          </cell>
          <cell r="E8942">
            <v>0.69599999999999995</v>
          </cell>
        </row>
        <row r="8943">
          <cell r="D8943" t="str">
            <v>Select Ded=500 Shared In/Out, C%=20/40, OOPMax=1500/NA, Copay=$15/NA</v>
          </cell>
          <cell r="E8943">
            <v>0.68100000000000005</v>
          </cell>
        </row>
        <row r="8944">
          <cell r="D8944" t="str">
            <v>Select Ded=500 Shared In/Out, C%=20/40, OOPMax=1500/NA, Copay=$20/NA</v>
          </cell>
          <cell r="E8944">
            <v>0.66400000000000003</v>
          </cell>
        </row>
        <row r="8945">
          <cell r="D8945" t="str">
            <v>Select Ded=500 Shared In/Out, C%=20/40, OOPMax=2000/NA, Copay=NA/NA</v>
          </cell>
          <cell r="E8945">
            <v>0.68400000000000005</v>
          </cell>
        </row>
        <row r="8946">
          <cell r="D8946" t="str">
            <v>Select Ded=500 Shared In/Out, C%=20/40, OOPMax=2000/NA, Copay=$15/NA</v>
          </cell>
          <cell r="E8946">
            <v>0.67100000000000004</v>
          </cell>
        </row>
        <row r="8947">
          <cell r="D8947" t="str">
            <v>Select Ded=500 Shared In/Out, C%=20/40, OOPMax=2000/NA, Copay=$20/NA</v>
          </cell>
          <cell r="E8947">
            <v>0.65500000000000003</v>
          </cell>
        </row>
        <row r="8948">
          <cell r="D8948" t="str">
            <v>Select Ded=500 Shared In/Out, C%=20/40, OOPMax=2500/NA, Copay=NA/NA</v>
          </cell>
          <cell r="E8948">
            <v>0.67600000000000005</v>
          </cell>
        </row>
        <row r="8949">
          <cell r="D8949" t="str">
            <v>Select Ded=500 Shared In/Out, C%=20/40, OOPMax=2500/NA, Copay=$15/NA</v>
          </cell>
          <cell r="E8949">
            <v>0.66500000000000004</v>
          </cell>
        </row>
        <row r="8950">
          <cell r="D8950" t="str">
            <v>Select Ded=500 Shared In/Out, C%=20/40, OOPMax=2500/NA, Copay=$20/NA</v>
          </cell>
          <cell r="E8950">
            <v>0.64900000000000002</v>
          </cell>
        </row>
        <row r="8951">
          <cell r="D8951" t="str">
            <v>Select Ded=500 Shared In/Out, C%=20/40, OOPMax=3000/NA, Copay=NA/NA</v>
          </cell>
          <cell r="E8951">
            <v>0.67</v>
          </cell>
        </row>
        <row r="8952">
          <cell r="D8952" t="str">
            <v>Select Ded=500 Shared In/Out, C%=20/40, OOPMax=3000/NA, Copay=$15/NA</v>
          </cell>
          <cell r="E8952">
            <v>0.66100000000000003</v>
          </cell>
        </row>
        <row r="8953">
          <cell r="D8953" t="str">
            <v>Select Ded=500 Shared In/Out, C%=20/40, OOPMax=3000/NA, Copay=$20/NA</v>
          </cell>
          <cell r="E8953">
            <v>0.64500000000000002</v>
          </cell>
        </row>
        <row r="8954">
          <cell r="D8954" t="str">
            <v>Select Ded=500 Shared In/Out, C%=20/40, OOPMax=4000/NA, Copay=NA/NA</v>
          </cell>
          <cell r="E8954">
            <v>0.66300000000000003</v>
          </cell>
        </row>
        <row r="8955">
          <cell r="D8955" t="str">
            <v>Select Ded=500 Shared In/Out, C%=20/40, OOPMax=4000/NA, Copay=$15/NA</v>
          </cell>
          <cell r="E8955">
            <v>0.65500000000000003</v>
          </cell>
        </row>
        <row r="8956">
          <cell r="D8956" t="str">
            <v>Select Ded=500 Shared In/Out, C%=20/40, OOPMax=4000/NA, Copay=$20/NA</v>
          </cell>
          <cell r="E8956">
            <v>0.63900000000000001</v>
          </cell>
        </row>
        <row r="8957">
          <cell r="D8957" t="str">
            <v>Select Ded=500 Shared In/Out, C%=20/40, OOPMax=5000/NA, Copay=NA/NA</v>
          </cell>
          <cell r="E8957">
            <v>0.65800000000000003</v>
          </cell>
        </row>
        <row r="8958">
          <cell r="D8958" t="str">
            <v>Select Ded=500 Shared In/Out, C%=20/40, OOPMax=5000/NA, Copay=$15/NA</v>
          </cell>
          <cell r="E8958">
            <v>0.65100000000000002</v>
          </cell>
        </row>
        <row r="8959">
          <cell r="D8959" t="str">
            <v>Select Ded=500 Shared In/Out, C%=20/40, OOPMax=5000/NA, Copay=$20/NA</v>
          </cell>
          <cell r="E8959">
            <v>0.63500000000000001</v>
          </cell>
        </row>
        <row r="8960">
          <cell r="D8960" t="str">
            <v>Select Ded=500 Shared In/Out, C%=30/50, OOPMax=NA/NA, Copay=NA/NA</v>
          </cell>
          <cell r="E8960">
            <v>0.53700000000000003</v>
          </cell>
        </row>
        <row r="8961">
          <cell r="D8961" t="str">
            <v>Select Ded=500 Shared In/Out, C%=30/50, OOPMax=NA/NA, Copay=$15/NA</v>
          </cell>
          <cell r="E8961">
            <v>0.56100000000000005</v>
          </cell>
        </row>
        <row r="8962">
          <cell r="D8962" t="str">
            <v>Select Ded=500 Shared In/Out, C%=30/50, OOPMax=NA/NA, Copay=$20/NA</v>
          </cell>
          <cell r="E8962">
            <v>0.54400000000000004</v>
          </cell>
        </row>
        <row r="8963">
          <cell r="D8963" t="str">
            <v>Select Ded=500 Shared In/Out, C%=30/50, OOPMax=1000/NA, Copay=NA/NA</v>
          </cell>
          <cell r="E8963">
            <v>0.68200000000000005</v>
          </cell>
        </row>
        <row r="8964">
          <cell r="D8964" t="str">
            <v>Select Ded=500 Shared In/Out, C%=30/50, OOPMax=1000/NA, Copay=$15/NA</v>
          </cell>
          <cell r="E8964">
            <v>0.67500000000000004</v>
          </cell>
        </row>
        <row r="8965">
          <cell r="D8965" t="str">
            <v>Select Ded=500 Shared In/Out, C%=30/50, OOPMax=1000/NA, Copay=$20/NA</v>
          </cell>
          <cell r="E8965">
            <v>0.65800000000000003</v>
          </cell>
        </row>
        <row r="8966">
          <cell r="D8966" t="str">
            <v>Select Ded=500 Shared In/Out, C%=30/50, OOPMax=1500/NA, Copay=NA/NA</v>
          </cell>
          <cell r="E8966">
            <v>0.65400000000000003</v>
          </cell>
        </row>
        <row r="8967">
          <cell r="D8967" t="str">
            <v>Select Ded=500 Shared In/Out, C%=30/50, OOPMax=1500/NA, Copay=$15/NA</v>
          </cell>
          <cell r="E8967">
            <v>0.65</v>
          </cell>
        </row>
        <row r="8968">
          <cell r="D8968" t="str">
            <v>Select Ded=500 Shared In/Out, C%=30/50, OOPMax=1500/NA, Copay=$20/NA</v>
          </cell>
          <cell r="E8968">
            <v>0.63400000000000001</v>
          </cell>
        </row>
        <row r="8969">
          <cell r="D8969" t="str">
            <v>Select Ded=500 Shared In/Out, C%=30/50, OOPMax=2000/NA, Copay=NA/NA</v>
          </cell>
          <cell r="E8969">
            <v>0.63500000000000001</v>
          </cell>
        </row>
        <row r="8970">
          <cell r="D8970" t="str">
            <v>Select Ded=500 Shared In/Out, C%=30/50, OOPMax=2000/NA, Copay=$15/NA</v>
          </cell>
          <cell r="E8970">
            <v>0.63500000000000001</v>
          </cell>
        </row>
        <row r="8971">
          <cell r="D8971" t="str">
            <v>Select Ded=500 Shared In/Out, C%=30/50, OOPMax=2000/NA, Copay=$20/NA</v>
          </cell>
          <cell r="E8971">
            <v>0.61899999999999999</v>
          </cell>
        </row>
        <row r="8972">
          <cell r="D8972" t="str">
            <v>Select Ded=500 Shared In/Out, C%=30/50, OOPMax=2500/NA, Copay=NA/NA</v>
          </cell>
          <cell r="E8972">
            <v>0.622</v>
          </cell>
        </row>
        <row r="8973">
          <cell r="D8973" t="str">
            <v>Select Ded=500 Shared In/Out, C%=30/50, OOPMax=2500/NA, Copay=$15/NA</v>
          </cell>
          <cell r="E8973">
            <v>0.625</v>
          </cell>
        </row>
        <row r="8974">
          <cell r="D8974" t="str">
            <v>Select Ded=500 Shared In/Out, C%=30/50, OOPMax=2500/NA, Copay=$20/NA</v>
          </cell>
          <cell r="E8974">
            <v>0.60899999999999999</v>
          </cell>
        </row>
        <row r="8975">
          <cell r="D8975" t="str">
            <v>Select Ded=500 Shared In/Out, C%=30/50, OOPMax=3000/NA, Copay=NA/NA</v>
          </cell>
          <cell r="E8975">
            <v>0.61299999999999999</v>
          </cell>
        </row>
        <row r="8976">
          <cell r="D8976" t="str">
            <v>Select Ded=500 Shared In/Out, C%=30/50, OOPMax=3000/NA, Copay=$15/NA</v>
          </cell>
          <cell r="E8976">
            <v>0.61799999999999999</v>
          </cell>
        </row>
        <row r="8977">
          <cell r="D8977" t="str">
            <v>Select Ded=500 Shared In/Out, C%=30/50, OOPMax=3000/NA, Copay=$20/NA</v>
          </cell>
          <cell r="E8977">
            <v>0.60099999999999998</v>
          </cell>
        </row>
        <row r="8978">
          <cell r="D8978" t="str">
            <v>Select Ded=500 Shared In/Out, C%=30/50, OOPMax=4000/NA, Copay=NA/NA</v>
          </cell>
          <cell r="E8978">
            <v>0.6</v>
          </cell>
        </row>
        <row r="8979">
          <cell r="D8979" t="str">
            <v>Select Ded=500 Shared In/Out, C%=30/50, OOPMax=4000/NA, Copay=$15/NA</v>
          </cell>
          <cell r="E8979">
            <v>0.60799999999999998</v>
          </cell>
        </row>
        <row r="8980">
          <cell r="D8980" t="str">
            <v>Select Ded=500 Shared In/Out, C%=30/50, OOPMax=4000/NA, Copay=$20/NA</v>
          </cell>
          <cell r="E8980">
            <v>0.59199999999999997</v>
          </cell>
        </row>
        <row r="8981">
          <cell r="D8981" t="str">
            <v>Select Ded=500 Shared In/Out, C%=30/50, OOPMax=5000/NA, Copay=NA/NA</v>
          </cell>
          <cell r="E8981">
            <v>0.59199999999999997</v>
          </cell>
        </row>
        <row r="8982">
          <cell r="D8982" t="str">
            <v>Select Ded=500 Shared In/Out, C%=30/50, OOPMax=5000/NA, Copay=$15/NA</v>
          </cell>
          <cell r="E8982">
            <v>0.60099999999999998</v>
          </cell>
        </row>
        <row r="8983">
          <cell r="D8983" t="str">
            <v>Select Ded=500 Shared In/Out, C%=30/50, OOPMax=5000/NA, Copay=$20/NA</v>
          </cell>
          <cell r="E8983">
            <v>0.58499999999999996</v>
          </cell>
        </row>
        <row r="8984">
          <cell r="D8984" t="str">
            <v>Select Ded=750 Shared In/Out, C%=10/30, OOPMax=NA/NA, Copay=NA/NA</v>
          </cell>
          <cell r="E8984">
            <v>0.66900000000000004</v>
          </cell>
        </row>
        <row r="8985">
          <cell r="D8985" t="str">
            <v>Select Ded=750 Shared In/Out, C%=10/30, OOPMax=NA/NA, Copay=$15/NA</v>
          </cell>
          <cell r="E8985">
            <v>0.65200000000000002</v>
          </cell>
        </row>
        <row r="8986">
          <cell r="D8986" t="str">
            <v>Select Ded=750 Shared In/Out, C%=10/30, OOPMax=NA/NA, Copay=$20/NA</v>
          </cell>
          <cell r="E8986">
            <v>0.63500000000000001</v>
          </cell>
        </row>
        <row r="8987">
          <cell r="D8987" t="str">
            <v>Select Ded=750 Shared In/Out, C%=10/30, OOPMax=1000/NA, Copay=NA/NA</v>
          </cell>
          <cell r="E8987">
            <v>0.71299999999999997</v>
          </cell>
        </row>
        <row r="8988">
          <cell r="D8988" t="str">
            <v>Select Ded=750 Shared In/Out, C%=10/30, OOPMax=1000/NA, Copay=$15/NA</v>
          </cell>
          <cell r="E8988">
            <v>0.68400000000000005</v>
          </cell>
        </row>
        <row r="8989">
          <cell r="D8989" t="str">
            <v>Select Ded=750 Shared In/Out, C%=10/30, OOPMax=1000/NA, Copay=$20/NA</v>
          </cell>
          <cell r="E8989">
            <v>0.66800000000000004</v>
          </cell>
        </row>
        <row r="8990">
          <cell r="D8990" t="str">
            <v>Select Ded=750 Shared In/Out, C%=10/30, OOPMax=1750/NA, Copay=NA/NA</v>
          </cell>
          <cell r="E8990">
            <v>0.69299999999999995</v>
          </cell>
        </row>
        <row r="8991">
          <cell r="D8991" t="str">
            <v>Select Ded=750 Shared In/Out, C%=10/30, OOPMax=1750/NA, Copay=$15/NA</v>
          </cell>
          <cell r="E8991">
            <v>0.66900000000000004</v>
          </cell>
        </row>
        <row r="8992">
          <cell r="D8992" t="str">
            <v>Select Ded=750 Shared In/Out, C%=10/30, OOPMax=1750/NA, Copay=$20/NA</v>
          </cell>
          <cell r="E8992">
            <v>0.65200000000000002</v>
          </cell>
        </row>
        <row r="8993">
          <cell r="D8993" t="str">
            <v>Select Ded=750 Shared In/Out, C%=10/30, OOPMax=2000/NA, Copay=NA/NA</v>
          </cell>
          <cell r="E8993">
            <v>0.69</v>
          </cell>
        </row>
        <row r="8994">
          <cell r="D8994" t="str">
            <v>Select Ded=750 Shared In/Out, C%=10/30, OOPMax=2000/NA, Copay=$15/NA</v>
          </cell>
          <cell r="E8994">
            <v>0.66700000000000004</v>
          </cell>
        </row>
        <row r="8995">
          <cell r="D8995" t="str">
            <v>Select Ded=750 Shared In/Out, C%=10/30, OOPMax=2000/NA, Copay=$20/NA</v>
          </cell>
          <cell r="E8995">
            <v>0.65</v>
          </cell>
        </row>
        <row r="8996">
          <cell r="D8996" t="str">
            <v>Select Ded=750 Shared In/Out, C%=10/30, OOPMax=2750/NA, Copay=NA/NA</v>
          </cell>
          <cell r="E8996">
            <v>0.68500000000000005</v>
          </cell>
        </row>
        <row r="8997">
          <cell r="D8997" t="str">
            <v>Select Ded=750 Shared In/Out, C%=10/30, OOPMax=2750/NA, Copay=$15/NA</v>
          </cell>
          <cell r="E8997">
            <v>0.66300000000000003</v>
          </cell>
        </row>
        <row r="8998">
          <cell r="D8998" t="str">
            <v>Select Ded=750 Shared In/Out, C%=10/30, OOPMax=2750/NA, Copay=$20/NA</v>
          </cell>
          <cell r="E8998">
            <v>0.64600000000000002</v>
          </cell>
        </row>
        <row r="8999">
          <cell r="D8999" t="str">
            <v>Select Ded=750 Shared In/Out, C%=10/30, OOPMax=3000/NA, Copay=NA/NA</v>
          </cell>
          <cell r="E8999">
            <v>0.68400000000000005</v>
          </cell>
        </row>
        <row r="9000">
          <cell r="D9000" t="str">
            <v>Select Ded=750 Shared In/Out, C%=10/30, OOPMax=3000/NA, Copay=$15/NA</v>
          </cell>
          <cell r="E9000">
            <v>0.66200000000000003</v>
          </cell>
        </row>
        <row r="9001">
          <cell r="D9001" t="str">
            <v>Select Ded=750 Shared In/Out, C%=10/30, OOPMax=3000/NA, Copay=$20/NA</v>
          </cell>
          <cell r="E9001">
            <v>0.64500000000000002</v>
          </cell>
        </row>
        <row r="9002">
          <cell r="D9002" t="str">
            <v>Select Ded=750 Shared In/Out, C%=10/30, OOPMax=4000/NA, Copay=NA/NA</v>
          </cell>
          <cell r="E9002">
            <v>0.68100000000000005</v>
          </cell>
        </row>
        <row r="9003">
          <cell r="D9003" t="str">
            <v>Select Ded=750 Shared In/Out, C%=10/30, OOPMax=4000/NA, Copay=$15/NA</v>
          </cell>
          <cell r="E9003">
            <v>0.65900000000000003</v>
          </cell>
        </row>
        <row r="9004">
          <cell r="D9004" t="str">
            <v>Select Ded=750 Shared In/Out, C%=10/30, OOPMax=4000/NA, Copay=$20/NA</v>
          </cell>
          <cell r="E9004">
            <v>0.64300000000000002</v>
          </cell>
        </row>
        <row r="9005">
          <cell r="D9005" t="str">
            <v>Select Ded=750 Shared In/Out, C%=10/30, OOPMax=5000/NA, Copay=NA/NA</v>
          </cell>
          <cell r="E9005">
            <v>0.67800000000000005</v>
          </cell>
        </row>
        <row r="9006">
          <cell r="D9006" t="str">
            <v>Select Ded=750 Shared In/Out, C%=10/30, OOPMax=5000/NA, Copay=$15/NA</v>
          </cell>
          <cell r="E9006">
            <v>0.65800000000000003</v>
          </cell>
        </row>
        <row r="9007">
          <cell r="D9007" t="str">
            <v>Select Ded=750 Shared In/Out, C%=10/30, OOPMax=5000/NA, Copay=$20/NA</v>
          </cell>
          <cell r="E9007">
            <v>0.64100000000000001</v>
          </cell>
        </row>
        <row r="9008">
          <cell r="D9008" t="str">
            <v>Select Ded=750 Shared In/Out, C%=20/40, OOPMax=NA/NA, Copay=NA/NA</v>
          </cell>
          <cell r="E9008">
            <v>0.57999999999999996</v>
          </cell>
        </row>
        <row r="9009">
          <cell r="D9009" t="str">
            <v>Select Ded=750 Shared In/Out, C%=20/40, OOPMax=NA/NA, Copay=$15/NA</v>
          </cell>
          <cell r="E9009">
            <v>0.58799999999999997</v>
          </cell>
        </row>
        <row r="9010">
          <cell r="D9010" t="str">
            <v>Select Ded=750 Shared In/Out, C%=20/40, OOPMax=NA/NA, Copay=$20/NA</v>
          </cell>
          <cell r="E9010">
            <v>0.57099999999999995</v>
          </cell>
        </row>
        <row r="9011">
          <cell r="D9011" t="str">
            <v>Select Ded=750 Shared In/Out, C%=20/40, OOPMax=1000/NA, Copay=NA/NA</v>
          </cell>
          <cell r="E9011">
            <v>0.68200000000000005</v>
          </cell>
        </row>
        <row r="9012">
          <cell r="D9012" t="str">
            <v>Select Ded=750 Shared In/Out, C%=20/40, OOPMax=1000/NA, Copay=$15/NA</v>
          </cell>
          <cell r="E9012">
            <v>0.66700000000000004</v>
          </cell>
        </row>
        <row r="9013">
          <cell r="D9013" t="str">
            <v>Select Ded=750 Shared In/Out, C%=20/40, OOPMax=1000/NA, Copay=$20/NA</v>
          </cell>
          <cell r="E9013">
            <v>0.65</v>
          </cell>
        </row>
        <row r="9014">
          <cell r="D9014" t="str">
            <v>Select Ded=750 Shared In/Out, C%=20/40, OOPMax=1750/NA, Copay=NA/NA</v>
          </cell>
          <cell r="E9014">
            <v>0.64500000000000002</v>
          </cell>
        </row>
        <row r="9015">
          <cell r="D9015" t="str">
            <v>Select Ded=750 Shared In/Out, C%=20/40, OOPMax=1750/NA, Copay=$15/NA</v>
          </cell>
          <cell r="E9015">
            <v>0.63700000000000001</v>
          </cell>
        </row>
        <row r="9016">
          <cell r="D9016" t="str">
            <v>Select Ded=750 Shared In/Out, C%=20/40, OOPMax=1750/NA, Copay=$20/NA</v>
          </cell>
          <cell r="E9016">
            <v>0.62</v>
          </cell>
        </row>
        <row r="9017">
          <cell r="D9017" t="str">
            <v>Select Ded=750 Shared In/Out, C%=20/40, OOPMax=2000/NA, Copay=NA/NA</v>
          </cell>
          <cell r="E9017">
            <v>0.63900000000000001</v>
          </cell>
        </row>
        <row r="9018">
          <cell r="D9018" t="str">
            <v>Select Ded=750 Shared In/Out, C%=20/40, OOPMax=2000/NA, Copay=$15/NA</v>
          </cell>
          <cell r="E9018">
            <v>0.63200000000000001</v>
          </cell>
        </row>
        <row r="9019">
          <cell r="D9019" t="str">
            <v>Select Ded=750 Shared In/Out, C%=20/40, OOPMax=2000/NA, Copay=$20/NA</v>
          </cell>
          <cell r="E9019">
            <v>0.61499999999999999</v>
          </cell>
        </row>
        <row r="9020">
          <cell r="D9020" t="str">
            <v>Select Ded=750 Shared In/Out, C%=20/40, OOPMax=2750/NA, Copay=NA/NA</v>
          </cell>
          <cell r="E9020">
            <v>0.626</v>
          </cell>
        </row>
        <row r="9021">
          <cell r="D9021" t="str">
            <v>Select Ded=750 Shared In/Out, C%=20/40, OOPMax=2750/NA, Copay=$15/NA</v>
          </cell>
          <cell r="E9021">
            <v>0.622</v>
          </cell>
        </row>
        <row r="9022">
          <cell r="D9022" t="str">
            <v>Select Ded=750 Shared In/Out, C%=20/40, OOPMax=2750/NA, Copay=$20/NA</v>
          </cell>
          <cell r="E9022">
            <v>0.60499999999999998</v>
          </cell>
        </row>
        <row r="9023">
          <cell r="D9023" t="str">
            <v>Select Ded=750 Shared In/Out, C%=20/40, OOPMax=3000/NA, Copay=NA/NA</v>
          </cell>
          <cell r="E9023">
            <v>0.623</v>
          </cell>
        </row>
        <row r="9024">
          <cell r="D9024" t="str">
            <v>Select Ded=750 Shared In/Out, C%=20/40, OOPMax=3000/NA, Copay=$15/NA</v>
          </cell>
          <cell r="E9024">
            <v>0.62</v>
          </cell>
        </row>
        <row r="9025">
          <cell r="D9025" t="str">
            <v>Select Ded=750 Shared In/Out, C%=20/40, OOPMax=3000/NA, Copay=$20/NA</v>
          </cell>
          <cell r="E9025">
            <v>0.60299999999999998</v>
          </cell>
        </row>
        <row r="9026">
          <cell r="D9026" t="str">
            <v>Select Ded=750 Shared In/Out, C%=20/40, OOPMax=4000/NA, Copay=NA/NA</v>
          </cell>
          <cell r="E9026">
            <v>0.61499999999999999</v>
          </cell>
        </row>
        <row r="9027">
          <cell r="D9027" t="str">
            <v>Select Ded=750 Shared In/Out, C%=20/40, OOPMax=4000/NA, Copay=$15/NA</v>
          </cell>
          <cell r="E9027">
            <v>0.61399999999999999</v>
          </cell>
        </row>
        <row r="9028">
          <cell r="D9028" t="str">
            <v>Select Ded=750 Shared In/Out, C%=20/40, OOPMax=4000/NA, Copay=$20/NA</v>
          </cell>
          <cell r="E9028">
            <v>0.59699999999999998</v>
          </cell>
        </row>
        <row r="9029">
          <cell r="D9029" t="str">
            <v>Select Ded=750 Shared In/Out, C%=20/40, OOPMax=5000/NA, Copay=NA/NA</v>
          </cell>
          <cell r="E9029">
            <v>0.61</v>
          </cell>
        </row>
        <row r="9030">
          <cell r="D9030" t="str">
            <v>Select Ded=750 Shared In/Out, C%=20/40, OOPMax=5000/NA, Copay=$15/NA</v>
          </cell>
          <cell r="E9030">
            <v>0.60899999999999999</v>
          </cell>
        </row>
        <row r="9031">
          <cell r="D9031" t="str">
            <v>Select Ded=750 Shared In/Out, C%=20/40, OOPMax=5000/NA, Copay=$20/NA</v>
          </cell>
          <cell r="E9031">
            <v>0.59299999999999997</v>
          </cell>
        </row>
        <row r="9032">
          <cell r="D9032" t="str">
            <v>Select Ded=750 Shared In/Out, C%=30/50, OOPMax=NA/NA, Copay=NA/NA</v>
          </cell>
          <cell r="E9032">
            <v>0.496</v>
          </cell>
        </row>
        <row r="9033">
          <cell r="D9033" t="str">
            <v>Select Ded=750 Shared In/Out, C%=30/50, OOPMax=NA/NA, Copay=$15/NA</v>
          </cell>
          <cell r="E9033">
            <v>0.52500000000000002</v>
          </cell>
        </row>
        <row r="9034">
          <cell r="D9034" t="str">
            <v>Select Ded=750 Shared In/Out, C%=30/50, OOPMax=NA/NA, Copay=$20/NA</v>
          </cell>
          <cell r="E9034">
            <v>0.50800000000000001</v>
          </cell>
        </row>
        <row r="9035">
          <cell r="D9035" t="str">
            <v>Select Ded=750 Shared In/Out, C%=30/50, OOPMax=1000/NA, Copay=NA/NA</v>
          </cell>
          <cell r="E9035">
            <v>0.65700000000000003</v>
          </cell>
        </row>
        <row r="9036">
          <cell r="D9036" t="str">
            <v>Select Ded=750 Shared In/Out, C%=30/50, OOPMax=1000/NA, Copay=$15/NA</v>
          </cell>
          <cell r="E9036">
            <v>0.65200000000000002</v>
          </cell>
        </row>
        <row r="9037">
          <cell r="D9037" t="str">
            <v>Select Ded=750 Shared In/Out, C%=30/50, OOPMax=1000/NA, Copay=$20/NA</v>
          </cell>
          <cell r="E9037">
            <v>0.63500000000000001</v>
          </cell>
        </row>
        <row r="9038">
          <cell r="D9038" t="str">
            <v>Select Ded=750 Shared In/Out, C%=30/50, OOPMax=1750/NA, Copay=NA/NA</v>
          </cell>
          <cell r="E9038">
            <v>0.60899999999999999</v>
          </cell>
        </row>
        <row r="9039">
          <cell r="D9039" t="str">
            <v>Select Ded=750 Shared In/Out, C%=30/50, OOPMax=1750/NA, Copay=$15/NA</v>
          </cell>
          <cell r="E9039">
            <v>0.61199999999999999</v>
          </cell>
        </row>
        <row r="9040">
          <cell r="D9040" t="str">
            <v>Select Ded=750 Shared In/Out, C%=30/50, OOPMax=1750/NA, Copay=$20/NA</v>
          </cell>
          <cell r="E9040">
            <v>0.59499999999999997</v>
          </cell>
        </row>
        <row r="9041">
          <cell r="D9041" t="str">
            <v>Select Ded=750 Shared In/Out, C%=30/50, OOPMax=2000/NA, Copay=NA/NA</v>
          </cell>
          <cell r="E9041">
            <v>0.6</v>
          </cell>
        </row>
        <row r="9042">
          <cell r="D9042" t="str">
            <v>Select Ded=750 Shared In/Out, C%=30/50, OOPMax=2000/NA, Copay=$15/NA</v>
          </cell>
          <cell r="E9042">
            <v>0.60399999999999998</v>
          </cell>
        </row>
        <row r="9043">
          <cell r="D9043" t="str">
            <v>Select Ded=750 Shared In/Out, C%=30/50, OOPMax=2000/NA, Copay=$20/NA</v>
          </cell>
          <cell r="E9043">
            <v>0.58699999999999997</v>
          </cell>
        </row>
        <row r="9044">
          <cell r="D9044" t="str">
            <v>Select Ded=750 Shared In/Out, C%=30/50, OOPMax=2750/NA, Copay=NA/NA</v>
          </cell>
          <cell r="E9044">
            <v>0.57999999999999996</v>
          </cell>
        </row>
        <row r="9045">
          <cell r="D9045" t="str">
            <v>Select Ded=750 Shared In/Out, C%=30/50, OOPMax=2750/NA, Copay=$15/NA</v>
          </cell>
          <cell r="E9045">
            <v>0.58799999999999997</v>
          </cell>
        </row>
        <row r="9046">
          <cell r="D9046" t="str">
            <v>Select Ded=750 Shared In/Out, C%=30/50, OOPMax=2750/NA, Copay=$20/NA</v>
          </cell>
          <cell r="E9046">
            <v>0.57099999999999995</v>
          </cell>
        </row>
        <row r="9047">
          <cell r="D9047" t="str">
            <v>Select Ded=750 Shared In/Out, C%=30/50, OOPMax=3000/NA, Copay=NA/NA</v>
          </cell>
          <cell r="E9047">
            <v>0.57499999999999996</v>
          </cell>
        </row>
        <row r="9048">
          <cell r="D9048" t="str">
            <v>Select Ded=750 Shared In/Out, C%=30/50, OOPMax=3000/NA, Copay=$15/NA</v>
          </cell>
          <cell r="E9048">
            <v>0.58399999999999996</v>
          </cell>
        </row>
        <row r="9049">
          <cell r="D9049" t="str">
            <v>Select Ded=750 Shared In/Out, C%=30/50, OOPMax=3000/NA, Copay=$20/NA</v>
          </cell>
          <cell r="E9049">
            <v>0.56699999999999995</v>
          </cell>
        </row>
        <row r="9050">
          <cell r="D9050" t="str">
            <v>Select Ded=750 Shared In/Out, C%=30/50, OOPMax=4000/NA, Copay=NA/NA</v>
          </cell>
          <cell r="E9050">
            <v>0.56100000000000005</v>
          </cell>
        </row>
        <row r="9051">
          <cell r="D9051" t="str">
            <v>Select Ded=750 Shared In/Out, C%=30/50, OOPMax=4000/NA, Copay=$15/NA</v>
          </cell>
          <cell r="E9051">
            <v>0.57299999999999995</v>
          </cell>
        </row>
        <row r="9052">
          <cell r="D9052" t="str">
            <v>Select Ded=750 Shared In/Out, C%=30/50, OOPMax=4000/NA, Copay=$20/NA</v>
          </cell>
          <cell r="E9052">
            <v>0.55700000000000005</v>
          </cell>
        </row>
        <row r="9053">
          <cell r="D9053" t="str">
            <v>Select Ded=750 Shared In/Out, C%=30/50, OOPMax=5000/NA, Copay=NA/NA</v>
          </cell>
          <cell r="E9053">
            <v>0.55200000000000005</v>
          </cell>
        </row>
        <row r="9054">
          <cell r="D9054" t="str">
            <v>Select Ded=750 Shared In/Out, C%=30/50, OOPMax=5000/NA, Copay=$15/NA</v>
          </cell>
          <cell r="E9054">
            <v>0.56599999999999995</v>
          </cell>
        </row>
        <row r="9055">
          <cell r="D9055" t="str">
            <v>Select Ded=750 Shared In/Out, C%=30/50, OOPMax=5000/NA, Copay=$20/NA</v>
          </cell>
          <cell r="E9055">
            <v>0.55000000000000004</v>
          </cell>
        </row>
        <row r="9056">
          <cell r="D9056" t="str">
            <v>Select Ded=1000 Shared In/Out, C%=10/30, OOPMax=NA/NA, Copay=NA/NA</v>
          </cell>
          <cell r="E9056">
            <v>0.622</v>
          </cell>
        </row>
        <row r="9057">
          <cell r="D9057" t="str">
            <v>Select Ded=1000 Shared In/Out, C%=10/30, OOPMax=NA/NA, Copay=$15/NA</v>
          </cell>
          <cell r="E9057">
            <v>0.61099999999999999</v>
          </cell>
        </row>
        <row r="9058">
          <cell r="D9058" t="str">
            <v>Select Ded=1000 Shared In/Out, C%=10/30, OOPMax=NA/NA, Copay=$20/NA</v>
          </cell>
          <cell r="E9058">
            <v>0.59399999999999997</v>
          </cell>
        </row>
        <row r="9059">
          <cell r="D9059" t="str">
            <v>Select Ded=1000 Shared In/Out, C%=10/30, OOPMax=2000/NA, Copay=NA/NA</v>
          </cell>
          <cell r="E9059">
            <v>0.64600000000000002</v>
          </cell>
        </row>
        <row r="9060">
          <cell r="D9060" t="str">
            <v>Select Ded=1000 Shared In/Out, C%=10/30, OOPMax=2000/NA, Copay=$15/NA</v>
          </cell>
          <cell r="E9060">
            <v>0.628</v>
          </cell>
        </row>
        <row r="9061">
          <cell r="D9061" t="str">
            <v>Select Ded=1000 Shared In/Out, C%=10/30, OOPMax=2000/NA, Copay=$20/NA</v>
          </cell>
          <cell r="E9061">
            <v>0.61099999999999999</v>
          </cell>
        </row>
        <row r="9062">
          <cell r="D9062" t="str">
            <v>Select Ded=1000 Shared In/Out, C%=10/30, OOPMax=3000/NA, Copay=NA/NA</v>
          </cell>
          <cell r="E9062">
            <v>0.63800000000000001</v>
          </cell>
        </row>
        <row r="9063">
          <cell r="D9063" t="str">
            <v>Select Ded=1000 Shared In/Out, C%=10/30, OOPMax=3000/NA, Copay=$15/NA</v>
          </cell>
          <cell r="E9063">
            <v>0.622</v>
          </cell>
        </row>
        <row r="9064">
          <cell r="D9064" t="str">
            <v>Select Ded=1000 Shared In/Out, C%=10/30, OOPMax=3000/NA, Copay=$20/NA</v>
          </cell>
          <cell r="E9064">
            <v>0.60499999999999998</v>
          </cell>
        </row>
        <row r="9065">
          <cell r="D9065" t="str">
            <v>Select Ded=1000 Shared In/Out, C%=10/30, OOPMax=4000/NA, Copay=NA/NA</v>
          </cell>
          <cell r="E9065">
            <v>0.63400000000000001</v>
          </cell>
        </row>
        <row r="9066">
          <cell r="D9066" t="str">
            <v>Select Ded=1000 Shared In/Out, C%=10/30, OOPMax=4000/NA, Copay=$15/NA</v>
          </cell>
          <cell r="E9066">
            <v>0.61899999999999999</v>
          </cell>
        </row>
        <row r="9067">
          <cell r="D9067" t="str">
            <v>Select Ded=1000 Shared In/Out, C%=10/30, OOPMax=4000/NA, Copay=$20/NA</v>
          </cell>
          <cell r="E9067">
            <v>0.60199999999999998</v>
          </cell>
        </row>
        <row r="9068">
          <cell r="D9068" t="str">
            <v>Select Ded=1000 Shared In/Out, C%=10/30, OOPMax=5000/NA, Copay=NA/NA</v>
          </cell>
          <cell r="E9068">
            <v>0.63200000000000001</v>
          </cell>
        </row>
        <row r="9069">
          <cell r="D9069" t="str">
            <v>Select Ded=1000 Shared In/Out, C%=10/30, OOPMax=5000/NA, Copay=$15/NA</v>
          </cell>
          <cell r="E9069">
            <v>0.61699999999999999</v>
          </cell>
        </row>
        <row r="9070">
          <cell r="D9070" t="str">
            <v>Select Ded=1000 Shared In/Out, C%=10/30, OOPMax=5000/NA, Copay=$20/NA</v>
          </cell>
          <cell r="E9070">
            <v>0.60099999999999998</v>
          </cell>
        </row>
        <row r="9071">
          <cell r="D9071" t="str">
            <v>Select Ded=1000 Shared In/Out, C%=20/40, OOPMax=NA/NA, Copay=NA/NA</v>
          </cell>
          <cell r="E9071">
            <v>0.53900000000000003</v>
          </cell>
        </row>
        <row r="9072">
          <cell r="D9072" t="str">
            <v>Select Ded=1000 Shared In/Out, C%=20/40, OOPMax=NA/NA, Copay=$15/NA</v>
          </cell>
          <cell r="E9072">
            <v>0.55300000000000005</v>
          </cell>
        </row>
        <row r="9073">
          <cell r="D9073" t="str">
            <v>Select Ded=1000 Shared In/Out, C%=20/40, OOPMax=NA/NA, Copay=$20/NA</v>
          </cell>
          <cell r="E9073">
            <v>0.53600000000000003</v>
          </cell>
        </row>
        <row r="9074">
          <cell r="D9074" t="str">
            <v>Select Ded=1000 Shared In/Out, C%=20/40, OOPMax=2000/NA, Copay=NA/NA</v>
          </cell>
          <cell r="E9074">
            <v>0.60299999999999998</v>
          </cell>
        </row>
        <row r="9075">
          <cell r="D9075" t="str">
            <v>Select Ded=1000 Shared In/Out, C%=20/40, OOPMax=2000/NA, Copay=$15/NA</v>
          </cell>
          <cell r="E9075">
            <v>0.6</v>
          </cell>
        </row>
        <row r="9076">
          <cell r="D9076" t="str">
            <v>Select Ded=1000 Shared In/Out, C%=20/40, OOPMax=2000/NA, Copay=$20/NA</v>
          </cell>
          <cell r="E9076">
            <v>0.58299999999999996</v>
          </cell>
        </row>
        <row r="9077">
          <cell r="D9077" t="str">
            <v>Select Ded=1000 Shared In/Out, C%=20/40, OOPMax=3000/NA, Copay=NA/NA</v>
          </cell>
          <cell r="E9077">
            <v>0.58499999999999996</v>
          </cell>
        </row>
        <row r="9078">
          <cell r="D9078" t="str">
            <v>Select Ded=1000 Shared In/Out, C%=20/40, OOPMax=3000/NA, Copay=$15/NA</v>
          </cell>
          <cell r="E9078">
            <v>0.58599999999999997</v>
          </cell>
        </row>
        <row r="9079">
          <cell r="D9079" t="str">
            <v>Select Ded=1000 Shared In/Out, C%=20/40, OOPMax=3000/NA, Copay=$20/NA</v>
          </cell>
          <cell r="E9079">
            <v>0.56899999999999995</v>
          </cell>
        </row>
        <row r="9080">
          <cell r="D9080" t="str">
            <v>Select Ded=1000 Shared In/Out, C%=20/40, OOPMax=4000/NA, Copay=NA/NA</v>
          </cell>
          <cell r="E9080">
            <v>0.57599999999999996</v>
          </cell>
        </row>
        <row r="9081">
          <cell r="D9081" t="str">
            <v>Select Ded=1000 Shared In/Out, C%=20/40, OOPMax=4000/NA, Copay=$15/NA</v>
          </cell>
          <cell r="E9081">
            <v>0.57899999999999996</v>
          </cell>
        </row>
        <row r="9082">
          <cell r="D9082" t="str">
            <v>Select Ded=1000 Shared In/Out, C%=20/40, OOPMax=4000/NA, Copay=$20/NA</v>
          </cell>
          <cell r="E9082">
            <v>0.56299999999999994</v>
          </cell>
        </row>
        <row r="9083">
          <cell r="D9083" t="str">
            <v>Select Ded=1000 Shared In/Out, C%=20/40, OOPMax=5000/NA, Copay=NA/NA</v>
          </cell>
          <cell r="E9083">
            <v>0.56999999999999995</v>
          </cell>
        </row>
        <row r="9084">
          <cell r="D9084" t="str">
            <v>Select Ded=1000 Shared In/Out, C%=20/40, OOPMax=5000/NA, Copay=$15/NA</v>
          </cell>
          <cell r="E9084">
            <v>0.57499999999999996</v>
          </cell>
        </row>
        <row r="9085">
          <cell r="D9085" t="str">
            <v>Select Ded=1000 Shared In/Out, C%=20/40, OOPMax=5000/NA, Copay=$20/NA</v>
          </cell>
          <cell r="E9085">
            <v>0.55800000000000005</v>
          </cell>
        </row>
        <row r="9086">
          <cell r="D9086" t="str">
            <v>Select Ded=1000 Shared In/Out, C%=30/50, OOPMax=NA/NA, Copay=NA/NA</v>
          </cell>
          <cell r="E9086">
            <v>0.46300000000000002</v>
          </cell>
        </row>
        <row r="9087">
          <cell r="D9087" t="str">
            <v>Select Ded=1000 Shared In/Out, C%=30/50, OOPMax=NA/NA, Copay=$15/NA</v>
          </cell>
          <cell r="E9087">
            <v>0.496</v>
          </cell>
        </row>
        <row r="9088">
          <cell r="D9088" t="str">
            <v>Select Ded=1000 Shared In/Out, C%=30/50, OOPMax=NA/NA, Copay=$20/NA</v>
          </cell>
          <cell r="E9088">
            <v>0.48</v>
          </cell>
        </row>
        <row r="9089">
          <cell r="D9089" t="str">
            <v>Select Ded=1000 Shared In/Out, C%=30/50, OOPMax=2000/NA, Copay=NA/NA</v>
          </cell>
          <cell r="E9089">
            <v>0.57299999999999995</v>
          </cell>
        </row>
        <row r="9090">
          <cell r="D9090" t="str">
            <v>Select Ded=1000 Shared In/Out, C%=30/50, OOPMax=2000/NA, Copay=$15/NA</v>
          </cell>
          <cell r="E9090">
            <v>0.57999999999999996</v>
          </cell>
        </row>
        <row r="9091">
          <cell r="D9091" t="str">
            <v>Select Ded=1000 Shared In/Out, C%=30/50, OOPMax=2000/NA, Copay=$20/NA</v>
          </cell>
          <cell r="E9091">
            <v>0.56299999999999994</v>
          </cell>
        </row>
        <row r="9092">
          <cell r="D9092" t="str">
            <v>Select Ded=1000 Shared In/Out, C%=30/50, OOPMax=3000/NA, Copay=NA/NA</v>
          </cell>
          <cell r="E9092">
            <v>0.54500000000000004</v>
          </cell>
        </row>
        <row r="9093">
          <cell r="D9093" t="str">
            <v>Select Ded=1000 Shared In/Out, C%=30/50, OOPMax=3000/NA, Copay=$15/NA</v>
          </cell>
          <cell r="E9093">
            <v>0.55700000000000005</v>
          </cell>
        </row>
        <row r="9094">
          <cell r="D9094" t="str">
            <v>Select Ded=1000 Shared In/Out, C%=30/50, OOPMax=3000/NA, Copay=$20/NA</v>
          </cell>
          <cell r="E9094">
            <v>0.54100000000000004</v>
          </cell>
        </row>
        <row r="9095">
          <cell r="D9095" t="str">
            <v>Select Ded=1000 Shared In/Out, C%=30/50, OOPMax=4000/NA, Copay=NA/NA</v>
          </cell>
          <cell r="E9095">
            <v>0.52900000000000003</v>
          </cell>
        </row>
        <row r="9096">
          <cell r="D9096" t="str">
            <v>Select Ded=1000 Shared In/Out, C%=30/50, OOPMax=4000/NA, Copay=$15/NA</v>
          </cell>
          <cell r="E9096">
            <v>0.54600000000000004</v>
          </cell>
        </row>
        <row r="9097">
          <cell r="D9097" t="str">
            <v>Select Ded=1000 Shared In/Out, C%=30/50, OOPMax=4000/NA, Copay=$20/NA</v>
          </cell>
          <cell r="E9097">
            <v>0.52900000000000003</v>
          </cell>
        </row>
        <row r="9098">
          <cell r="D9098" t="str">
            <v>Select Ded=1000 Shared In/Out, C%=30/50, OOPMax=5000/NA, Copay=NA/NA</v>
          </cell>
          <cell r="E9098">
            <v>0.52</v>
          </cell>
        </row>
        <row r="9099">
          <cell r="D9099" t="str">
            <v>Select Ded=1000 Shared In/Out, C%=30/50, OOPMax=5000/NA, Copay=$15/NA</v>
          </cell>
          <cell r="E9099">
            <v>0.53800000000000003</v>
          </cell>
        </row>
        <row r="9100">
          <cell r="D9100" t="str">
            <v>Select Ded=1000 Shared In/Out, C%=30/50, OOPMax=5000/NA, Copay=$20/NA</v>
          </cell>
          <cell r="E9100">
            <v>0.52200000000000002</v>
          </cell>
        </row>
        <row r="9101">
          <cell r="D9101" t="str">
            <v>Select Ded=1500 Shared In/Out, C%=10/30, OOPMax=NA/NA, Copay=NA/NA</v>
          </cell>
          <cell r="E9101">
            <v>0.55500000000000005</v>
          </cell>
        </row>
        <row r="9102">
          <cell r="D9102" t="str">
            <v>Select Ded=1500 Shared In/Out, C%=10/30, OOPMax=NA/NA, Copay=$15/NA</v>
          </cell>
          <cell r="E9102">
            <v>0.55400000000000005</v>
          </cell>
        </row>
        <row r="9103">
          <cell r="D9103" t="str">
            <v>Select Ded=1500 Shared In/Out, C%=10/30, OOPMax=NA/NA, Copay=$20/NA</v>
          </cell>
          <cell r="E9103">
            <v>0.53700000000000003</v>
          </cell>
        </row>
        <row r="9104">
          <cell r="D9104" t="str">
            <v>Select Ded=1500 Shared In/Out, C%=10/30, OOPMax=2500/NA, Copay=NA/NA</v>
          </cell>
          <cell r="E9104">
            <v>0.57699999999999996</v>
          </cell>
        </row>
        <row r="9105">
          <cell r="D9105" t="str">
            <v>Select Ded=1500 Shared In/Out, C%=10/30, OOPMax=2500/NA, Copay=$15/NA</v>
          </cell>
          <cell r="E9105">
            <v>0.56999999999999995</v>
          </cell>
        </row>
        <row r="9106">
          <cell r="D9106" t="str">
            <v>Select Ded=1500 Shared In/Out, C%=10/30, OOPMax=2500/NA, Copay=$20/NA</v>
          </cell>
          <cell r="E9106">
            <v>0.55400000000000005</v>
          </cell>
        </row>
        <row r="9107">
          <cell r="D9107" t="str">
            <v>Select Ded=1500 Shared In/Out, C%=10/30, OOPMax=3000/NA, Copay=NA/NA</v>
          </cell>
          <cell r="E9107">
            <v>0.57299999999999995</v>
          </cell>
        </row>
        <row r="9108">
          <cell r="D9108" t="str">
            <v>Select Ded=1500 Shared In/Out, C%=10/30, OOPMax=3000/NA, Copay=$15/NA</v>
          </cell>
          <cell r="E9108">
            <v>0.56699999999999995</v>
          </cell>
        </row>
        <row r="9109">
          <cell r="D9109" t="str">
            <v>Select Ded=1500 Shared In/Out, C%=10/30, OOPMax=3000/NA, Copay=$20/NA</v>
          </cell>
          <cell r="E9109">
            <v>0.55000000000000004</v>
          </cell>
        </row>
        <row r="9110">
          <cell r="D9110" t="str">
            <v>Select Ded=1500 Shared In/Out, C%=10/30, OOPMax=4000/NA, Copay=NA/NA</v>
          </cell>
          <cell r="E9110">
            <v>0.56799999999999995</v>
          </cell>
        </row>
        <row r="9111">
          <cell r="D9111" t="str">
            <v>Select Ded=1500 Shared In/Out, C%=10/30, OOPMax=4000/NA, Copay=$15/NA</v>
          </cell>
          <cell r="E9111">
            <v>0.56299999999999994</v>
          </cell>
        </row>
        <row r="9112">
          <cell r="D9112" t="str">
            <v>Select Ded=1500 Shared In/Out, C%=10/30, OOPMax=4000/NA, Copay=$20/NA</v>
          </cell>
          <cell r="E9112">
            <v>0.54600000000000004</v>
          </cell>
        </row>
        <row r="9113">
          <cell r="D9113" t="str">
            <v>Select Ded=1500 Shared In/Out, C%=10/30, OOPMax=5000/NA, Copay=NA/NA</v>
          </cell>
          <cell r="E9113">
            <v>0.56499999999999995</v>
          </cell>
        </row>
        <row r="9114">
          <cell r="D9114" t="str">
            <v>Select Ded=1500 Shared In/Out, C%=10/30, OOPMax=5000/NA, Copay=$15/NA</v>
          </cell>
          <cell r="E9114">
            <v>0.56100000000000005</v>
          </cell>
        </row>
        <row r="9115">
          <cell r="D9115" t="str">
            <v>Select Ded=1500 Shared In/Out, C%=10/30, OOPMax=5000/NA, Copay=$20/NA</v>
          </cell>
          <cell r="E9115">
            <v>0.54400000000000004</v>
          </cell>
        </row>
        <row r="9116">
          <cell r="D9116" t="str">
            <v>Select Ded=1500 Shared In/Out, C%=20/40, OOPMax=NA/NA, Copay=NA/NA</v>
          </cell>
          <cell r="E9116">
            <v>0.47799999999999998</v>
          </cell>
        </row>
        <row r="9117">
          <cell r="D9117" t="str">
            <v>Select Ded=1500 Shared In/Out, C%=20/40, OOPMax=NA/NA, Copay=$15/NA</v>
          </cell>
          <cell r="E9117">
            <v>0.501</v>
          </cell>
        </row>
        <row r="9118">
          <cell r="D9118" t="str">
            <v>Select Ded=1500 Shared In/Out, C%=20/40, OOPMax=NA/NA, Copay=$20/NA</v>
          </cell>
          <cell r="E9118">
            <v>0.48399999999999999</v>
          </cell>
        </row>
        <row r="9119">
          <cell r="D9119" t="str">
            <v>Select Ded=1500 Shared In/Out, C%=20/40, OOPMax=2500/NA, Copay=NA/NA</v>
          </cell>
          <cell r="E9119">
            <v>0.53900000000000003</v>
          </cell>
        </row>
        <row r="9120">
          <cell r="D9120" t="str">
            <v>Select Ded=1500 Shared In/Out, C%=20/40, OOPMax=2500/NA, Copay=$15/NA</v>
          </cell>
          <cell r="E9120">
            <v>0.54600000000000004</v>
          </cell>
        </row>
        <row r="9121">
          <cell r="D9121" t="str">
            <v>Select Ded=1500 Shared In/Out, C%=20/40, OOPMax=2500/NA, Copay=$20/NA</v>
          </cell>
          <cell r="E9121">
            <v>0.52900000000000003</v>
          </cell>
        </row>
        <row r="9122">
          <cell r="D9122" t="str">
            <v>Select Ded=1500 Shared In/Out, C%=20/40, OOPMax=3000/NA, Copay=NA/NA</v>
          </cell>
          <cell r="E9122">
            <v>0.52900000000000003</v>
          </cell>
        </row>
        <row r="9123">
          <cell r="D9123" t="str">
            <v>Select Ded=1500 Shared In/Out, C%=20/40, OOPMax=3000/NA, Copay=$15/NA</v>
          </cell>
          <cell r="E9123">
            <v>0.53800000000000003</v>
          </cell>
        </row>
        <row r="9124">
          <cell r="D9124" t="str">
            <v>Select Ded=1500 Shared In/Out, C%=20/40, OOPMax=3000/NA, Copay=$20/NA</v>
          </cell>
          <cell r="E9124">
            <v>0.52100000000000002</v>
          </cell>
        </row>
        <row r="9125">
          <cell r="D9125" t="str">
            <v>Select Ded=1500 Shared In/Out, C%=20/40, OOPMax=4000/NA, Copay=NA/NA</v>
          </cell>
          <cell r="E9125">
            <v>0.51700000000000002</v>
          </cell>
        </row>
        <row r="9126">
          <cell r="D9126" t="str">
            <v>Select Ded=1500 Shared In/Out, C%=20/40, OOPMax=4000/NA, Copay=$15/NA</v>
          </cell>
          <cell r="E9126">
            <v>0.52900000000000003</v>
          </cell>
        </row>
        <row r="9127">
          <cell r="D9127" t="str">
            <v>Select Ded=1500 Shared In/Out, C%=20/40, OOPMax=4000/NA, Copay=$20/NA</v>
          </cell>
          <cell r="E9127">
            <v>0.51300000000000001</v>
          </cell>
        </row>
        <row r="9128">
          <cell r="D9128" t="str">
            <v>Select Ded=1500 Shared In/Out, C%=20/40, OOPMax=5000/NA, Copay=NA/NA</v>
          </cell>
          <cell r="E9128">
            <v>0.51</v>
          </cell>
        </row>
        <row r="9129">
          <cell r="D9129" t="str">
            <v>Select Ded=1500 Shared In/Out, C%=20/40, OOPMax=5000/NA, Copay=$15/NA</v>
          </cell>
          <cell r="E9129">
            <v>0.52400000000000002</v>
          </cell>
        </row>
        <row r="9130">
          <cell r="D9130" t="str">
            <v>Select Ded=1500 Shared In/Out, C%=20/40, OOPMax=5000/NA, Copay=$20/NA</v>
          </cell>
          <cell r="E9130">
            <v>0.50700000000000001</v>
          </cell>
        </row>
        <row r="9131">
          <cell r="D9131" t="str">
            <v>Select Ded=1500 Shared In/Out, C%=30/50, OOPMax=NA/NA, Copay=NA/NA</v>
          </cell>
          <cell r="E9131">
            <v>0.41099999999999998</v>
          </cell>
        </row>
        <row r="9132">
          <cell r="D9132" t="str">
            <v>Select Ded=1500 Shared In/Out, C%=30/50, OOPMax=NA/NA, Copay=$15/NA</v>
          </cell>
          <cell r="E9132">
            <v>0.45200000000000001</v>
          </cell>
        </row>
        <row r="9133">
          <cell r="D9133" t="str">
            <v>Select Ded=1500 Shared In/Out, C%=30/50, OOPMax=NA/NA, Copay=$20/NA</v>
          </cell>
          <cell r="E9133">
            <v>0.435</v>
          </cell>
        </row>
        <row r="9134">
          <cell r="D9134" t="str">
            <v>Select Ded=1500 Shared In/Out, C%=30/50, OOPMax=2500/NA, Copay=NA/NA</v>
          </cell>
          <cell r="E9134">
            <v>0.51500000000000001</v>
          </cell>
        </row>
        <row r="9135">
          <cell r="D9135" t="str">
            <v>Select Ded=1500 Shared In/Out, C%=30/50, OOPMax=2500/NA, Copay=$15/NA</v>
          </cell>
          <cell r="E9135">
            <v>0.53100000000000003</v>
          </cell>
        </row>
        <row r="9136">
          <cell r="D9136" t="str">
            <v>Select Ded=1500 Shared In/Out, C%=30/50, OOPMax=2500/NA, Copay=$20/NA</v>
          </cell>
          <cell r="E9136">
            <v>0.51400000000000001</v>
          </cell>
        </row>
        <row r="9137">
          <cell r="D9137" t="str">
            <v>Select Ded=1500 Shared In/Out, C%=30/50, OOPMax=3000/NA, Copay=NA/NA</v>
          </cell>
          <cell r="E9137">
            <v>0.5</v>
          </cell>
        </row>
        <row r="9138">
          <cell r="D9138" t="str">
            <v>Select Ded=1500 Shared In/Out, C%=30/50, OOPMax=3000/NA, Copay=$15/NA</v>
          </cell>
          <cell r="E9138">
            <v>0.51900000000000002</v>
          </cell>
        </row>
        <row r="9139">
          <cell r="D9139" t="str">
            <v>Select Ded=1500 Shared In/Out, C%=30/50, OOPMax=3000/NA, Copay=$20/NA</v>
          </cell>
          <cell r="E9139">
            <v>0.502</v>
          </cell>
        </row>
        <row r="9140">
          <cell r="D9140" t="str">
            <v>Select Ded=1500 Shared In/Out, C%=30/50, OOPMax=4000/NA, Copay=NA/NA</v>
          </cell>
          <cell r="E9140">
            <v>0.48199999999999998</v>
          </cell>
        </row>
        <row r="9141">
          <cell r="D9141" t="str">
            <v>Select Ded=1500 Shared In/Out, C%=30/50, OOPMax=4000/NA, Copay=$15/NA</v>
          </cell>
          <cell r="E9141">
            <v>0.505</v>
          </cell>
        </row>
        <row r="9142">
          <cell r="D9142" t="str">
            <v>Select Ded=1500 Shared In/Out, C%=30/50, OOPMax=4000/NA, Copay=$20/NA</v>
          </cell>
          <cell r="E9142">
            <v>0.48799999999999999</v>
          </cell>
        </row>
        <row r="9143">
          <cell r="D9143" t="str">
            <v>Select Ded=1500 Shared In/Out, C%=30/50, OOPMax=5000/NA, Copay=NA/NA</v>
          </cell>
          <cell r="E9143">
            <v>0.47</v>
          </cell>
        </row>
        <row r="9144">
          <cell r="D9144" t="str">
            <v>Select Ded=1500 Shared In/Out, C%=30/50, OOPMax=5000/NA, Copay=$15/NA</v>
          </cell>
          <cell r="E9144">
            <v>0.496</v>
          </cell>
        </row>
        <row r="9145">
          <cell r="D9145" t="str">
            <v>Select Ded=1500 Shared In/Out, C%=30/50, OOPMax=5000/NA, Copay=$20/NA</v>
          </cell>
          <cell r="E9145">
            <v>0.47899999999999998</v>
          </cell>
        </row>
        <row r="9146">
          <cell r="D9146" t="str">
            <v>Plus Ded=0/100, C%=10/30, OOPMax=NA/NA, Copay=NA/NA</v>
          </cell>
          <cell r="E9146">
            <v>0.89200000000000002</v>
          </cell>
        </row>
        <row r="9147">
          <cell r="D9147" t="str">
            <v>Plus Ded=0/100, C%=10/30, OOPMax=NA/NA, Copay=$10/NA</v>
          </cell>
          <cell r="E9147">
            <v>0.874</v>
          </cell>
        </row>
        <row r="9148">
          <cell r="D9148" t="str">
            <v>Plus Ded=0/100, C%=10/30, OOPMax=NA/NA, Copay=$15/NA</v>
          </cell>
          <cell r="E9148">
            <v>0.85699999999999998</v>
          </cell>
        </row>
        <row r="9149">
          <cell r="D9149" t="str">
            <v>Plus Ded=0/100, C%=10/30, OOPMax=NA/NA, Copay=$20/NA</v>
          </cell>
          <cell r="E9149">
            <v>0.84199999999999997</v>
          </cell>
        </row>
        <row r="9150">
          <cell r="D9150" t="str">
            <v>Plus Ded=0/100, C%=10/30, OOPMax=NA/NA, Copay=$25/NA</v>
          </cell>
          <cell r="E9150">
            <v>0.82799999999999996</v>
          </cell>
        </row>
        <row r="9151">
          <cell r="D9151" t="str">
            <v>Plus Ded=0/100, C%=10/30, OOPMax=1000/NA, Copay=NA/NA</v>
          </cell>
          <cell r="E9151">
            <v>0.91800000000000004</v>
          </cell>
        </row>
        <row r="9152">
          <cell r="D9152" t="str">
            <v>Plus Ded=0/100, C%=10/30, OOPMax=1000/NA, Copay=$10/NA</v>
          </cell>
          <cell r="E9152">
            <v>0.89300000000000002</v>
          </cell>
        </row>
        <row r="9153">
          <cell r="D9153" t="str">
            <v>Plus Ded=0/100, C%=10/30, OOPMax=1000/NA, Copay=$15/NA</v>
          </cell>
          <cell r="E9153">
            <v>0.876</v>
          </cell>
        </row>
        <row r="9154">
          <cell r="D9154" t="str">
            <v>Plus Ded=0/100, C%=10/30, OOPMax=1000/NA, Copay=$20/NA</v>
          </cell>
          <cell r="E9154">
            <v>0.86099999999999999</v>
          </cell>
        </row>
        <row r="9155">
          <cell r="D9155" t="str">
            <v>Plus Ded=0/100, C%=10/30, OOPMax=1000/NA, Copay=$25/NA</v>
          </cell>
          <cell r="E9155">
            <v>0.84699999999999998</v>
          </cell>
        </row>
        <row r="9156">
          <cell r="D9156" t="str">
            <v>Plus Ded=0/100, C%=10/30, OOPMax=2000/NA, Copay=NA/NA</v>
          </cell>
          <cell r="E9156">
            <v>0.91</v>
          </cell>
        </row>
        <row r="9157">
          <cell r="D9157" t="str">
            <v>Plus Ded=0/100, C%=10/30, OOPMax=2000/NA, Copay=$10/NA</v>
          </cell>
          <cell r="E9157">
            <v>0.88700000000000001</v>
          </cell>
        </row>
        <row r="9158">
          <cell r="D9158" t="str">
            <v>Plus Ded=0/100, C%=10/30, OOPMax=2000/NA, Copay=$15/NA</v>
          </cell>
          <cell r="E9158">
            <v>0.86899999999999999</v>
          </cell>
        </row>
        <row r="9159">
          <cell r="D9159" t="str">
            <v>Plus Ded=0/100, C%=10/30, OOPMax=2000/NA, Copay=$20/NA</v>
          </cell>
          <cell r="E9159">
            <v>0.85399999999999998</v>
          </cell>
        </row>
        <row r="9160">
          <cell r="D9160" t="str">
            <v>Plus Ded=0/100, C%=10/30, OOPMax=2000/NA, Copay=$25/NA</v>
          </cell>
          <cell r="E9160">
            <v>0.84099999999999997</v>
          </cell>
        </row>
        <row r="9161">
          <cell r="D9161" t="str">
            <v>Plus Ded=0/100, C%=10/30, OOPMax=3000/NA, Copay=NA/NA</v>
          </cell>
          <cell r="E9161">
            <v>0.90500000000000003</v>
          </cell>
        </row>
        <row r="9162">
          <cell r="D9162" t="str">
            <v>Plus Ded=0/100, C%=10/30, OOPMax=3000/NA, Copay=$10/NA</v>
          </cell>
          <cell r="E9162">
            <v>0.88300000000000001</v>
          </cell>
        </row>
        <row r="9163">
          <cell r="D9163" t="str">
            <v>Plus Ded=0/100, C%=10/30, OOPMax=3000/NA, Copay=$15/NA</v>
          </cell>
          <cell r="E9163">
            <v>0.86599999999999999</v>
          </cell>
        </row>
        <row r="9164">
          <cell r="D9164" t="str">
            <v>Plus Ded=0/100, C%=10/30, OOPMax=3000/NA, Copay=$20/NA</v>
          </cell>
          <cell r="E9164">
            <v>0.85099999999999998</v>
          </cell>
        </row>
        <row r="9165">
          <cell r="D9165" t="str">
            <v>Plus Ded=0/100, C%=10/30, OOPMax=3000/NA, Copay=$25/NA</v>
          </cell>
          <cell r="E9165">
            <v>0.83699999999999997</v>
          </cell>
        </row>
        <row r="9166">
          <cell r="D9166" t="str">
            <v>Plus Ded=0/100, C%=10/30, OOPMax=4000/NA, Copay=NA/NA</v>
          </cell>
          <cell r="E9166">
            <v>0.90200000000000002</v>
          </cell>
        </row>
        <row r="9167">
          <cell r="D9167" t="str">
            <v>Plus Ded=0/100, C%=10/30, OOPMax=4000/NA, Copay=$10/NA</v>
          </cell>
          <cell r="E9167">
            <v>0.88100000000000001</v>
          </cell>
        </row>
        <row r="9168">
          <cell r="D9168" t="str">
            <v>Plus Ded=0/100, C%=10/30, OOPMax=4000/NA, Copay=$15/NA</v>
          </cell>
          <cell r="E9168">
            <v>0.86399999999999999</v>
          </cell>
        </row>
        <row r="9169">
          <cell r="D9169" t="str">
            <v>Plus Ded=0/100, C%=10/30, OOPMax=4000/NA, Copay=$20/NA</v>
          </cell>
          <cell r="E9169">
            <v>0.84799999999999998</v>
          </cell>
        </row>
        <row r="9170">
          <cell r="D9170" t="str">
            <v>Plus Ded=0/100, C%=10/30, OOPMax=4000/NA, Copay=$25/NA</v>
          </cell>
          <cell r="E9170">
            <v>0.83499999999999996</v>
          </cell>
        </row>
        <row r="9171">
          <cell r="D9171" t="str">
            <v>Plus Ded=0/100, C%=10/30, OOPMax=5000/NA, Copay=NA/NA</v>
          </cell>
          <cell r="E9171">
            <v>0.90100000000000002</v>
          </cell>
        </row>
        <row r="9172">
          <cell r="D9172" t="str">
            <v>Plus Ded=0/100, C%=10/30, OOPMax=5000/NA, Copay=$10/NA</v>
          </cell>
          <cell r="E9172">
            <v>0.88</v>
          </cell>
        </row>
        <row r="9173">
          <cell r="D9173" t="str">
            <v>Plus Ded=0/100, C%=10/30, OOPMax=5000/NA, Copay=$15/NA</v>
          </cell>
          <cell r="E9173">
            <v>0.86199999999999999</v>
          </cell>
        </row>
        <row r="9174">
          <cell r="D9174" t="str">
            <v>Plus Ded=0/100, C%=10/30, OOPMax=5000/NA, Copay=$20/NA</v>
          </cell>
          <cell r="E9174">
            <v>0.84699999999999998</v>
          </cell>
        </row>
        <row r="9175">
          <cell r="D9175" t="str">
            <v>Plus Ded=0/100, C%=10/30, OOPMax=5000/NA, Copay=$25/NA</v>
          </cell>
          <cell r="E9175">
            <v>0.83399999999999996</v>
          </cell>
        </row>
        <row r="9176">
          <cell r="D9176" t="str">
            <v>Plus Ded=0/100, C%=20/40, OOPMax=NA/NA, Copay=NA/NA</v>
          </cell>
          <cell r="E9176">
            <v>0.76600000000000001</v>
          </cell>
        </row>
        <row r="9177">
          <cell r="D9177" t="str">
            <v>Plus Ded=0/100, C%=20/40, OOPMax=NA/NA, Copay=$10/NA</v>
          </cell>
          <cell r="E9177">
            <v>0.77600000000000002</v>
          </cell>
        </row>
        <row r="9178">
          <cell r="D9178" t="str">
            <v>Plus Ded=0/100, C%=20/40, OOPMax=NA/NA, Copay=$15/NA</v>
          </cell>
          <cell r="E9178">
            <v>0.75900000000000001</v>
          </cell>
        </row>
        <row r="9179">
          <cell r="D9179" t="str">
            <v>Plus Ded=0/100, C%=20/40, OOPMax=NA/NA, Copay=$20/NA</v>
          </cell>
          <cell r="E9179">
            <v>0.74399999999999999</v>
          </cell>
        </row>
        <row r="9180">
          <cell r="D9180" t="str">
            <v>Plus Ded=0/100, C%=20/40, OOPMax=NA/NA, Copay=$25/NA</v>
          </cell>
          <cell r="E9180">
            <v>0.73</v>
          </cell>
        </row>
        <row r="9181">
          <cell r="D9181" t="str">
            <v>Plus Ded=0/100, C%=20/40, OOPMax=1000/NA, Copay=NA/NA</v>
          </cell>
          <cell r="E9181">
            <v>0.83899999999999997</v>
          </cell>
        </row>
        <row r="9182">
          <cell r="D9182" t="str">
            <v>Plus Ded=0/100, C%=20/40, OOPMax=1000/NA, Copay=$10/NA</v>
          </cell>
          <cell r="E9182">
            <v>0.83099999999999996</v>
          </cell>
        </row>
        <row r="9183">
          <cell r="D9183" t="str">
            <v>Plus Ded=0/100, C%=20/40, OOPMax=1000/NA, Copay=$15/NA</v>
          </cell>
          <cell r="E9183">
            <v>0.81399999999999995</v>
          </cell>
        </row>
        <row r="9184">
          <cell r="D9184" t="str">
            <v>Plus Ded=0/100, C%=20/40, OOPMax=1000/NA, Copay=$20/NA</v>
          </cell>
          <cell r="E9184">
            <v>0.79800000000000004</v>
          </cell>
        </row>
        <row r="9185">
          <cell r="D9185" t="str">
            <v>Plus Ded=0/100, C%=20/40, OOPMax=1000/NA, Copay=$25/NA</v>
          </cell>
          <cell r="E9185">
            <v>0.78500000000000003</v>
          </cell>
        </row>
        <row r="9186">
          <cell r="D9186" t="str">
            <v>Plus Ded=0/100, C%=20/40, OOPMax=2000/NA, Copay=NA/NA</v>
          </cell>
          <cell r="E9186">
            <v>0.81699999999999995</v>
          </cell>
        </row>
        <row r="9187">
          <cell r="D9187" t="str">
            <v>Plus Ded=0/100, C%=20/40, OOPMax=2000/NA, Copay=$10/NA</v>
          </cell>
          <cell r="E9187">
            <v>0.81299999999999994</v>
          </cell>
        </row>
        <row r="9188">
          <cell r="D9188" t="str">
            <v>Plus Ded=0/100, C%=20/40, OOPMax=2000/NA, Copay=$15/NA</v>
          </cell>
          <cell r="E9188">
            <v>0.79600000000000004</v>
          </cell>
        </row>
        <row r="9189">
          <cell r="D9189" t="str">
            <v>Plus Ded=0/100, C%=20/40, OOPMax=2000/NA, Copay=$20/NA</v>
          </cell>
          <cell r="E9189">
            <v>0.78100000000000003</v>
          </cell>
        </row>
        <row r="9190">
          <cell r="D9190" t="str">
            <v>Plus Ded=0/100, C%=20/40, OOPMax=2000/NA, Copay=$25/NA</v>
          </cell>
          <cell r="E9190">
            <v>0.76800000000000002</v>
          </cell>
        </row>
        <row r="9191">
          <cell r="D9191" t="str">
            <v>Plus Ded=0/100, C%=20/40, OOPMax=3000/NA, Copay=NA/NA</v>
          </cell>
          <cell r="E9191">
            <v>0.80600000000000005</v>
          </cell>
        </row>
        <row r="9192">
          <cell r="D9192" t="str">
            <v>Plus Ded=0/100, C%=20/40, OOPMax=3000/NA, Copay=$10/NA</v>
          </cell>
          <cell r="E9192">
            <v>0.80500000000000005</v>
          </cell>
        </row>
        <row r="9193">
          <cell r="D9193" t="str">
            <v>Plus Ded=0/100, C%=20/40, OOPMax=3000/NA, Copay=$15/NA</v>
          </cell>
          <cell r="E9193">
            <v>0.78800000000000003</v>
          </cell>
        </row>
        <row r="9194">
          <cell r="D9194" t="str">
            <v>Plus Ded=0/100, C%=20/40, OOPMax=3000/NA, Copay=$20/NA</v>
          </cell>
          <cell r="E9194">
            <v>0.77300000000000002</v>
          </cell>
        </row>
        <row r="9195">
          <cell r="D9195" t="str">
            <v>Plus Ded=0/100, C%=20/40, OOPMax=3000/NA, Copay=$25/NA</v>
          </cell>
          <cell r="E9195">
            <v>0.75900000000000001</v>
          </cell>
        </row>
        <row r="9196">
          <cell r="D9196" t="str">
            <v>Plus Ded=0/100, C%=20/40, OOPMax=4000/NA, Copay=NA/NA</v>
          </cell>
          <cell r="E9196">
            <v>0.8</v>
          </cell>
        </row>
        <row r="9197">
          <cell r="D9197" t="str">
            <v>Plus Ded=0/100, C%=20/40, OOPMax=4000/NA, Copay=$10/NA</v>
          </cell>
          <cell r="E9197">
            <v>0.8</v>
          </cell>
        </row>
        <row r="9198">
          <cell r="D9198" t="str">
            <v>Plus Ded=0/100, C%=20/40, OOPMax=4000/NA, Copay=$15/NA</v>
          </cell>
          <cell r="E9198">
            <v>0.78300000000000003</v>
          </cell>
        </row>
        <row r="9199">
          <cell r="D9199" t="str">
            <v>Plus Ded=0/100, C%=20/40, OOPMax=4000/NA, Copay=$20/NA</v>
          </cell>
          <cell r="E9199">
            <v>0.76800000000000002</v>
          </cell>
        </row>
        <row r="9200">
          <cell r="D9200" t="str">
            <v>Plus Ded=0/100, C%=20/40, OOPMax=4000/NA, Copay=$25/NA</v>
          </cell>
          <cell r="E9200">
            <v>0.754</v>
          </cell>
        </row>
        <row r="9201">
          <cell r="D9201" t="str">
            <v>Plus Ded=0/100, C%=20/40, OOPMax=5000/NA, Copay=NA/NA</v>
          </cell>
          <cell r="E9201">
            <v>0.79500000000000004</v>
          </cell>
        </row>
        <row r="9202">
          <cell r="D9202" t="str">
            <v>Plus Ded=0/100, C%=20/40, OOPMax=5000/NA, Copay=$10/NA</v>
          </cell>
          <cell r="E9202">
            <v>0.79600000000000004</v>
          </cell>
        </row>
        <row r="9203">
          <cell r="D9203" t="str">
            <v>Plus Ded=0/100, C%=20/40, OOPMax=5000/NA, Copay=$15/NA</v>
          </cell>
          <cell r="E9203">
            <v>0.77900000000000003</v>
          </cell>
        </row>
        <row r="9204">
          <cell r="D9204" t="str">
            <v>Plus Ded=0/100, C%=20/40, OOPMax=5000/NA, Copay=$20/NA</v>
          </cell>
          <cell r="E9204">
            <v>0.76400000000000001</v>
          </cell>
        </row>
        <row r="9205">
          <cell r="D9205" t="str">
            <v>Plus Ded=0/100, C%=20/40, OOPMax=5000/NA, Copay=$25/NA</v>
          </cell>
          <cell r="E9205">
            <v>0.751</v>
          </cell>
        </row>
        <row r="9206">
          <cell r="D9206" t="str">
            <v>Plus Ded=0/100, C%=30/50, OOPMax=NA/NA, Copay=NA/NA</v>
          </cell>
          <cell r="E9206">
            <v>0.65400000000000003</v>
          </cell>
        </row>
        <row r="9207">
          <cell r="D9207" t="str">
            <v>Plus Ded=0/100, C%=30/50, OOPMax=NA/NA, Copay=$10/NA</v>
          </cell>
          <cell r="E9207">
            <v>0.68500000000000005</v>
          </cell>
        </row>
        <row r="9208">
          <cell r="D9208" t="str">
            <v>Plus Ded=0/100, C%=30/50, OOPMax=NA/NA, Copay=$15/NA</v>
          </cell>
          <cell r="E9208">
            <v>0.66800000000000004</v>
          </cell>
        </row>
        <row r="9209">
          <cell r="D9209" t="str">
            <v>Plus Ded=0/100, C%=30/50, OOPMax=NA/NA, Copay=$20/NA</v>
          </cell>
          <cell r="E9209">
            <v>0.65300000000000002</v>
          </cell>
        </row>
        <row r="9210">
          <cell r="D9210" t="str">
            <v>Plus Ded=0/100, C%=30/50, OOPMax=NA/NA, Copay=$25/NA</v>
          </cell>
          <cell r="E9210">
            <v>0.64</v>
          </cell>
        </row>
        <row r="9211">
          <cell r="D9211" t="str">
            <v>Plus Ded=0/100, C%=30/50, OOPMax=1000/NA, Copay=NA/NA</v>
          </cell>
          <cell r="E9211">
            <v>0.78200000000000003</v>
          </cell>
        </row>
        <row r="9212">
          <cell r="D9212" t="str">
            <v>Plus Ded=0/100, C%=30/50, OOPMax=1000/NA, Copay=$10/NA</v>
          </cell>
          <cell r="E9212">
            <v>0.78400000000000003</v>
          </cell>
        </row>
        <row r="9213">
          <cell r="D9213" t="str">
            <v>Plus Ded=0/100, C%=30/50, OOPMax=1000/NA, Copay=$15/NA</v>
          </cell>
          <cell r="E9213">
            <v>0.76700000000000002</v>
          </cell>
        </row>
        <row r="9214">
          <cell r="D9214" t="str">
            <v>Plus Ded=0/100, C%=30/50, OOPMax=1000/NA, Copay=$20/NA</v>
          </cell>
          <cell r="E9214">
            <v>0.752</v>
          </cell>
        </row>
        <row r="9215">
          <cell r="D9215" t="str">
            <v>Plus Ded=0/100, C%=30/50, OOPMax=1000/NA, Copay=$25/NA</v>
          </cell>
          <cell r="E9215">
            <v>0.73799999999999999</v>
          </cell>
        </row>
        <row r="9216">
          <cell r="D9216" t="str">
            <v>Plus Ded=0/100, C%=30/50, OOPMax=2000/NA, Copay=NA/NA</v>
          </cell>
          <cell r="E9216">
            <v>0.746</v>
          </cell>
        </row>
        <row r="9217">
          <cell r="D9217" t="str">
            <v>Plus Ded=0/100, C%=30/50, OOPMax=2000/NA, Copay=$10/NA</v>
          </cell>
          <cell r="E9217">
            <v>0.755</v>
          </cell>
        </row>
        <row r="9218">
          <cell r="D9218" t="str">
            <v>Plus Ded=0/100, C%=30/50, OOPMax=2000/NA, Copay=$15/NA</v>
          </cell>
          <cell r="E9218">
            <v>0.73799999999999999</v>
          </cell>
        </row>
        <row r="9219">
          <cell r="D9219" t="str">
            <v>Plus Ded=0/100, C%=30/50, OOPMax=2000/NA, Copay=$20/NA</v>
          </cell>
          <cell r="E9219">
            <v>0.72299999999999998</v>
          </cell>
        </row>
        <row r="9220">
          <cell r="D9220" t="str">
            <v>Plus Ded=0/100, C%=30/50, OOPMax=2000/NA, Copay=$25/NA</v>
          </cell>
          <cell r="E9220">
            <v>0.70899999999999996</v>
          </cell>
        </row>
        <row r="9221">
          <cell r="D9221" t="str">
            <v>Plus Ded=0/100, C%=30/50, OOPMax=3000/NA, Copay=NA/NA</v>
          </cell>
          <cell r="E9221">
            <v>0.72799999999999998</v>
          </cell>
        </row>
        <row r="9222">
          <cell r="D9222" t="str">
            <v>Plus Ded=0/100, C%=30/50, OOPMax=3000/NA, Copay=$10/NA</v>
          </cell>
          <cell r="E9222">
            <v>0.74099999999999999</v>
          </cell>
        </row>
        <row r="9223">
          <cell r="D9223" t="str">
            <v>Plus Ded=0/100, C%=30/50, OOPMax=3000/NA, Copay=$15/NA</v>
          </cell>
          <cell r="E9223">
            <v>0.72299999999999998</v>
          </cell>
        </row>
        <row r="9224">
          <cell r="D9224" t="str">
            <v>Plus Ded=0/100, C%=30/50, OOPMax=3000/NA, Copay=$20/NA</v>
          </cell>
          <cell r="E9224">
            <v>0.70799999999999996</v>
          </cell>
        </row>
        <row r="9225">
          <cell r="D9225" t="str">
            <v>Plus Ded=0/100, C%=30/50, OOPMax=3000/NA, Copay=$25/NA</v>
          </cell>
          <cell r="E9225">
            <v>0.69499999999999995</v>
          </cell>
        </row>
        <row r="9226">
          <cell r="D9226" t="str">
            <v>Plus Ded=0/100, C%=30/50, OOPMax=4000/NA, Copay=NA/NA</v>
          </cell>
          <cell r="E9226">
            <v>0.71699999999999997</v>
          </cell>
        </row>
        <row r="9227">
          <cell r="D9227" t="str">
            <v>Plus Ded=0/100, C%=30/50, OOPMax=4000/NA, Copay=$10/NA</v>
          </cell>
          <cell r="E9227">
            <v>0.73199999999999998</v>
          </cell>
        </row>
        <row r="9228">
          <cell r="D9228" t="str">
            <v>Plus Ded=0/100, C%=30/50, OOPMax=4000/NA, Copay=$15/NA</v>
          </cell>
          <cell r="E9228">
            <v>0.71499999999999997</v>
          </cell>
        </row>
        <row r="9229">
          <cell r="D9229" t="str">
            <v>Plus Ded=0/100, C%=30/50, OOPMax=4000/NA, Copay=$20/NA</v>
          </cell>
          <cell r="E9229">
            <v>0.7</v>
          </cell>
        </row>
        <row r="9230">
          <cell r="D9230" t="str">
            <v>Plus Ded=0/100, C%=30/50, OOPMax=4000/NA, Copay=$25/NA</v>
          </cell>
          <cell r="E9230">
            <v>0.68600000000000005</v>
          </cell>
        </row>
        <row r="9231">
          <cell r="D9231" t="str">
            <v>Plus Ded=0/100, C%=30/50, OOPMax=5000/NA, Copay=NA/NA</v>
          </cell>
          <cell r="E9231">
            <v>0.70899999999999996</v>
          </cell>
        </row>
        <row r="9232">
          <cell r="D9232" t="str">
            <v>Plus Ded=0/100, C%=30/50, OOPMax=5000/NA, Copay=$10/NA</v>
          </cell>
          <cell r="E9232">
            <v>0.72599999999999998</v>
          </cell>
        </row>
        <row r="9233">
          <cell r="D9233" t="str">
            <v>Plus Ded=0/100, C%=30/50, OOPMax=5000/NA, Copay=$15/NA</v>
          </cell>
          <cell r="E9233">
            <v>0.70799999999999996</v>
          </cell>
        </row>
        <row r="9234">
          <cell r="D9234" t="str">
            <v>Plus Ded=0/100, C%=30/50, OOPMax=5000/NA, Copay=$20/NA</v>
          </cell>
          <cell r="E9234">
            <v>0.69399999999999995</v>
          </cell>
        </row>
        <row r="9235">
          <cell r="D9235" t="str">
            <v>Plus Ded=0/100, C%=30/50, OOPMax=5000/NA, Copay=$25/NA</v>
          </cell>
          <cell r="E9235">
            <v>0.68</v>
          </cell>
        </row>
        <row r="9236">
          <cell r="D9236" t="str">
            <v>Plus Ded=0/200, C%=10/30, OOPMax=NA/NA, Copay=NA/NA</v>
          </cell>
          <cell r="E9236">
            <v>0.88700000000000001</v>
          </cell>
        </row>
        <row r="9237">
          <cell r="D9237" t="str">
            <v>Plus Ded=0/200, C%=10/30, OOPMax=NA/NA, Copay=$10/NA</v>
          </cell>
          <cell r="E9237">
            <v>0.86899999999999999</v>
          </cell>
        </row>
        <row r="9238">
          <cell r="D9238" t="str">
            <v>Plus Ded=0/200, C%=10/30, OOPMax=NA/NA, Copay=$15/NA</v>
          </cell>
          <cell r="E9238">
            <v>0.85199999999999998</v>
          </cell>
        </row>
        <row r="9239">
          <cell r="D9239" t="str">
            <v>Plus Ded=0/200, C%=10/30, OOPMax=NA/NA, Copay=$20/NA</v>
          </cell>
          <cell r="E9239">
            <v>0.83699999999999997</v>
          </cell>
        </row>
        <row r="9240">
          <cell r="D9240" t="str">
            <v>Plus Ded=0/200, C%=10/30, OOPMax=NA/NA, Copay=$25/NA</v>
          </cell>
          <cell r="E9240">
            <v>0.82299999999999995</v>
          </cell>
        </row>
        <row r="9241">
          <cell r="D9241" t="str">
            <v>Plus Ded=0/200, C%=10/30, OOPMax=1000/NA, Copay=NA/NA</v>
          </cell>
          <cell r="E9241">
            <v>0.91300000000000003</v>
          </cell>
        </row>
        <row r="9242">
          <cell r="D9242" t="str">
            <v>Plus Ded=0/200, C%=10/30, OOPMax=1000/NA, Copay=$10/NA</v>
          </cell>
          <cell r="E9242">
            <v>0.88800000000000001</v>
          </cell>
        </row>
        <row r="9243">
          <cell r="D9243" t="str">
            <v>Plus Ded=0/200, C%=10/30, OOPMax=1000/NA, Copay=$15/NA</v>
          </cell>
          <cell r="E9243">
            <v>0.871</v>
          </cell>
        </row>
        <row r="9244">
          <cell r="D9244" t="str">
            <v>Plus Ded=0/200, C%=10/30, OOPMax=1000/NA, Copay=$20/NA</v>
          </cell>
          <cell r="E9244">
            <v>0.85599999999999998</v>
          </cell>
        </row>
        <row r="9245">
          <cell r="D9245" t="str">
            <v>Plus Ded=0/200, C%=10/30, OOPMax=1000/NA, Copay=$25/NA</v>
          </cell>
          <cell r="E9245">
            <v>0.84199999999999997</v>
          </cell>
        </row>
        <row r="9246">
          <cell r="D9246" t="str">
            <v>Plus Ded=0/200, C%=10/30, OOPMax=2000/NA, Copay=NA/NA</v>
          </cell>
          <cell r="E9246">
            <v>0.90400000000000003</v>
          </cell>
        </row>
        <row r="9247">
          <cell r="D9247" t="str">
            <v>Plus Ded=0/200, C%=10/30, OOPMax=2000/NA, Copay=$10/NA</v>
          </cell>
          <cell r="E9247">
            <v>0.88200000000000001</v>
          </cell>
        </row>
        <row r="9248">
          <cell r="D9248" t="str">
            <v>Plus Ded=0/200, C%=10/30, OOPMax=2000/NA, Copay=$15/NA</v>
          </cell>
          <cell r="E9248">
            <v>0.86399999999999999</v>
          </cell>
        </row>
        <row r="9249">
          <cell r="D9249" t="str">
            <v>Plus Ded=0/200, C%=10/30, OOPMax=2000/NA, Copay=$20/NA</v>
          </cell>
          <cell r="E9249">
            <v>0.84899999999999998</v>
          </cell>
        </row>
        <row r="9250">
          <cell r="D9250" t="str">
            <v>Plus Ded=0/200, C%=10/30, OOPMax=2000/NA, Copay=$25/NA</v>
          </cell>
          <cell r="E9250">
            <v>0.83599999999999997</v>
          </cell>
        </row>
        <row r="9251">
          <cell r="D9251" t="str">
            <v>Plus Ded=0/200, C%=10/30, OOPMax=3000/NA, Copay=NA/NA</v>
          </cell>
          <cell r="E9251">
            <v>0.9</v>
          </cell>
        </row>
        <row r="9252">
          <cell r="D9252" t="str">
            <v>Plus Ded=0/200, C%=10/30, OOPMax=3000/NA, Copay=$10/NA</v>
          </cell>
          <cell r="E9252">
            <v>0.878</v>
          </cell>
        </row>
        <row r="9253">
          <cell r="D9253" t="str">
            <v>Plus Ded=0/200, C%=10/30, OOPMax=3000/NA, Copay=$15/NA</v>
          </cell>
          <cell r="E9253">
            <v>0.86099999999999999</v>
          </cell>
        </row>
        <row r="9254">
          <cell r="D9254" t="str">
            <v>Plus Ded=0/200, C%=10/30, OOPMax=3000/NA, Copay=$20/NA</v>
          </cell>
          <cell r="E9254">
            <v>0.84599999999999997</v>
          </cell>
        </row>
        <row r="9255">
          <cell r="D9255" t="str">
            <v>Plus Ded=0/200, C%=10/30, OOPMax=3000/NA, Copay=$25/NA</v>
          </cell>
          <cell r="E9255">
            <v>0.83199999999999996</v>
          </cell>
        </row>
        <row r="9256">
          <cell r="D9256" t="str">
            <v>Plus Ded=0/200, C%=10/30, OOPMax=4000/NA, Copay=NA/NA</v>
          </cell>
          <cell r="E9256">
            <v>0.89700000000000002</v>
          </cell>
        </row>
        <row r="9257">
          <cell r="D9257" t="str">
            <v>Plus Ded=0/200, C%=10/30, OOPMax=4000/NA, Copay=$10/NA</v>
          </cell>
          <cell r="E9257">
            <v>0.876</v>
          </cell>
        </row>
        <row r="9258">
          <cell r="D9258" t="str">
            <v>Plus Ded=0/200, C%=10/30, OOPMax=4000/NA, Copay=$15/NA</v>
          </cell>
          <cell r="E9258">
            <v>0.85899999999999999</v>
          </cell>
        </row>
        <row r="9259">
          <cell r="D9259" t="str">
            <v>Plus Ded=0/200, C%=10/30, OOPMax=4000/NA, Copay=$20/NA</v>
          </cell>
          <cell r="E9259">
            <v>0.84399999999999997</v>
          </cell>
        </row>
        <row r="9260">
          <cell r="D9260" t="str">
            <v>Plus Ded=0/200, C%=10/30, OOPMax=4000/NA, Copay=$25/NA</v>
          </cell>
          <cell r="E9260">
            <v>0.83</v>
          </cell>
        </row>
        <row r="9261">
          <cell r="D9261" t="str">
            <v>Plus Ded=0/200, C%=10/30, OOPMax=5000/NA, Copay=NA/NA</v>
          </cell>
          <cell r="E9261">
            <v>0.89500000000000002</v>
          </cell>
        </row>
        <row r="9262">
          <cell r="D9262" t="str">
            <v>Plus Ded=0/200, C%=10/30, OOPMax=5000/NA, Copay=$10/NA</v>
          </cell>
          <cell r="E9262">
            <v>0.875</v>
          </cell>
        </row>
        <row r="9263">
          <cell r="D9263" t="str">
            <v>Plus Ded=0/200, C%=10/30, OOPMax=5000/NA, Copay=$15/NA</v>
          </cell>
          <cell r="E9263">
            <v>0.85699999999999998</v>
          </cell>
        </row>
        <row r="9264">
          <cell r="D9264" t="str">
            <v>Plus Ded=0/200, C%=10/30, OOPMax=5000/NA, Copay=$20/NA</v>
          </cell>
          <cell r="E9264">
            <v>0.84199999999999997</v>
          </cell>
        </row>
        <row r="9265">
          <cell r="D9265" t="str">
            <v>Plus Ded=0/200, C%=10/30, OOPMax=5000/NA, Copay=$25/NA</v>
          </cell>
          <cell r="E9265">
            <v>0.82899999999999996</v>
          </cell>
        </row>
        <row r="9266">
          <cell r="D9266" t="str">
            <v>Plus Ded=0/200, C%=20/40, OOPMax=NA/NA, Copay=NA/NA</v>
          </cell>
          <cell r="E9266">
            <v>0.76200000000000001</v>
          </cell>
        </row>
        <row r="9267">
          <cell r="D9267" t="str">
            <v>Plus Ded=0/200, C%=20/40, OOPMax=NA/NA, Copay=$10/NA</v>
          </cell>
          <cell r="E9267">
            <v>0.77200000000000002</v>
          </cell>
        </row>
        <row r="9268">
          <cell r="D9268" t="str">
            <v>Plus Ded=0/200, C%=20/40, OOPMax=NA/NA, Copay=$15/NA</v>
          </cell>
          <cell r="E9268">
            <v>0.754</v>
          </cell>
        </row>
        <row r="9269">
          <cell r="D9269" t="str">
            <v>Plus Ded=0/200, C%=20/40, OOPMax=NA/NA, Copay=$20/NA</v>
          </cell>
          <cell r="E9269">
            <v>0.73899999999999999</v>
          </cell>
        </row>
        <row r="9270">
          <cell r="D9270" t="str">
            <v>Plus Ded=0/200, C%=20/40, OOPMax=NA/NA, Copay=$25/NA</v>
          </cell>
          <cell r="E9270">
            <v>0.72599999999999998</v>
          </cell>
        </row>
        <row r="9271">
          <cell r="D9271" t="str">
            <v>Plus Ded=0/200, C%=20/40, OOPMax=1000/NA, Copay=NA/NA</v>
          </cell>
          <cell r="E9271">
            <v>0.83499999999999996</v>
          </cell>
        </row>
        <row r="9272">
          <cell r="D9272" t="str">
            <v>Plus Ded=0/200, C%=20/40, OOPMax=1000/NA, Copay=$10/NA</v>
          </cell>
          <cell r="E9272">
            <v>0.82699999999999996</v>
          </cell>
        </row>
        <row r="9273">
          <cell r="D9273" t="str">
            <v>Plus Ded=0/200, C%=20/40, OOPMax=1000/NA, Copay=$15/NA</v>
          </cell>
          <cell r="E9273">
            <v>0.80900000000000005</v>
          </cell>
        </row>
        <row r="9274">
          <cell r="D9274" t="str">
            <v>Plus Ded=0/200, C%=20/40, OOPMax=1000/NA, Copay=$20/NA</v>
          </cell>
          <cell r="E9274">
            <v>0.79400000000000004</v>
          </cell>
        </row>
        <row r="9275">
          <cell r="D9275" t="str">
            <v>Plus Ded=0/200, C%=20/40, OOPMax=1000/NA, Copay=$25/NA</v>
          </cell>
          <cell r="E9275">
            <v>0.78100000000000003</v>
          </cell>
        </row>
        <row r="9276">
          <cell r="D9276" t="str">
            <v>Plus Ded=0/200, C%=20/40, OOPMax=2000/NA, Copay=NA/NA</v>
          </cell>
          <cell r="E9276">
            <v>0.81200000000000006</v>
          </cell>
        </row>
        <row r="9277">
          <cell r="D9277" t="str">
            <v>Plus Ded=0/200, C%=20/40, OOPMax=2000/NA, Copay=$10/NA</v>
          </cell>
          <cell r="E9277">
            <v>0.80900000000000005</v>
          </cell>
        </row>
        <row r="9278">
          <cell r="D9278" t="str">
            <v>Plus Ded=0/200, C%=20/40, OOPMax=2000/NA, Copay=$15/NA</v>
          </cell>
          <cell r="E9278">
            <v>0.79200000000000004</v>
          </cell>
        </row>
        <row r="9279">
          <cell r="D9279" t="str">
            <v>Plus Ded=0/200, C%=20/40, OOPMax=2000/NA, Copay=$20/NA</v>
          </cell>
          <cell r="E9279">
            <v>0.77700000000000002</v>
          </cell>
        </row>
        <row r="9280">
          <cell r="D9280" t="str">
            <v>Plus Ded=0/200, C%=20/40, OOPMax=2000/NA, Copay=$25/NA</v>
          </cell>
          <cell r="E9280">
            <v>0.76300000000000001</v>
          </cell>
        </row>
        <row r="9281">
          <cell r="D9281" t="str">
            <v>Plus Ded=0/200, C%=20/40, OOPMax=3000/NA, Copay=NA/NA</v>
          </cell>
          <cell r="E9281">
            <v>0.80200000000000005</v>
          </cell>
        </row>
        <row r="9282">
          <cell r="D9282" t="str">
            <v>Plus Ded=0/200, C%=20/40, OOPMax=3000/NA, Copay=$10/NA</v>
          </cell>
          <cell r="E9282">
            <v>0.80100000000000005</v>
          </cell>
        </row>
        <row r="9283">
          <cell r="D9283" t="str">
            <v>Plus Ded=0/200, C%=20/40, OOPMax=3000/NA, Copay=$15/NA</v>
          </cell>
          <cell r="E9283">
            <v>0.78400000000000003</v>
          </cell>
        </row>
        <row r="9284">
          <cell r="D9284" t="str">
            <v>Plus Ded=0/200, C%=20/40, OOPMax=3000/NA, Copay=$20/NA</v>
          </cell>
          <cell r="E9284">
            <v>0.76900000000000002</v>
          </cell>
        </row>
        <row r="9285">
          <cell r="D9285" t="str">
            <v>Plus Ded=0/200, C%=20/40, OOPMax=3000/NA, Copay=$25/NA</v>
          </cell>
          <cell r="E9285">
            <v>0.755</v>
          </cell>
        </row>
        <row r="9286">
          <cell r="D9286" t="str">
            <v>Plus Ded=0/200, C%=20/40, OOPMax=4000/NA, Copay=NA/NA</v>
          </cell>
          <cell r="E9286">
            <v>0.79500000000000004</v>
          </cell>
        </row>
        <row r="9287">
          <cell r="D9287" t="str">
            <v>Plus Ded=0/200, C%=20/40, OOPMax=4000/NA, Copay=$10/NA</v>
          </cell>
          <cell r="E9287">
            <v>0.79600000000000004</v>
          </cell>
        </row>
        <row r="9288">
          <cell r="D9288" t="str">
            <v>Plus Ded=0/200, C%=20/40, OOPMax=4000/NA, Copay=$15/NA</v>
          </cell>
          <cell r="E9288">
            <v>0.77800000000000002</v>
          </cell>
        </row>
        <row r="9289">
          <cell r="D9289" t="str">
            <v>Plus Ded=0/200, C%=20/40, OOPMax=4000/NA, Copay=$20/NA</v>
          </cell>
          <cell r="E9289">
            <v>0.76300000000000001</v>
          </cell>
        </row>
        <row r="9290">
          <cell r="D9290" t="str">
            <v>Plus Ded=0/200, C%=20/40, OOPMax=4000/NA, Copay=$25/NA</v>
          </cell>
          <cell r="E9290">
            <v>0.75</v>
          </cell>
        </row>
        <row r="9291">
          <cell r="D9291" t="str">
            <v>Plus Ded=0/200, C%=20/40, OOPMax=5000/NA, Copay=NA/NA</v>
          </cell>
          <cell r="E9291">
            <v>0.79100000000000004</v>
          </cell>
        </row>
        <row r="9292">
          <cell r="D9292" t="str">
            <v>Plus Ded=0/200, C%=20/40, OOPMax=5000/NA, Copay=$10/NA</v>
          </cell>
          <cell r="E9292">
            <v>0.79200000000000004</v>
          </cell>
        </row>
        <row r="9293">
          <cell r="D9293" t="str">
            <v>Plus Ded=0/200, C%=20/40, OOPMax=5000/NA, Copay=$15/NA</v>
          </cell>
          <cell r="E9293">
            <v>0.77500000000000002</v>
          </cell>
        </row>
        <row r="9294">
          <cell r="D9294" t="str">
            <v>Plus Ded=0/200, C%=20/40, OOPMax=5000/NA, Copay=$20/NA</v>
          </cell>
          <cell r="E9294">
            <v>0.76</v>
          </cell>
        </row>
        <row r="9295">
          <cell r="D9295" t="str">
            <v>Plus Ded=0/200, C%=20/40, OOPMax=5000/NA, Copay=$25/NA</v>
          </cell>
          <cell r="E9295">
            <v>0.747</v>
          </cell>
        </row>
        <row r="9296">
          <cell r="D9296" t="str">
            <v>Plus Ded=0/200, C%=30/50, OOPMax=NA/NA, Copay=NA/NA</v>
          </cell>
          <cell r="E9296">
            <v>0.65100000000000002</v>
          </cell>
        </row>
        <row r="9297">
          <cell r="D9297" t="str">
            <v>Plus Ded=0/200, C%=30/50, OOPMax=NA/NA, Copay=$10/NA</v>
          </cell>
          <cell r="E9297">
            <v>0.68200000000000005</v>
          </cell>
        </row>
        <row r="9298">
          <cell r="D9298" t="str">
            <v>Plus Ded=0/200, C%=30/50, OOPMax=NA/NA, Copay=$15/NA</v>
          </cell>
          <cell r="E9298">
            <v>0.66500000000000004</v>
          </cell>
        </row>
        <row r="9299">
          <cell r="D9299" t="str">
            <v>Plus Ded=0/200, C%=30/50, OOPMax=NA/NA, Copay=$20/NA</v>
          </cell>
          <cell r="E9299">
            <v>0.65</v>
          </cell>
        </row>
        <row r="9300">
          <cell r="D9300" t="str">
            <v>Plus Ded=0/200, C%=30/50, OOPMax=NA/NA, Copay=$25/NA</v>
          </cell>
          <cell r="E9300">
            <v>0.63700000000000001</v>
          </cell>
        </row>
        <row r="9301">
          <cell r="D9301" t="str">
            <v>Plus Ded=0/200, C%=30/50, OOPMax=1000/NA, Copay=NA/NA</v>
          </cell>
          <cell r="E9301">
            <v>0.77800000000000002</v>
          </cell>
        </row>
        <row r="9302">
          <cell r="D9302" t="str">
            <v>Plus Ded=0/200, C%=30/50, OOPMax=1000/NA, Copay=$10/NA</v>
          </cell>
          <cell r="E9302">
            <v>0.78100000000000003</v>
          </cell>
        </row>
        <row r="9303">
          <cell r="D9303" t="str">
            <v>Plus Ded=0/200, C%=30/50, OOPMax=1000/NA, Copay=$15/NA</v>
          </cell>
          <cell r="E9303">
            <v>0.76300000000000001</v>
          </cell>
        </row>
        <row r="9304">
          <cell r="D9304" t="str">
            <v>Plus Ded=0/200, C%=30/50, OOPMax=1000/NA, Copay=$20/NA</v>
          </cell>
          <cell r="E9304">
            <v>0.748</v>
          </cell>
        </row>
        <row r="9305">
          <cell r="D9305" t="str">
            <v>Plus Ded=0/200, C%=30/50, OOPMax=1000/NA, Copay=$25/NA</v>
          </cell>
          <cell r="E9305">
            <v>0.73499999999999999</v>
          </cell>
        </row>
        <row r="9306">
          <cell r="D9306" t="str">
            <v>Plus Ded=0/200, C%=30/50, OOPMax=2000/NA, Copay=NA/NA</v>
          </cell>
          <cell r="E9306">
            <v>0.74299999999999999</v>
          </cell>
        </row>
        <row r="9307">
          <cell r="D9307" t="str">
            <v>Plus Ded=0/200, C%=30/50, OOPMax=2000/NA, Copay=$10/NA</v>
          </cell>
          <cell r="E9307">
            <v>0.752</v>
          </cell>
        </row>
        <row r="9308">
          <cell r="D9308" t="str">
            <v>Plus Ded=0/200, C%=30/50, OOPMax=2000/NA, Copay=$15/NA</v>
          </cell>
          <cell r="E9308">
            <v>0.73399999999999999</v>
          </cell>
        </row>
        <row r="9309">
          <cell r="D9309" t="str">
            <v>Plus Ded=0/200, C%=30/50, OOPMax=2000/NA, Copay=$20/NA</v>
          </cell>
          <cell r="E9309">
            <v>0.71899999999999997</v>
          </cell>
        </row>
        <row r="9310">
          <cell r="D9310" t="str">
            <v>Plus Ded=0/200, C%=30/50, OOPMax=2000/NA, Copay=$25/NA</v>
          </cell>
          <cell r="E9310">
            <v>0.70599999999999996</v>
          </cell>
        </row>
        <row r="9311">
          <cell r="D9311" t="str">
            <v>Plus Ded=0/200, C%=30/50, OOPMax=3000/NA, Copay=NA/NA</v>
          </cell>
          <cell r="E9311">
            <v>0.72399999999999998</v>
          </cell>
        </row>
        <row r="9312">
          <cell r="D9312" t="str">
            <v>Plus Ded=0/200, C%=30/50, OOPMax=3000/NA, Copay=$10/NA</v>
          </cell>
          <cell r="E9312">
            <v>0.73699999999999999</v>
          </cell>
        </row>
        <row r="9313">
          <cell r="D9313" t="str">
            <v>Plus Ded=0/200, C%=30/50, OOPMax=3000/NA, Copay=$15/NA</v>
          </cell>
          <cell r="E9313">
            <v>0.72</v>
          </cell>
        </row>
        <row r="9314">
          <cell r="D9314" t="str">
            <v>Plus Ded=0/200, C%=30/50, OOPMax=3000/NA, Copay=$20/NA</v>
          </cell>
          <cell r="E9314">
            <v>0.70499999999999996</v>
          </cell>
        </row>
        <row r="9315">
          <cell r="D9315" t="str">
            <v>Plus Ded=0/200, C%=30/50, OOPMax=3000/NA, Copay=$25/NA</v>
          </cell>
          <cell r="E9315">
            <v>0.69199999999999995</v>
          </cell>
        </row>
        <row r="9316">
          <cell r="D9316" t="str">
            <v>Plus Ded=0/200, C%=30/50, OOPMax=4000/NA, Copay=NA/NA</v>
          </cell>
          <cell r="E9316">
            <v>0.71299999999999997</v>
          </cell>
        </row>
        <row r="9317">
          <cell r="D9317" t="str">
            <v>Plus Ded=0/200, C%=30/50, OOPMax=4000/NA, Copay=$10/NA</v>
          </cell>
          <cell r="E9317">
            <v>0.72799999999999998</v>
          </cell>
        </row>
        <row r="9318">
          <cell r="D9318" t="str">
            <v>Plus Ded=0/200, C%=30/50, OOPMax=4000/NA, Copay=$15/NA</v>
          </cell>
          <cell r="E9318">
            <v>0.71099999999999997</v>
          </cell>
        </row>
        <row r="9319">
          <cell r="D9319" t="str">
            <v>Plus Ded=0/200, C%=30/50, OOPMax=4000/NA, Copay=$20/NA</v>
          </cell>
          <cell r="E9319">
            <v>0.69599999999999995</v>
          </cell>
        </row>
        <row r="9320">
          <cell r="D9320" t="str">
            <v>Plus Ded=0/200, C%=30/50, OOPMax=4000/NA, Copay=$25/NA</v>
          </cell>
          <cell r="E9320">
            <v>0.68300000000000005</v>
          </cell>
        </row>
        <row r="9321">
          <cell r="D9321" t="str">
            <v>Plus Ded=0/200, C%=30/50, OOPMax=5000/NA, Copay=NA/NA</v>
          </cell>
          <cell r="E9321">
            <v>0.70499999999999996</v>
          </cell>
        </row>
        <row r="9322">
          <cell r="D9322" t="str">
            <v>Plus Ded=0/200, C%=30/50, OOPMax=5000/NA, Copay=$10/NA</v>
          </cell>
          <cell r="E9322">
            <v>0.72199999999999998</v>
          </cell>
        </row>
        <row r="9323">
          <cell r="D9323" t="str">
            <v>Plus Ded=0/200, C%=30/50, OOPMax=5000/NA, Copay=$15/NA</v>
          </cell>
          <cell r="E9323">
            <v>0.70499999999999996</v>
          </cell>
        </row>
        <row r="9324">
          <cell r="D9324" t="str">
            <v>Plus Ded=0/200, C%=30/50, OOPMax=5000/NA, Copay=$20/NA</v>
          </cell>
          <cell r="E9324">
            <v>0.69</v>
          </cell>
        </row>
        <row r="9325">
          <cell r="D9325" t="str">
            <v>Plus Ded=0/200, C%=30/50, OOPMax=5000/NA, Copay=$25/NA</v>
          </cell>
          <cell r="E9325">
            <v>0.67700000000000005</v>
          </cell>
        </row>
        <row r="9326">
          <cell r="D9326" t="str">
            <v>Plus Ded=0/300, C%=10/30, OOPMax=NA/NA, Copay=NA/NA</v>
          </cell>
          <cell r="E9326">
            <v>0.88300000000000001</v>
          </cell>
        </row>
        <row r="9327">
          <cell r="D9327" t="str">
            <v>Plus Ded=0/300, C%=10/30, OOPMax=NA/NA, Copay=$10/NA</v>
          </cell>
          <cell r="E9327">
            <v>0.86499999999999999</v>
          </cell>
        </row>
        <row r="9328">
          <cell r="D9328" t="str">
            <v>Plus Ded=0/300, C%=10/30, OOPMax=NA/NA, Copay=$15/NA</v>
          </cell>
          <cell r="E9328">
            <v>0.84799999999999998</v>
          </cell>
        </row>
        <row r="9329">
          <cell r="D9329" t="str">
            <v>Plus Ded=0/300, C%=10/30, OOPMax=NA/NA, Copay=$20/NA</v>
          </cell>
          <cell r="E9329">
            <v>0.83299999999999996</v>
          </cell>
        </row>
        <row r="9330">
          <cell r="D9330" t="str">
            <v>Plus Ded=0/300, C%=10/30, OOPMax=NA/NA, Copay=$25/NA</v>
          </cell>
          <cell r="E9330">
            <v>0.81899999999999995</v>
          </cell>
        </row>
        <row r="9331">
          <cell r="D9331" t="str">
            <v>Plus Ded=0/300, C%=10/30, OOPMax=1000/NA, Copay=NA/NA</v>
          </cell>
          <cell r="E9331">
            <v>0.90900000000000003</v>
          </cell>
        </row>
        <row r="9332">
          <cell r="D9332" t="str">
            <v>Plus Ded=0/300, C%=10/30, OOPMax=1000/NA, Copay=$10/NA</v>
          </cell>
          <cell r="E9332">
            <v>0.88400000000000001</v>
          </cell>
        </row>
        <row r="9333">
          <cell r="D9333" t="str">
            <v>Plus Ded=0/300, C%=10/30, OOPMax=1000/NA, Copay=$15/NA</v>
          </cell>
          <cell r="E9333">
            <v>0.86699999999999999</v>
          </cell>
        </row>
        <row r="9334">
          <cell r="D9334" t="str">
            <v>Plus Ded=0/300, C%=10/30, OOPMax=1000/NA, Copay=$20/NA</v>
          </cell>
          <cell r="E9334">
            <v>0.85199999999999998</v>
          </cell>
        </row>
        <row r="9335">
          <cell r="D9335" t="str">
            <v>Plus Ded=0/300, C%=10/30, OOPMax=1000/NA, Copay=$25/NA</v>
          </cell>
          <cell r="E9335">
            <v>0.83799999999999997</v>
          </cell>
        </row>
        <row r="9336">
          <cell r="D9336" t="str">
            <v>Plus Ded=0/300, C%=10/30, OOPMax=2000/NA, Copay=NA/NA</v>
          </cell>
          <cell r="E9336">
            <v>0.9</v>
          </cell>
        </row>
        <row r="9337">
          <cell r="D9337" t="str">
            <v>Plus Ded=0/300, C%=10/30, OOPMax=2000/NA, Copay=$10/NA</v>
          </cell>
          <cell r="E9337">
            <v>0.878</v>
          </cell>
        </row>
        <row r="9338">
          <cell r="D9338" t="str">
            <v>Plus Ded=0/300, C%=10/30, OOPMax=2000/NA, Copay=$15/NA</v>
          </cell>
          <cell r="E9338">
            <v>0.86</v>
          </cell>
        </row>
        <row r="9339">
          <cell r="D9339" t="str">
            <v>Plus Ded=0/300, C%=10/30, OOPMax=2000/NA, Copay=$20/NA</v>
          </cell>
          <cell r="E9339">
            <v>0.84499999999999997</v>
          </cell>
        </row>
        <row r="9340">
          <cell r="D9340" t="str">
            <v>Plus Ded=0/300, C%=10/30, OOPMax=2000/NA, Copay=$25/NA</v>
          </cell>
          <cell r="E9340">
            <v>0.83199999999999996</v>
          </cell>
        </row>
        <row r="9341">
          <cell r="D9341" t="str">
            <v>Plus Ded=0/300, C%=10/30, OOPMax=3000/NA, Copay=NA/NA</v>
          </cell>
          <cell r="E9341">
            <v>0.89600000000000002</v>
          </cell>
        </row>
        <row r="9342">
          <cell r="D9342" t="str">
            <v>Plus Ded=0/300, C%=10/30, OOPMax=3000/NA, Copay=$10/NA</v>
          </cell>
          <cell r="E9342">
            <v>0.874</v>
          </cell>
        </row>
        <row r="9343">
          <cell r="D9343" t="str">
            <v>Plus Ded=0/300, C%=10/30, OOPMax=3000/NA, Copay=$15/NA</v>
          </cell>
          <cell r="E9343">
            <v>0.85699999999999998</v>
          </cell>
        </row>
        <row r="9344">
          <cell r="D9344" t="str">
            <v>Plus Ded=0/300, C%=10/30, OOPMax=3000/NA, Copay=$20/NA</v>
          </cell>
          <cell r="E9344">
            <v>0.84199999999999997</v>
          </cell>
        </row>
        <row r="9345">
          <cell r="D9345" t="str">
            <v>Plus Ded=0/300, C%=10/30, OOPMax=3000/NA, Copay=$25/NA</v>
          </cell>
          <cell r="E9345">
            <v>0.82799999999999996</v>
          </cell>
        </row>
        <row r="9346">
          <cell r="D9346" t="str">
            <v>Plus Ded=0/300, C%=10/30, OOPMax=4000/NA, Copay=NA/NA</v>
          </cell>
          <cell r="E9346">
            <v>0.89300000000000002</v>
          </cell>
        </row>
        <row r="9347">
          <cell r="D9347" t="str">
            <v>Plus Ded=0/300, C%=10/30, OOPMax=4000/NA, Copay=$10/NA</v>
          </cell>
          <cell r="E9347">
            <v>0.872</v>
          </cell>
        </row>
        <row r="9348">
          <cell r="D9348" t="str">
            <v>Plus Ded=0/300, C%=10/30, OOPMax=4000/NA, Copay=$15/NA</v>
          </cell>
          <cell r="E9348">
            <v>0.85499999999999998</v>
          </cell>
        </row>
        <row r="9349">
          <cell r="D9349" t="str">
            <v>Plus Ded=0/300, C%=10/30, OOPMax=4000/NA, Copay=$20/NA</v>
          </cell>
          <cell r="E9349">
            <v>0.83899999999999997</v>
          </cell>
        </row>
        <row r="9350">
          <cell r="D9350" t="str">
            <v>Plus Ded=0/300, C%=10/30, OOPMax=4000/NA, Copay=$25/NA</v>
          </cell>
          <cell r="E9350">
            <v>0.82599999999999996</v>
          </cell>
        </row>
        <row r="9351">
          <cell r="D9351" t="str">
            <v>Plus Ded=0/300, C%=10/30, OOPMax=5000/NA, Copay=NA/NA</v>
          </cell>
          <cell r="E9351">
            <v>0.89100000000000001</v>
          </cell>
        </row>
        <row r="9352">
          <cell r="D9352" t="str">
            <v>Plus Ded=0/300, C%=10/30, OOPMax=5000/NA, Copay=$10/NA</v>
          </cell>
          <cell r="E9352">
            <v>0.871</v>
          </cell>
        </row>
        <row r="9353">
          <cell r="D9353" t="str">
            <v>Plus Ded=0/300, C%=10/30, OOPMax=5000/NA, Copay=$15/NA</v>
          </cell>
          <cell r="E9353">
            <v>0.85299999999999998</v>
          </cell>
        </row>
        <row r="9354">
          <cell r="D9354" t="str">
            <v>Plus Ded=0/300, C%=10/30, OOPMax=5000/NA, Copay=$20/NA</v>
          </cell>
          <cell r="E9354">
            <v>0.83799999999999997</v>
          </cell>
        </row>
        <row r="9355">
          <cell r="D9355" t="str">
            <v>Plus Ded=0/300, C%=10/30, OOPMax=5000/NA, Copay=$25/NA</v>
          </cell>
          <cell r="E9355">
            <v>0.82499999999999996</v>
          </cell>
        </row>
        <row r="9356">
          <cell r="D9356" t="str">
            <v>Plus Ded=0/300, C%=20/40, OOPMax=NA/NA, Copay=NA/NA</v>
          </cell>
          <cell r="E9356">
            <v>0.75900000000000001</v>
          </cell>
        </row>
        <row r="9357">
          <cell r="D9357" t="str">
            <v>Plus Ded=0/300, C%=20/40, OOPMax=NA/NA, Copay=$10/NA</v>
          </cell>
          <cell r="E9357">
            <v>0.76800000000000002</v>
          </cell>
        </row>
        <row r="9358">
          <cell r="D9358" t="str">
            <v>Plus Ded=0/300, C%=20/40, OOPMax=NA/NA, Copay=$15/NA</v>
          </cell>
          <cell r="E9358">
            <v>0.751</v>
          </cell>
        </row>
        <row r="9359">
          <cell r="D9359" t="str">
            <v>Plus Ded=0/300, C%=20/40, OOPMax=NA/NA, Copay=$20/NA</v>
          </cell>
          <cell r="E9359">
            <v>0.73599999999999999</v>
          </cell>
        </row>
        <row r="9360">
          <cell r="D9360" t="str">
            <v>Plus Ded=0/300, C%=20/40, OOPMax=NA/NA, Copay=$25/NA</v>
          </cell>
          <cell r="E9360">
            <v>0.72299999999999998</v>
          </cell>
        </row>
        <row r="9361">
          <cell r="D9361" t="str">
            <v>Plus Ded=0/300, C%=20/40, OOPMax=1000/NA, Copay=NA/NA</v>
          </cell>
          <cell r="E9361">
            <v>0.83099999999999996</v>
          </cell>
        </row>
        <row r="9362">
          <cell r="D9362" t="str">
            <v>Plus Ded=0/300, C%=20/40, OOPMax=1000/NA, Copay=$10/NA</v>
          </cell>
          <cell r="E9362">
            <v>0.82299999999999995</v>
          </cell>
        </row>
        <row r="9363">
          <cell r="D9363" t="str">
            <v>Plus Ded=0/300, C%=20/40, OOPMax=1000/NA, Copay=$15/NA</v>
          </cell>
          <cell r="E9363">
            <v>0.80600000000000005</v>
          </cell>
        </row>
        <row r="9364">
          <cell r="D9364" t="str">
            <v>Plus Ded=0/300, C%=20/40, OOPMax=1000/NA, Copay=$20/NA</v>
          </cell>
          <cell r="E9364">
            <v>0.79100000000000004</v>
          </cell>
        </row>
        <row r="9365">
          <cell r="D9365" t="str">
            <v>Plus Ded=0/300, C%=20/40, OOPMax=1000/NA, Copay=$25/NA</v>
          </cell>
          <cell r="E9365">
            <v>0.77700000000000002</v>
          </cell>
        </row>
        <row r="9366">
          <cell r="D9366" t="str">
            <v>Plus Ded=0/300, C%=20/40, OOPMax=2000/NA, Copay=NA/NA</v>
          </cell>
          <cell r="E9366">
            <v>0.80900000000000005</v>
          </cell>
        </row>
        <row r="9367">
          <cell r="D9367" t="str">
            <v>Plus Ded=0/300, C%=20/40, OOPMax=2000/NA, Copay=$10/NA</v>
          </cell>
          <cell r="E9367">
            <v>0.80600000000000005</v>
          </cell>
        </row>
        <row r="9368">
          <cell r="D9368" t="str">
            <v>Plus Ded=0/300, C%=20/40, OOPMax=2000/NA, Copay=$15/NA</v>
          </cell>
          <cell r="E9368">
            <v>0.78800000000000003</v>
          </cell>
        </row>
        <row r="9369">
          <cell r="D9369" t="str">
            <v>Plus Ded=0/300, C%=20/40, OOPMax=2000/NA, Copay=$20/NA</v>
          </cell>
          <cell r="E9369">
            <v>0.77300000000000002</v>
          </cell>
        </row>
        <row r="9370">
          <cell r="D9370" t="str">
            <v>Plus Ded=0/300, C%=20/40, OOPMax=2000/NA, Copay=$25/NA</v>
          </cell>
          <cell r="E9370">
            <v>0.76</v>
          </cell>
        </row>
        <row r="9371">
          <cell r="D9371" t="str">
            <v>Plus Ded=0/300, C%=20/40, OOPMax=3000/NA, Copay=NA/NA</v>
          </cell>
          <cell r="E9371">
            <v>0.79800000000000004</v>
          </cell>
        </row>
        <row r="9372">
          <cell r="D9372" t="str">
            <v>Plus Ded=0/300, C%=20/40, OOPMax=3000/NA, Copay=$10/NA</v>
          </cell>
          <cell r="E9372">
            <v>0.79800000000000004</v>
          </cell>
        </row>
        <row r="9373">
          <cell r="D9373" t="str">
            <v>Plus Ded=0/300, C%=20/40, OOPMax=3000/NA, Copay=$15/NA</v>
          </cell>
          <cell r="E9373">
            <v>0.78</v>
          </cell>
        </row>
        <row r="9374">
          <cell r="D9374" t="str">
            <v>Plus Ded=0/300, C%=20/40, OOPMax=3000/NA, Copay=$20/NA</v>
          </cell>
          <cell r="E9374">
            <v>0.76500000000000001</v>
          </cell>
        </row>
        <row r="9375">
          <cell r="D9375" t="str">
            <v>Plus Ded=0/300, C%=20/40, OOPMax=3000/NA, Copay=$25/NA</v>
          </cell>
          <cell r="E9375">
            <v>0.752</v>
          </cell>
        </row>
        <row r="9376">
          <cell r="D9376" t="str">
            <v>Plus Ded=0/300, C%=20/40, OOPMax=4000/NA, Copay=NA/NA</v>
          </cell>
          <cell r="E9376">
            <v>0.79200000000000004</v>
          </cell>
        </row>
        <row r="9377">
          <cell r="D9377" t="str">
            <v>Plus Ded=0/300, C%=20/40, OOPMax=4000/NA, Copay=$10/NA</v>
          </cell>
          <cell r="E9377">
            <v>0.79200000000000004</v>
          </cell>
        </row>
        <row r="9378">
          <cell r="D9378" t="str">
            <v>Plus Ded=0/300, C%=20/40, OOPMax=4000/NA, Copay=$15/NA</v>
          </cell>
          <cell r="E9378">
            <v>0.77500000000000002</v>
          </cell>
        </row>
        <row r="9379">
          <cell r="D9379" t="str">
            <v>Plus Ded=0/300, C%=20/40, OOPMax=4000/NA, Copay=$20/NA</v>
          </cell>
          <cell r="E9379">
            <v>0.76</v>
          </cell>
        </row>
        <row r="9380">
          <cell r="D9380" t="str">
            <v>Plus Ded=0/300, C%=20/40, OOPMax=4000/NA, Copay=$25/NA</v>
          </cell>
          <cell r="E9380">
            <v>0.747</v>
          </cell>
        </row>
        <row r="9381">
          <cell r="D9381" t="str">
            <v>Plus Ded=0/300, C%=20/40, OOPMax=5000/NA, Copay=NA/NA</v>
          </cell>
          <cell r="E9381">
            <v>0.78700000000000003</v>
          </cell>
        </row>
        <row r="9382">
          <cell r="D9382" t="str">
            <v>Plus Ded=0/300, C%=20/40, OOPMax=5000/NA, Copay=$10/NA</v>
          </cell>
          <cell r="E9382">
            <v>0.78900000000000003</v>
          </cell>
        </row>
        <row r="9383">
          <cell r="D9383" t="str">
            <v>Plus Ded=0/300, C%=20/40, OOPMax=5000/NA, Copay=$15/NA</v>
          </cell>
          <cell r="E9383">
            <v>0.77100000000000002</v>
          </cell>
        </row>
        <row r="9384">
          <cell r="D9384" t="str">
            <v>Plus Ded=0/300, C%=20/40, OOPMax=5000/NA, Copay=$20/NA</v>
          </cell>
          <cell r="E9384">
            <v>0.75600000000000001</v>
          </cell>
        </row>
        <row r="9385">
          <cell r="D9385" t="str">
            <v>Plus Ded=0/300, C%=20/40, OOPMax=5000/NA, Copay=$25/NA</v>
          </cell>
          <cell r="E9385">
            <v>0.74299999999999999</v>
          </cell>
        </row>
        <row r="9386">
          <cell r="D9386" t="str">
            <v>Plus Ded=0/300, C%=30/50, OOPMax=NA/NA, Copay=NA/NA</v>
          </cell>
          <cell r="E9386">
            <v>0.64800000000000002</v>
          </cell>
        </row>
        <row r="9387">
          <cell r="D9387" t="str">
            <v>Plus Ded=0/300, C%=30/50, OOPMax=NA/NA, Copay=$10/NA</v>
          </cell>
          <cell r="E9387">
            <v>0.67900000000000005</v>
          </cell>
        </row>
        <row r="9388">
          <cell r="D9388" t="str">
            <v>Plus Ded=0/300, C%=30/50, OOPMax=NA/NA, Copay=$15/NA</v>
          </cell>
          <cell r="E9388">
            <v>0.66200000000000003</v>
          </cell>
        </row>
        <row r="9389">
          <cell r="D9389" t="str">
            <v>Plus Ded=0/300, C%=30/50, OOPMax=NA/NA, Copay=$20/NA</v>
          </cell>
          <cell r="E9389">
            <v>0.64700000000000002</v>
          </cell>
        </row>
        <row r="9390">
          <cell r="D9390" t="str">
            <v>Plus Ded=0/300, C%=30/50, OOPMax=NA/NA, Copay=$25/NA</v>
          </cell>
          <cell r="E9390">
            <v>0.63400000000000001</v>
          </cell>
        </row>
        <row r="9391">
          <cell r="D9391" t="str">
            <v>Plus Ded=0/300, C%=30/50, OOPMax=1000/NA, Copay=NA/NA</v>
          </cell>
          <cell r="E9391">
            <v>0.77500000000000002</v>
          </cell>
        </row>
        <row r="9392">
          <cell r="D9392" t="str">
            <v>Plus Ded=0/300, C%=30/50, OOPMax=1000/NA, Copay=$10/NA</v>
          </cell>
          <cell r="E9392">
            <v>0.77800000000000002</v>
          </cell>
        </row>
        <row r="9393">
          <cell r="D9393" t="str">
            <v>Plus Ded=0/300, C%=30/50, OOPMax=1000/NA, Copay=$15/NA</v>
          </cell>
          <cell r="E9393">
            <v>0.76</v>
          </cell>
        </row>
        <row r="9394">
          <cell r="D9394" t="str">
            <v>Plus Ded=0/300, C%=30/50, OOPMax=1000/NA, Copay=$20/NA</v>
          </cell>
          <cell r="E9394">
            <v>0.745</v>
          </cell>
        </row>
        <row r="9395">
          <cell r="D9395" t="str">
            <v>Plus Ded=0/300, C%=30/50, OOPMax=1000/NA, Copay=$25/NA</v>
          </cell>
          <cell r="E9395">
            <v>0.73199999999999998</v>
          </cell>
        </row>
        <row r="9396">
          <cell r="D9396" t="str">
            <v>Plus Ded=0/300, C%=30/50, OOPMax=2000/NA, Copay=NA/NA</v>
          </cell>
          <cell r="E9396">
            <v>0.74</v>
          </cell>
        </row>
        <row r="9397">
          <cell r="D9397" t="str">
            <v>Plus Ded=0/300, C%=30/50, OOPMax=2000/NA, Copay=$10/NA</v>
          </cell>
          <cell r="E9397">
            <v>0.749</v>
          </cell>
        </row>
        <row r="9398">
          <cell r="D9398" t="str">
            <v>Plus Ded=0/300, C%=30/50, OOPMax=2000/NA, Copay=$15/NA</v>
          </cell>
          <cell r="E9398">
            <v>0.73099999999999998</v>
          </cell>
        </row>
        <row r="9399">
          <cell r="D9399" t="str">
            <v>Plus Ded=0/300, C%=30/50, OOPMax=2000/NA, Copay=$20/NA</v>
          </cell>
          <cell r="E9399">
            <v>0.71599999999999997</v>
          </cell>
        </row>
        <row r="9400">
          <cell r="D9400" t="str">
            <v>Plus Ded=0/300, C%=30/50, OOPMax=2000/NA, Copay=$25/NA</v>
          </cell>
          <cell r="E9400">
            <v>0.70299999999999996</v>
          </cell>
        </row>
        <row r="9401">
          <cell r="D9401" t="str">
            <v>Plus Ded=0/300, C%=30/50, OOPMax=3000/NA, Copay=NA/NA</v>
          </cell>
          <cell r="E9401">
            <v>0.72099999999999997</v>
          </cell>
        </row>
        <row r="9402">
          <cell r="D9402" t="str">
            <v>Plus Ded=0/300, C%=30/50, OOPMax=3000/NA, Copay=$10/NA</v>
          </cell>
          <cell r="E9402">
            <v>0.73399999999999999</v>
          </cell>
        </row>
        <row r="9403">
          <cell r="D9403" t="str">
            <v>Plus Ded=0/300, C%=30/50, OOPMax=3000/NA, Copay=$15/NA</v>
          </cell>
          <cell r="E9403">
            <v>0.71699999999999997</v>
          </cell>
        </row>
        <row r="9404">
          <cell r="D9404" t="str">
            <v>Plus Ded=0/300, C%=30/50, OOPMax=3000/NA, Copay=$20/NA</v>
          </cell>
          <cell r="E9404">
            <v>0.70199999999999996</v>
          </cell>
        </row>
        <row r="9405">
          <cell r="D9405" t="str">
            <v>Plus Ded=0/300, C%=30/50, OOPMax=3000/NA, Copay=$25/NA</v>
          </cell>
          <cell r="E9405">
            <v>0.68899999999999995</v>
          </cell>
        </row>
        <row r="9406">
          <cell r="D9406" t="str">
            <v>Plus Ded=0/300, C%=30/50, OOPMax=4000/NA, Copay=NA/NA</v>
          </cell>
          <cell r="E9406">
            <v>0.71</v>
          </cell>
        </row>
        <row r="9407">
          <cell r="D9407" t="str">
            <v>Plus Ded=0/300, C%=30/50, OOPMax=4000/NA, Copay=$10/NA</v>
          </cell>
          <cell r="E9407">
            <v>0.72599999999999998</v>
          </cell>
        </row>
        <row r="9408">
          <cell r="D9408" t="str">
            <v>Plus Ded=0/300, C%=30/50, OOPMax=4000/NA, Copay=$15/NA</v>
          </cell>
          <cell r="E9408">
            <v>0.70799999999999996</v>
          </cell>
        </row>
        <row r="9409">
          <cell r="D9409" t="str">
            <v>Plus Ded=0/300, C%=30/50, OOPMax=4000/NA, Copay=$20/NA</v>
          </cell>
          <cell r="E9409">
            <v>0.69299999999999995</v>
          </cell>
        </row>
        <row r="9410">
          <cell r="D9410" t="str">
            <v>Plus Ded=0/300, C%=30/50, OOPMax=4000/NA, Copay=$25/NA</v>
          </cell>
          <cell r="E9410">
            <v>0.68</v>
          </cell>
        </row>
        <row r="9411">
          <cell r="D9411" t="str">
            <v>Plus Ded=0/300, C%=30/50, OOPMax=5000/NA, Copay=NA/NA</v>
          </cell>
          <cell r="E9411">
            <v>0.70199999999999996</v>
          </cell>
        </row>
        <row r="9412">
          <cell r="D9412" t="str">
            <v>Plus Ded=0/300, C%=30/50, OOPMax=5000/NA, Copay=$10/NA</v>
          </cell>
          <cell r="E9412">
            <v>0.71899999999999997</v>
          </cell>
        </row>
        <row r="9413">
          <cell r="D9413" t="str">
            <v>Plus Ded=0/300, C%=30/50, OOPMax=5000/NA, Copay=$15/NA</v>
          </cell>
          <cell r="E9413">
            <v>0.70199999999999996</v>
          </cell>
        </row>
        <row r="9414">
          <cell r="D9414" t="str">
            <v>Plus Ded=0/300, C%=30/50, OOPMax=5000/NA, Copay=$20/NA</v>
          </cell>
          <cell r="E9414">
            <v>0.68700000000000006</v>
          </cell>
        </row>
        <row r="9415">
          <cell r="D9415" t="str">
            <v>Plus Ded=0/300, C%=30/50, OOPMax=5000/NA, Copay=$25/NA</v>
          </cell>
          <cell r="E9415">
            <v>0.67400000000000004</v>
          </cell>
        </row>
        <row r="9416">
          <cell r="D9416" t="str">
            <v>Plus Ded=0/500, C%=10/30, OOPMax=NA/NA, Copay=NA/NA</v>
          </cell>
          <cell r="E9416">
            <v>0.876</v>
          </cell>
        </row>
        <row r="9417">
          <cell r="D9417" t="str">
            <v>Plus Ded=0/500, C%=10/30, OOPMax=NA/NA, Copay=$10/NA</v>
          </cell>
          <cell r="E9417">
            <v>0.85799999999999998</v>
          </cell>
        </row>
        <row r="9418">
          <cell r="D9418" t="str">
            <v>Plus Ded=0/500, C%=10/30, OOPMax=NA/NA, Copay=$15/NA</v>
          </cell>
          <cell r="E9418">
            <v>0.84099999999999997</v>
          </cell>
        </row>
        <row r="9419">
          <cell r="D9419" t="str">
            <v>Plus Ded=0/500, C%=10/30, OOPMax=NA/NA, Copay=$20/NA</v>
          </cell>
          <cell r="E9419">
            <v>0.82599999999999996</v>
          </cell>
        </row>
        <row r="9420">
          <cell r="D9420" t="str">
            <v>Plus Ded=0/500, C%=10/30, OOPMax=NA/NA, Copay=$25/NA</v>
          </cell>
          <cell r="E9420">
            <v>0.81299999999999994</v>
          </cell>
        </row>
        <row r="9421">
          <cell r="D9421" t="str">
            <v>Plus Ded=0/500, C%=10/30, OOPMax=1000/NA, Copay=NA/NA</v>
          </cell>
          <cell r="E9421">
            <v>0.90200000000000002</v>
          </cell>
        </row>
        <row r="9422">
          <cell r="D9422" t="str">
            <v>Plus Ded=0/500, C%=10/30, OOPMax=1000/NA, Copay=$10/NA</v>
          </cell>
          <cell r="E9422">
            <v>0.878</v>
          </cell>
        </row>
        <row r="9423">
          <cell r="D9423" t="str">
            <v>Plus Ded=0/500, C%=10/30, OOPMax=1000/NA, Copay=$15/NA</v>
          </cell>
          <cell r="E9423">
            <v>0.86</v>
          </cell>
        </row>
        <row r="9424">
          <cell r="D9424" t="str">
            <v>Plus Ded=0/500, C%=10/30, OOPMax=1000/NA, Copay=$20/NA</v>
          </cell>
          <cell r="E9424">
            <v>0.84499999999999997</v>
          </cell>
        </row>
        <row r="9425">
          <cell r="D9425" t="str">
            <v>Plus Ded=0/500, C%=10/30, OOPMax=1000/NA, Copay=$25/NA</v>
          </cell>
          <cell r="E9425">
            <v>0.83199999999999996</v>
          </cell>
        </row>
        <row r="9426">
          <cell r="D9426" t="str">
            <v>Plus Ded=0/500, C%=10/30, OOPMax=2000/NA, Copay=NA/NA</v>
          </cell>
          <cell r="E9426">
            <v>0.89300000000000002</v>
          </cell>
        </row>
        <row r="9427">
          <cell r="D9427" t="str">
            <v>Plus Ded=0/500, C%=10/30, OOPMax=2000/NA, Copay=$10/NA</v>
          </cell>
          <cell r="E9427">
            <v>0.871</v>
          </cell>
        </row>
        <row r="9428">
          <cell r="D9428" t="str">
            <v>Plus Ded=0/500, C%=10/30, OOPMax=2000/NA, Copay=$15/NA</v>
          </cell>
          <cell r="E9428">
            <v>0.85299999999999998</v>
          </cell>
        </row>
        <row r="9429">
          <cell r="D9429" t="str">
            <v>Plus Ded=0/500, C%=10/30, OOPMax=2000/NA, Copay=$20/NA</v>
          </cell>
          <cell r="E9429">
            <v>0.83799999999999997</v>
          </cell>
        </row>
        <row r="9430">
          <cell r="D9430" t="str">
            <v>Plus Ded=0/500, C%=10/30, OOPMax=2000/NA, Copay=$25/NA</v>
          </cell>
          <cell r="E9430">
            <v>0.82499999999999996</v>
          </cell>
        </row>
        <row r="9431">
          <cell r="D9431" t="str">
            <v>Plus Ded=0/500, C%=10/30, OOPMax=3000/NA, Copay=NA/NA</v>
          </cell>
          <cell r="E9431">
            <v>0.88900000000000001</v>
          </cell>
        </row>
        <row r="9432">
          <cell r="D9432" t="str">
            <v>Plus Ded=0/500, C%=10/30, OOPMax=3000/NA, Copay=$10/NA</v>
          </cell>
          <cell r="E9432">
            <v>0.86799999999999999</v>
          </cell>
        </row>
        <row r="9433">
          <cell r="D9433" t="str">
            <v>Plus Ded=0/500, C%=10/30, OOPMax=3000/NA, Copay=$15/NA</v>
          </cell>
          <cell r="E9433">
            <v>0.85</v>
          </cell>
        </row>
        <row r="9434">
          <cell r="D9434" t="str">
            <v>Plus Ded=0/500, C%=10/30, OOPMax=3000/NA, Copay=$20/NA</v>
          </cell>
          <cell r="E9434">
            <v>0.83499999999999996</v>
          </cell>
        </row>
        <row r="9435">
          <cell r="D9435" t="str">
            <v>Plus Ded=0/500, C%=10/30, OOPMax=3000/NA, Copay=$25/NA</v>
          </cell>
          <cell r="E9435">
            <v>0.82199999999999995</v>
          </cell>
        </row>
        <row r="9436">
          <cell r="D9436" t="str">
            <v>Plus Ded=0/500, C%=10/30, OOPMax=4000/NA, Copay=NA/NA</v>
          </cell>
          <cell r="E9436">
            <v>0.88600000000000001</v>
          </cell>
        </row>
        <row r="9437">
          <cell r="D9437" t="str">
            <v>Plus Ded=0/500, C%=10/30, OOPMax=4000/NA, Copay=$10/NA</v>
          </cell>
          <cell r="E9437">
            <v>0.86499999999999999</v>
          </cell>
        </row>
        <row r="9438">
          <cell r="D9438" t="str">
            <v>Plus Ded=0/500, C%=10/30, OOPMax=4000/NA, Copay=$15/NA</v>
          </cell>
          <cell r="E9438">
            <v>0.84799999999999998</v>
          </cell>
        </row>
        <row r="9439">
          <cell r="D9439" t="str">
            <v>Plus Ded=0/500, C%=10/30, OOPMax=4000/NA, Copay=$20/NA</v>
          </cell>
          <cell r="E9439">
            <v>0.83299999999999996</v>
          </cell>
        </row>
        <row r="9440">
          <cell r="D9440" t="str">
            <v>Plus Ded=0/500, C%=10/30, OOPMax=4000/NA, Copay=$25/NA</v>
          </cell>
          <cell r="E9440">
            <v>0.82</v>
          </cell>
        </row>
        <row r="9441">
          <cell r="D9441" t="str">
            <v>Plus Ded=0/500, C%=10/30, OOPMax=5000/NA, Copay=NA/NA</v>
          </cell>
          <cell r="E9441">
            <v>0.88400000000000001</v>
          </cell>
        </row>
        <row r="9442">
          <cell r="D9442" t="str">
            <v>Plus Ded=0/500, C%=10/30, OOPMax=5000/NA, Copay=$10/NA</v>
          </cell>
          <cell r="E9442">
            <v>0.86399999999999999</v>
          </cell>
        </row>
        <row r="9443">
          <cell r="D9443" t="str">
            <v>Plus Ded=0/500, C%=10/30, OOPMax=5000/NA, Copay=$15/NA</v>
          </cell>
          <cell r="E9443">
            <v>0.84699999999999998</v>
          </cell>
        </row>
        <row r="9444">
          <cell r="D9444" t="str">
            <v>Plus Ded=0/500, C%=10/30, OOPMax=5000/NA, Copay=$20/NA</v>
          </cell>
          <cell r="E9444">
            <v>0.83099999999999996</v>
          </cell>
        </row>
        <row r="9445">
          <cell r="D9445" t="str">
            <v>Plus Ded=0/500, C%=10/30, OOPMax=5000/NA, Copay=$25/NA</v>
          </cell>
          <cell r="E9445">
            <v>0.81799999999999995</v>
          </cell>
        </row>
        <row r="9446">
          <cell r="D9446" t="str">
            <v>Plus Ded=0/500, C%=20/40, OOPMax=NA/NA, Copay=NA/NA</v>
          </cell>
          <cell r="E9446">
            <v>0.753</v>
          </cell>
        </row>
        <row r="9447">
          <cell r="D9447" t="str">
            <v>Plus Ded=0/500, C%=20/40, OOPMax=NA/NA, Copay=$10/NA</v>
          </cell>
          <cell r="E9447">
            <v>0.76300000000000001</v>
          </cell>
        </row>
        <row r="9448">
          <cell r="D9448" t="str">
            <v>Plus Ded=0/500, C%=20/40, OOPMax=NA/NA, Copay=$15/NA</v>
          </cell>
          <cell r="E9448">
            <v>0.745</v>
          </cell>
        </row>
        <row r="9449">
          <cell r="D9449" t="str">
            <v>Plus Ded=0/500, C%=20/40, OOPMax=NA/NA, Copay=$20/NA</v>
          </cell>
          <cell r="E9449">
            <v>0.73</v>
          </cell>
        </row>
        <row r="9450">
          <cell r="D9450" t="str">
            <v>Plus Ded=0/500, C%=20/40, OOPMax=NA/NA, Copay=$25/NA</v>
          </cell>
          <cell r="E9450">
            <v>0.71699999999999997</v>
          </cell>
        </row>
        <row r="9451">
          <cell r="D9451" t="str">
            <v>Plus Ded=0/500, C%=20/40, OOPMax=1000/NA, Copay=NA/NA</v>
          </cell>
          <cell r="E9451">
            <v>0.82599999999999996</v>
          </cell>
        </row>
        <row r="9452">
          <cell r="D9452" t="str">
            <v>Plus Ded=0/500, C%=20/40, OOPMax=1000/NA, Copay=$10/NA</v>
          </cell>
          <cell r="E9452">
            <v>0.81799999999999995</v>
          </cell>
        </row>
        <row r="9453">
          <cell r="D9453" t="str">
            <v>Plus Ded=0/500, C%=20/40, OOPMax=1000/NA, Copay=$15/NA</v>
          </cell>
          <cell r="E9453">
            <v>0.8</v>
          </cell>
        </row>
        <row r="9454">
          <cell r="D9454" t="str">
            <v>Plus Ded=0/500, C%=20/40, OOPMax=1000/NA, Copay=$20/NA</v>
          </cell>
          <cell r="E9454">
            <v>0.78500000000000003</v>
          </cell>
        </row>
        <row r="9455">
          <cell r="D9455" t="str">
            <v>Plus Ded=0/500, C%=20/40, OOPMax=1000/NA, Copay=$25/NA</v>
          </cell>
          <cell r="E9455">
            <v>0.77200000000000002</v>
          </cell>
        </row>
        <row r="9456">
          <cell r="D9456" t="str">
            <v>Plus Ded=0/500, C%=20/40, OOPMax=2000/NA, Copay=NA/NA</v>
          </cell>
          <cell r="E9456">
            <v>0.80300000000000005</v>
          </cell>
        </row>
        <row r="9457">
          <cell r="D9457" t="str">
            <v>Plus Ded=0/500, C%=20/40, OOPMax=2000/NA, Copay=$10/NA</v>
          </cell>
          <cell r="E9457">
            <v>0.8</v>
          </cell>
        </row>
        <row r="9458">
          <cell r="D9458" t="str">
            <v>Plus Ded=0/500, C%=20/40, OOPMax=2000/NA, Copay=$15/NA</v>
          </cell>
          <cell r="E9458">
            <v>0.78300000000000003</v>
          </cell>
        </row>
        <row r="9459">
          <cell r="D9459" t="str">
            <v>Plus Ded=0/500, C%=20/40, OOPMax=2000/NA, Copay=$20/NA</v>
          </cell>
          <cell r="E9459">
            <v>0.76800000000000002</v>
          </cell>
        </row>
        <row r="9460">
          <cell r="D9460" t="str">
            <v>Plus Ded=0/500, C%=20/40, OOPMax=2000/NA, Copay=$25/NA</v>
          </cell>
          <cell r="E9460">
            <v>0.754</v>
          </cell>
        </row>
        <row r="9461">
          <cell r="D9461" t="str">
            <v>Plus Ded=0/500, C%=20/40, OOPMax=3000/NA, Copay=NA/NA</v>
          </cell>
          <cell r="E9461">
            <v>0.79200000000000004</v>
          </cell>
        </row>
        <row r="9462">
          <cell r="D9462" t="str">
            <v>Plus Ded=0/500, C%=20/40, OOPMax=3000/NA, Copay=$10/NA</v>
          </cell>
          <cell r="E9462">
            <v>0.79200000000000004</v>
          </cell>
        </row>
        <row r="9463">
          <cell r="D9463" t="str">
            <v>Plus Ded=0/500, C%=20/40, OOPMax=3000/NA, Copay=$15/NA</v>
          </cell>
          <cell r="E9463">
            <v>0.77500000000000002</v>
          </cell>
        </row>
        <row r="9464">
          <cell r="D9464" t="str">
            <v>Plus Ded=0/500, C%=20/40, OOPMax=3000/NA, Copay=$20/NA</v>
          </cell>
          <cell r="E9464">
            <v>0.75900000000000001</v>
          </cell>
        </row>
        <row r="9465">
          <cell r="D9465" t="str">
            <v>Plus Ded=0/500, C%=20/40, OOPMax=3000/NA, Copay=$25/NA</v>
          </cell>
          <cell r="E9465">
            <v>0.746</v>
          </cell>
        </row>
        <row r="9466">
          <cell r="D9466" t="str">
            <v>Plus Ded=0/500, C%=20/40, OOPMax=4000/NA, Copay=NA/NA</v>
          </cell>
          <cell r="E9466">
            <v>0.78600000000000003</v>
          </cell>
        </row>
        <row r="9467">
          <cell r="D9467" t="str">
            <v>Plus Ded=0/500, C%=20/40, OOPMax=4000/NA, Copay=$10/NA</v>
          </cell>
          <cell r="E9467">
            <v>0.78700000000000003</v>
          </cell>
        </row>
        <row r="9468">
          <cell r="D9468" t="str">
            <v>Plus Ded=0/500, C%=20/40, OOPMax=4000/NA, Copay=$15/NA</v>
          </cell>
          <cell r="E9468">
            <v>0.76900000000000002</v>
          </cell>
        </row>
        <row r="9469">
          <cell r="D9469" t="str">
            <v>Plus Ded=0/500, C%=20/40, OOPMax=4000/NA, Copay=$20/NA</v>
          </cell>
          <cell r="E9469">
            <v>0.754</v>
          </cell>
        </row>
        <row r="9470">
          <cell r="D9470" t="str">
            <v>Plus Ded=0/500, C%=20/40, OOPMax=4000/NA, Copay=$25/NA</v>
          </cell>
          <cell r="E9470">
            <v>0.74099999999999999</v>
          </cell>
        </row>
        <row r="9471">
          <cell r="D9471" t="str">
            <v>Plus Ded=0/500, C%=20/40, OOPMax=5000/NA, Copay=NA/NA</v>
          </cell>
          <cell r="E9471">
            <v>0.78100000000000003</v>
          </cell>
        </row>
        <row r="9472">
          <cell r="D9472" t="str">
            <v>Plus Ded=0/500, C%=20/40, OOPMax=5000/NA, Copay=$10/NA</v>
          </cell>
          <cell r="E9472">
            <v>0.78300000000000003</v>
          </cell>
        </row>
        <row r="9473">
          <cell r="D9473" t="str">
            <v>Plus Ded=0/500, C%=20/40, OOPMax=5000/NA, Copay=$15/NA</v>
          </cell>
          <cell r="E9473">
            <v>0.76600000000000001</v>
          </cell>
        </row>
        <row r="9474">
          <cell r="D9474" t="str">
            <v>Plus Ded=0/500, C%=20/40, OOPMax=5000/NA, Copay=$20/NA</v>
          </cell>
          <cell r="E9474">
            <v>0.751</v>
          </cell>
        </row>
        <row r="9475">
          <cell r="D9475" t="str">
            <v>Plus Ded=0/500, C%=20/40, OOPMax=5000/NA, Copay=$25/NA</v>
          </cell>
          <cell r="E9475">
            <v>0.73699999999999999</v>
          </cell>
        </row>
        <row r="9476">
          <cell r="D9476" t="str">
            <v>Plus Ded=0/500, C%=30/50, OOPMax=NA/NA, Copay=NA/NA</v>
          </cell>
          <cell r="E9476">
            <v>0.64300000000000002</v>
          </cell>
        </row>
        <row r="9477">
          <cell r="D9477" t="str">
            <v>Plus Ded=0/500, C%=30/50, OOPMax=NA/NA, Copay=$10/NA</v>
          </cell>
          <cell r="E9477">
            <v>0.67400000000000004</v>
          </cell>
        </row>
        <row r="9478">
          <cell r="D9478" t="str">
            <v>Plus Ded=0/500, C%=30/50, OOPMax=NA/NA, Copay=$15/NA</v>
          </cell>
          <cell r="E9478">
            <v>0.65700000000000003</v>
          </cell>
        </row>
        <row r="9479">
          <cell r="D9479" t="str">
            <v>Plus Ded=0/500, C%=30/50, OOPMax=NA/NA, Copay=$20/NA</v>
          </cell>
          <cell r="E9479">
            <v>0.64200000000000002</v>
          </cell>
        </row>
        <row r="9480">
          <cell r="D9480" t="str">
            <v>Plus Ded=0/500, C%=30/50, OOPMax=NA/NA, Copay=$25/NA</v>
          </cell>
          <cell r="E9480">
            <v>0.629</v>
          </cell>
        </row>
        <row r="9481">
          <cell r="D9481" t="str">
            <v>Plus Ded=0/500, C%=30/50, OOPMax=1000/NA, Copay=NA/NA</v>
          </cell>
          <cell r="E9481">
            <v>0.77100000000000002</v>
          </cell>
        </row>
        <row r="9482">
          <cell r="D9482" t="str">
            <v>Plus Ded=0/500, C%=30/50, OOPMax=1000/NA, Copay=$10/NA</v>
          </cell>
          <cell r="E9482">
            <v>0.77300000000000002</v>
          </cell>
        </row>
        <row r="9483">
          <cell r="D9483" t="str">
            <v>Plus Ded=0/500, C%=30/50, OOPMax=1000/NA, Copay=$15/NA</v>
          </cell>
          <cell r="E9483">
            <v>0.75600000000000001</v>
          </cell>
        </row>
        <row r="9484">
          <cell r="D9484" t="str">
            <v>Plus Ded=0/500, C%=30/50, OOPMax=1000/NA, Copay=$20/NA</v>
          </cell>
          <cell r="E9484">
            <v>0.74099999999999999</v>
          </cell>
        </row>
        <row r="9485">
          <cell r="D9485" t="str">
            <v>Plus Ded=0/500, C%=30/50, OOPMax=1000/NA, Copay=$25/NA</v>
          </cell>
          <cell r="E9485">
            <v>0.72699999999999998</v>
          </cell>
        </row>
        <row r="9486">
          <cell r="D9486" t="str">
            <v>Plus Ded=0/500, C%=30/50, OOPMax=2000/NA, Copay=NA/NA</v>
          </cell>
          <cell r="E9486">
            <v>0.73499999999999999</v>
          </cell>
        </row>
        <row r="9487">
          <cell r="D9487" t="str">
            <v>Plus Ded=0/500, C%=30/50, OOPMax=2000/NA, Copay=$10/NA</v>
          </cell>
          <cell r="E9487">
            <v>0.74399999999999999</v>
          </cell>
        </row>
        <row r="9488">
          <cell r="D9488" t="str">
            <v>Plus Ded=0/500, C%=30/50, OOPMax=2000/NA, Copay=$15/NA</v>
          </cell>
          <cell r="E9488">
            <v>0.72699999999999998</v>
          </cell>
        </row>
        <row r="9489">
          <cell r="D9489" t="str">
            <v>Plus Ded=0/500, C%=30/50, OOPMax=2000/NA, Copay=$20/NA</v>
          </cell>
          <cell r="E9489">
            <v>0.71199999999999997</v>
          </cell>
        </row>
        <row r="9490">
          <cell r="D9490" t="str">
            <v>Plus Ded=0/500, C%=30/50, OOPMax=2000/NA, Copay=$25/NA</v>
          </cell>
          <cell r="E9490">
            <v>0.69899999999999995</v>
          </cell>
        </row>
        <row r="9491">
          <cell r="D9491" t="str">
            <v>Plus Ded=0/500, C%=30/50, OOPMax=3000/NA, Copay=NA/NA</v>
          </cell>
          <cell r="E9491">
            <v>0.71699999999999997</v>
          </cell>
        </row>
        <row r="9492">
          <cell r="D9492" t="str">
            <v>Plus Ded=0/500, C%=30/50, OOPMax=3000/NA, Copay=$10/NA</v>
          </cell>
          <cell r="E9492">
            <v>0.73</v>
          </cell>
        </row>
        <row r="9493">
          <cell r="D9493" t="str">
            <v>Plus Ded=0/500, C%=30/50, OOPMax=3000/NA, Copay=$15/NA</v>
          </cell>
          <cell r="E9493">
            <v>0.71199999999999997</v>
          </cell>
        </row>
        <row r="9494">
          <cell r="D9494" t="str">
            <v>Plus Ded=0/500, C%=30/50, OOPMax=3000/NA, Copay=$20/NA</v>
          </cell>
          <cell r="E9494">
            <v>0.69699999999999995</v>
          </cell>
        </row>
        <row r="9495">
          <cell r="D9495" t="str">
            <v>Plus Ded=0/500, C%=30/50, OOPMax=3000/NA, Copay=$25/NA</v>
          </cell>
          <cell r="E9495">
            <v>0.68400000000000005</v>
          </cell>
        </row>
        <row r="9496">
          <cell r="D9496" t="str">
            <v>Plus Ded=0/500, C%=30/50, OOPMax=4000/NA, Copay=NA/NA</v>
          </cell>
          <cell r="E9496">
            <v>0.70499999999999996</v>
          </cell>
        </row>
        <row r="9497">
          <cell r="D9497" t="str">
            <v>Plus Ded=0/500, C%=30/50, OOPMax=4000/NA, Copay=$10/NA</v>
          </cell>
          <cell r="E9497">
            <v>0.72099999999999997</v>
          </cell>
        </row>
        <row r="9498">
          <cell r="D9498" t="str">
            <v>Plus Ded=0/500, C%=30/50, OOPMax=4000/NA, Copay=$15/NA</v>
          </cell>
          <cell r="E9498">
            <v>0.70399999999999996</v>
          </cell>
        </row>
        <row r="9499">
          <cell r="D9499" t="str">
            <v>Plus Ded=0/500, C%=30/50, OOPMax=4000/NA, Copay=$20/NA</v>
          </cell>
          <cell r="E9499">
            <v>0.68899999999999995</v>
          </cell>
        </row>
        <row r="9500">
          <cell r="D9500" t="str">
            <v>Plus Ded=0/500, C%=30/50, OOPMax=4000/NA, Copay=$25/NA</v>
          </cell>
          <cell r="E9500">
            <v>0.67600000000000005</v>
          </cell>
        </row>
        <row r="9501">
          <cell r="D9501" t="str">
            <v>Plus Ded=0/500, C%=30/50, OOPMax=5000/NA, Copay=NA/NA</v>
          </cell>
          <cell r="E9501">
            <v>0.69699999999999995</v>
          </cell>
        </row>
        <row r="9502">
          <cell r="D9502" t="str">
            <v>Plus Ded=0/500, C%=30/50, OOPMax=5000/NA, Copay=$10/NA</v>
          </cell>
          <cell r="E9502">
            <v>0.71499999999999997</v>
          </cell>
        </row>
        <row r="9503">
          <cell r="D9503" t="str">
            <v>Plus Ded=0/500, C%=30/50, OOPMax=5000/NA, Copay=$15/NA</v>
          </cell>
          <cell r="E9503">
            <v>0.69799999999999995</v>
          </cell>
        </row>
        <row r="9504">
          <cell r="D9504" t="str">
            <v>Plus Ded=0/500, C%=30/50, OOPMax=5000/NA, Copay=$20/NA</v>
          </cell>
          <cell r="E9504">
            <v>0.68300000000000005</v>
          </cell>
        </row>
        <row r="9505">
          <cell r="D9505" t="str">
            <v>Plus Ded=0/500, C%=30/50, OOPMax=5000/NA, Copay=$25/NA</v>
          </cell>
          <cell r="E9505">
            <v>0.66900000000000004</v>
          </cell>
        </row>
        <row r="9506">
          <cell r="D9506" t="str">
            <v>Plus Ded=0/750, C%=10/30, OOPMax=NA/NA, Copay=NA/NA</v>
          </cell>
          <cell r="E9506">
            <v>0.86899999999999999</v>
          </cell>
        </row>
        <row r="9507">
          <cell r="D9507" t="str">
            <v>Plus Ded=0/750, C%=10/30, OOPMax=NA/NA, Copay=$10/NA</v>
          </cell>
          <cell r="E9507">
            <v>0.85199999999999998</v>
          </cell>
        </row>
        <row r="9508">
          <cell r="D9508" t="str">
            <v>Plus Ded=0/750, C%=10/30, OOPMax=NA/NA, Copay=$15/NA</v>
          </cell>
          <cell r="E9508">
            <v>0.83499999999999996</v>
          </cell>
        </row>
        <row r="9509">
          <cell r="D9509" t="str">
            <v>Plus Ded=0/750, C%=10/30, OOPMax=NA/NA, Copay=$20/NA</v>
          </cell>
          <cell r="E9509">
            <v>0.81899999999999995</v>
          </cell>
        </row>
        <row r="9510">
          <cell r="D9510" t="str">
            <v>Plus Ded=0/750, C%=10/30, OOPMax=NA/NA, Copay=$25/NA</v>
          </cell>
          <cell r="E9510">
            <v>0.80600000000000005</v>
          </cell>
        </row>
        <row r="9511">
          <cell r="D9511" t="str">
            <v>Plus Ded=0/750, C%=10/30, OOPMax=1000/NA, Copay=NA/NA</v>
          </cell>
          <cell r="E9511">
            <v>0.89500000000000002</v>
          </cell>
        </row>
        <row r="9512">
          <cell r="D9512" t="str">
            <v>Plus Ded=0/750, C%=10/30, OOPMax=1000/NA, Copay=$10/NA</v>
          </cell>
          <cell r="E9512">
            <v>0.871</v>
          </cell>
        </row>
        <row r="9513">
          <cell r="D9513" t="str">
            <v>Plus Ded=0/750, C%=10/30, OOPMax=1000/NA, Copay=$15/NA</v>
          </cell>
          <cell r="E9513">
            <v>0.85399999999999998</v>
          </cell>
        </row>
        <row r="9514">
          <cell r="D9514" t="str">
            <v>Plus Ded=0/750, C%=10/30, OOPMax=1000/NA, Copay=$20/NA</v>
          </cell>
          <cell r="E9514">
            <v>0.83899999999999997</v>
          </cell>
        </row>
        <row r="9515">
          <cell r="D9515" t="str">
            <v>Plus Ded=0/750, C%=10/30, OOPMax=1000/NA, Copay=$25/NA</v>
          </cell>
          <cell r="E9515">
            <v>0.82499999999999996</v>
          </cell>
        </row>
        <row r="9516">
          <cell r="D9516" t="str">
            <v>Plus Ded=0/750, C%=10/30, OOPMax=2000/NA, Copay=NA/NA</v>
          </cell>
          <cell r="E9516">
            <v>0.88700000000000001</v>
          </cell>
        </row>
        <row r="9517">
          <cell r="D9517" t="str">
            <v>Plus Ded=0/750, C%=10/30, OOPMax=2000/NA, Copay=$10/NA</v>
          </cell>
          <cell r="E9517">
            <v>0.86399999999999999</v>
          </cell>
        </row>
        <row r="9518">
          <cell r="D9518" t="str">
            <v>Plus Ded=0/750, C%=10/30, OOPMax=2000/NA, Copay=$15/NA</v>
          </cell>
          <cell r="E9518">
            <v>0.84699999999999998</v>
          </cell>
        </row>
        <row r="9519">
          <cell r="D9519" t="str">
            <v>Plus Ded=0/750, C%=10/30, OOPMax=2000/NA, Copay=$20/NA</v>
          </cell>
          <cell r="E9519">
            <v>0.83199999999999996</v>
          </cell>
        </row>
        <row r="9520">
          <cell r="D9520" t="str">
            <v>Plus Ded=0/750, C%=10/30, OOPMax=2000/NA, Copay=$25/NA</v>
          </cell>
          <cell r="E9520">
            <v>0.81899999999999995</v>
          </cell>
        </row>
        <row r="9521">
          <cell r="D9521" t="str">
            <v>Plus Ded=0/750, C%=10/30, OOPMax=3000/NA, Copay=NA/NA</v>
          </cell>
          <cell r="E9521">
            <v>0.88200000000000001</v>
          </cell>
        </row>
        <row r="9522">
          <cell r="D9522" t="str">
            <v>Plus Ded=0/750, C%=10/30, OOPMax=3000/NA, Copay=$10/NA</v>
          </cell>
          <cell r="E9522">
            <v>0.86099999999999999</v>
          </cell>
        </row>
        <row r="9523">
          <cell r="D9523" t="str">
            <v>Plus Ded=0/750, C%=10/30, OOPMax=3000/NA, Copay=$15/NA</v>
          </cell>
          <cell r="E9523">
            <v>0.84399999999999997</v>
          </cell>
        </row>
        <row r="9524">
          <cell r="D9524" t="str">
            <v>Plus Ded=0/750, C%=10/30, OOPMax=3000/NA, Copay=$20/NA</v>
          </cell>
          <cell r="E9524">
            <v>0.82799999999999996</v>
          </cell>
        </row>
        <row r="9525">
          <cell r="D9525" t="str">
            <v>Plus Ded=0/750, C%=10/30, OOPMax=3000/NA, Copay=$25/NA</v>
          </cell>
          <cell r="E9525">
            <v>0.81499999999999995</v>
          </cell>
        </row>
        <row r="9526">
          <cell r="D9526" t="str">
            <v>Plus Ded=0/750, C%=10/30, OOPMax=4000/NA, Copay=NA/NA</v>
          </cell>
          <cell r="E9526">
            <v>0.879</v>
          </cell>
        </row>
        <row r="9527">
          <cell r="D9527" t="str">
            <v>Plus Ded=0/750, C%=10/30, OOPMax=4000/NA, Copay=$10/NA</v>
          </cell>
          <cell r="E9527">
            <v>0.85899999999999999</v>
          </cell>
        </row>
        <row r="9528">
          <cell r="D9528" t="str">
            <v>Plus Ded=0/750, C%=10/30, OOPMax=4000/NA, Copay=$15/NA</v>
          </cell>
          <cell r="E9528">
            <v>0.84199999999999997</v>
          </cell>
        </row>
        <row r="9529">
          <cell r="D9529" t="str">
            <v>Plus Ded=0/750, C%=10/30, OOPMax=4000/NA, Copay=$20/NA</v>
          </cell>
          <cell r="E9529">
            <v>0.82599999999999996</v>
          </cell>
        </row>
        <row r="9530">
          <cell r="D9530" t="str">
            <v>Plus Ded=0/750, C%=10/30, OOPMax=4000/NA, Copay=$25/NA</v>
          </cell>
          <cell r="E9530">
            <v>0.81299999999999994</v>
          </cell>
        </row>
        <row r="9531">
          <cell r="D9531" t="str">
            <v>Plus Ded=0/750, C%=10/30, OOPMax=5000/NA, Copay=NA/NA</v>
          </cell>
          <cell r="E9531">
            <v>0.878</v>
          </cell>
        </row>
        <row r="9532">
          <cell r="D9532" t="str">
            <v>Plus Ded=0/750, C%=10/30, OOPMax=5000/NA, Copay=$10/NA</v>
          </cell>
          <cell r="E9532">
            <v>0.85799999999999998</v>
          </cell>
        </row>
        <row r="9533">
          <cell r="D9533" t="str">
            <v>Plus Ded=0/750, C%=10/30, OOPMax=5000/NA, Copay=$15/NA</v>
          </cell>
          <cell r="E9533">
            <v>0.84</v>
          </cell>
        </row>
        <row r="9534">
          <cell r="D9534" t="str">
            <v>Plus Ded=0/750, C%=10/30, OOPMax=5000/NA, Copay=$20/NA</v>
          </cell>
          <cell r="E9534">
            <v>0.82499999999999996</v>
          </cell>
        </row>
        <row r="9535">
          <cell r="D9535" t="str">
            <v>Plus Ded=0/750, C%=10/30, OOPMax=5000/NA, Copay=$25/NA</v>
          </cell>
          <cell r="E9535">
            <v>0.81200000000000006</v>
          </cell>
        </row>
        <row r="9536">
          <cell r="D9536" t="str">
            <v>Plus Ded=0/750, C%=20/40, OOPMax=NA/NA, Copay=NA/NA</v>
          </cell>
          <cell r="E9536">
            <v>0.747</v>
          </cell>
        </row>
        <row r="9537">
          <cell r="D9537" t="str">
            <v>Plus Ded=0/750, C%=20/40, OOPMax=NA/NA, Copay=$10/NA</v>
          </cell>
          <cell r="E9537">
            <v>0.75700000000000001</v>
          </cell>
        </row>
        <row r="9538">
          <cell r="D9538" t="str">
            <v>Plus Ded=0/750, C%=20/40, OOPMax=NA/NA, Copay=$15/NA</v>
          </cell>
          <cell r="E9538">
            <v>0.74</v>
          </cell>
        </row>
        <row r="9539">
          <cell r="D9539" t="str">
            <v>Plus Ded=0/750, C%=20/40, OOPMax=NA/NA, Copay=$20/NA</v>
          </cell>
          <cell r="E9539">
            <v>0.72499999999999998</v>
          </cell>
        </row>
        <row r="9540">
          <cell r="D9540" t="str">
            <v>Plus Ded=0/750, C%=20/40, OOPMax=NA/NA, Copay=$25/NA</v>
          </cell>
          <cell r="E9540">
            <v>0.71199999999999997</v>
          </cell>
        </row>
        <row r="9541">
          <cell r="D9541" t="str">
            <v>Plus Ded=0/750, C%=20/40, OOPMax=1000/NA, Copay=NA/NA</v>
          </cell>
          <cell r="E9541">
            <v>0.82</v>
          </cell>
        </row>
        <row r="9542">
          <cell r="D9542" t="str">
            <v>Plus Ded=0/750, C%=20/40, OOPMax=1000/NA, Copay=$10/NA</v>
          </cell>
          <cell r="E9542">
            <v>0.81299999999999994</v>
          </cell>
        </row>
        <row r="9543">
          <cell r="D9543" t="str">
            <v>Plus Ded=0/750, C%=20/40, OOPMax=1000/NA, Copay=$15/NA</v>
          </cell>
          <cell r="E9543">
            <v>0.79500000000000004</v>
          </cell>
        </row>
        <row r="9544">
          <cell r="D9544" t="str">
            <v>Plus Ded=0/750, C%=20/40, OOPMax=1000/NA, Copay=$20/NA</v>
          </cell>
          <cell r="E9544">
            <v>0.78</v>
          </cell>
        </row>
        <row r="9545">
          <cell r="D9545" t="str">
            <v>Plus Ded=0/750, C%=20/40, OOPMax=1000/NA, Copay=$25/NA</v>
          </cell>
          <cell r="E9545">
            <v>0.76700000000000002</v>
          </cell>
        </row>
        <row r="9546">
          <cell r="D9546" t="str">
            <v>Plus Ded=0/750, C%=20/40, OOPMax=2000/NA, Copay=NA/NA</v>
          </cell>
          <cell r="E9546">
            <v>0.79800000000000004</v>
          </cell>
        </row>
        <row r="9547">
          <cell r="D9547" t="str">
            <v>Plus Ded=0/750, C%=20/40, OOPMax=2000/NA, Copay=$10/NA</v>
          </cell>
          <cell r="E9547">
            <v>0.79500000000000004</v>
          </cell>
        </row>
        <row r="9548">
          <cell r="D9548" t="str">
            <v>Plus Ded=0/750, C%=20/40, OOPMax=2000/NA, Copay=$15/NA</v>
          </cell>
          <cell r="E9548">
            <v>0.77700000000000002</v>
          </cell>
        </row>
        <row r="9549">
          <cell r="D9549" t="str">
            <v>Plus Ded=0/750, C%=20/40, OOPMax=2000/NA, Copay=$20/NA</v>
          </cell>
          <cell r="E9549">
            <v>0.76200000000000001</v>
          </cell>
        </row>
        <row r="9550">
          <cell r="D9550" t="str">
            <v>Plus Ded=0/750, C%=20/40, OOPMax=2000/NA, Copay=$25/NA</v>
          </cell>
          <cell r="E9550">
            <v>0.749</v>
          </cell>
        </row>
        <row r="9551">
          <cell r="D9551" t="str">
            <v>Plus Ded=0/750, C%=20/40, OOPMax=3000/NA, Copay=NA/NA</v>
          </cell>
          <cell r="E9551">
            <v>0.78700000000000003</v>
          </cell>
        </row>
        <row r="9552">
          <cell r="D9552" t="str">
            <v>Plus Ded=0/750, C%=20/40, OOPMax=3000/NA, Copay=$10/NA</v>
          </cell>
          <cell r="E9552">
            <v>0.78700000000000003</v>
          </cell>
        </row>
        <row r="9553">
          <cell r="D9553" t="str">
            <v>Plus Ded=0/750, C%=20/40, OOPMax=3000/NA, Copay=$15/NA</v>
          </cell>
          <cell r="E9553">
            <v>0.76900000000000002</v>
          </cell>
        </row>
        <row r="9554">
          <cell r="D9554" t="str">
            <v>Plus Ded=0/750, C%=20/40, OOPMax=3000/NA, Copay=$20/NA</v>
          </cell>
          <cell r="E9554">
            <v>0.754</v>
          </cell>
        </row>
        <row r="9555">
          <cell r="D9555" t="str">
            <v>Plus Ded=0/750, C%=20/40, OOPMax=3000/NA, Copay=$25/NA</v>
          </cell>
          <cell r="E9555">
            <v>0.74099999999999999</v>
          </cell>
        </row>
        <row r="9556">
          <cell r="D9556" t="str">
            <v>Plus Ded=0/750, C%=20/40, OOPMax=4000/NA, Copay=NA/NA</v>
          </cell>
          <cell r="E9556">
            <v>0.78</v>
          </cell>
        </row>
        <row r="9557">
          <cell r="D9557" t="str">
            <v>Plus Ded=0/750, C%=20/40, OOPMax=4000/NA, Copay=$10/NA</v>
          </cell>
          <cell r="E9557">
            <v>0.78200000000000003</v>
          </cell>
        </row>
        <row r="9558">
          <cell r="D9558" t="str">
            <v>Plus Ded=0/750, C%=20/40, OOPMax=4000/NA, Copay=$15/NA</v>
          </cell>
          <cell r="E9558">
            <v>0.76400000000000001</v>
          </cell>
        </row>
        <row r="9559">
          <cell r="D9559" t="str">
            <v>Plus Ded=0/750, C%=20/40, OOPMax=4000/NA, Copay=$20/NA</v>
          </cell>
          <cell r="E9559">
            <v>0.749</v>
          </cell>
        </row>
        <row r="9560">
          <cell r="D9560" t="str">
            <v>Plus Ded=0/750, C%=20/40, OOPMax=4000/NA, Copay=$25/NA</v>
          </cell>
          <cell r="E9560">
            <v>0.73599999999999999</v>
          </cell>
        </row>
        <row r="9561">
          <cell r="D9561" t="str">
            <v>Plus Ded=0/750, C%=20/40, OOPMax=5000/NA, Copay=NA/NA</v>
          </cell>
          <cell r="E9561">
            <v>0.77600000000000002</v>
          </cell>
        </row>
        <row r="9562">
          <cell r="D9562" t="str">
            <v>Plus Ded=0/750, C%=20/40, OOPMax=5000/NA, Copay=$10/NA</v>
          </cell>
          <cell r="E9562">
            <v>0.77800000000000002</v>
          </cell>
        </row>
        <row r="9563">
          <cell r="D9563" t="str">
            <v>Plus Ded=0/750, C%=20/40, OOPMax=5000/NA, Copay=$15/NA</v>
          </cell>
          <cell r="E9563">
            <v>0.76100000000000001</v>
          </cell>
        </row>
        <row r="9564">
          <cell r="D9564" t="str">
            <v>Plus Ded=0/750, C%=20/40, OOPMax=5000/NA, Copay=$20/NA</v>
          </cell>
          <cell r="E9564">
            <v>0.745</v>
          </cell>
        </row>
        <row r="9565">
          <cell r="D9565" t="str">
            <v>Plus Ded=0/750, C%=20/40, OOPMax=5000/NA, Copay=$25/NA</v>
          </cell>
          <cell r="E9565">
            <v>0.73199999999999998</v>
          </cell>
        </row>
        <row r="9566">
          <cell r="D9566" t="str">
            <v>Plus Ded=0/750, C%=30/50, OOPMax=NA/NA, Copay=NA/NA</v>
          </cell>
          <cell r="E9566">
            <v>0.63900000000000001</v>
          </cell>
        </row>
        <row r="9567">
          <cell r="D9567" t="str">
            <v>Plus Ded=0/750, C%=30/50, OOPMax=NA/NA, Copay=$10/NA</v>
          </cell>
          <cell r="E9567">
            <v>0.67</v>
          </cell>
        </row>
        <row r="9568">
          <cell r="D9568" t="str">
            <v>Plus Ded=0/750, C%=30/50, OOPMax=NA/NA, Copay=$15/NA</v>
          </cell>
          <cell r="E9568">
            <v>0.65300000000000002</v>
          </cell>
        </row>
        <row r="9569">
          <cell r="D9569" t="str">
            <v>Plus Ded=0/750, C%=30/50, OOPMax=NA/NA, Copay=$20/NA</v>
          </cell>
          <cell r="E9569">
            <v>0.63800000000000001</v>
          </cell>
        </row>
        <row r="9570">
          <cell r="D9570" t="str">
            <v>Plus Ded=0/750, C%=30/50, OOPMax=NA/NA, Copay=$25/NA</v>
          </cell>
          <cell r="E9570">
            <v>0.625</v>
          </cell>
        </row>
        <row r="9571">
          <cell r="D9571" t="str">
            <v>Plus Ded=0/750, C%=30/50, OOPMax=1000/NA, Copay=NA/NA</v>
          </cell>
          <cell r="E9571">
            <v>0.76600000000000001</v>
          </cell>
        </row>
        <row r="9572">
          <cell r="D9572" t="str">
            <v>Plus Ded=0/750, C%=30/50, OOPMax=1000/NA, Copay=$10/NA</v>
          </cell>
          <cell r="E9572">
            <v>0.76900000000000002</v>
          </cell>
        </row>
        <row r="9573">
          <cell r="D9573" t="str">
            <v>Plus Ded=0/750, C%=30/50, OOPMax=1000/NA, Copay=$15/NA</v>
          </cell>
          <cell r="E9573">
            <v>0.752</v>
          </cell>
        </row>
        <row r="9574">
          <cell r="D9574" t="str">
            <v>Plus Ded=0/750, C%=30/50, OOPMax=1000/NA, Copay=$20/NA</v>
          </cell>
          <cell r="E9574">
            <v>0.73699999999999999</v>
          </cell>
        </row>
        <row r="9575">
          <cell r="D9575" t="str">
            <v>Plus Ded=0/750, C%=30/50, OOPMax=1000/NA, Copay=$25/NA</v>
          </cell>
          <cell r="E9575">
            <v>0.72299999999999998</v>
          </cell>
        </row>
        <row r="9576">
          <cell r="D9576" t="str">
            <v>Plus Ded=0/750, C%=30/50, OOPMax=2000/NA, Copay=NA/NA</v>
          </cell>
          <cell r="E9576">
            <v>0.73099999999999998</v>
          </cell>
        </row>
        <row r="9577">
          <cell r="D9577" t="str">
            <v>Plus Ded=0/750, C%=30/50, OOPMax=2000/NA, Copay=$10/NA</v>
          </cell>
          <cell r="E9577">
            <v>0.74</v>
          </cell>
        </row>
        <row r="9578">
          <cell r="D9578" t="str">
            <v>Plus Ded=0/750, C%=30/50, OOPMax=2000/NA, Copay=$15/NA</v>
          </cell>
          <cell r="E9578">
            <v>0.72299999999999998</v>
          </cell>
        </row>
        <row r="9579">
          <cell r="D9579" t="str">
            <v>Plus Ded=0/750, C%=30/50, OOPMax=2000/NA, Copay=$20/NA</v>
          </cell>
          <cell r="E9579">
            <v>0.70799999999999996</v>
          </cell>
        </row>
        <row r="9580">
          <cell r="D9580" t="str">
            <v>Plus Ded=0/750, C%=30/50, OOPMax=2000/NA, Copay=$25/NA</v>
          </cell>
          <cell r="E9580">
            <v>0.69399999999999995</v>
          </cell>
        </row>
        <row r="9581">
          <cell r="D9581" t="str">
            <v>Plus Ded=0/750, C%=30/50, OOPMax=3000/NA, Copay=NA/NA</v>
          </cell>
          <cell r="E9581">
            <v>0.71199999999999997</v>
          </cell>
        </row>
        <row r="9582">
          <cell r="D9582" t="str">
            <v>Plus Ded=0/750, C%=30/50, OOPMax=3000/NA, Copay=$10/NA</v>
          </cell>
          <cell r="E9582">
            <v>0.72599999999999998</v>
          </cell>
        </row>
        <row r="9583">
          <cell r="D9583" t="str">
            <v>Plus Ded=0/750, C%=30/50, OOPMax=3000/NA, Copay=$15/NA</v>
          </cell>
          <cell r="E9583">
            <v>0.70799999999999996</v>
          </cell>
        </row>
        <row r="9584">
          <cell r="D9584" t="str">
            <v>Plus Ded=0/750, C%=30/50, OOPMax=3000/NA, Copay=$20/NA</v>
          </cell>
          <cell r="E9584">
            <v>0.69299999999999995</v>
          </cell>
        </row>
        <row r="9585">
          <cell r="D9585" t="str">
            <v>Plus Ded=0/750, C%=30/50, OOPMax=3000/NA, Copay=$25/NA</v>
          </cell>
          <cell r="E9585">
            <v>0.68</v>
          </cell>
        </row>
        <row r="9586">
          <cell r="D9586" t="str">
            <v>Plus Ded=0/750, C%=30/50, OOPMax=4000/NA, Copay=NA/NA</v>
          </cell>
          <cell r="E9586">
            <v>0.70099999999999996</v>
          </cell>
        </row>
        <row r="9587">
          <cell r="D9587" t="str">
            <v>Plus Ded=0/750, C%=30/50, OOPMax=4000/NA, Copay=$10/NA</v>
          </cell>
          <cell r="E9587">
            <v>0.71699999999999997</v>
          </cell>
        </row>
        <row r="9588">
          <cell r="D9588" t="str">
            <v>Plus Ded=0/750, C%=30/50, OOPMax=4000/NA, Copay=$15/NA</v>
          </cell>
          <cell r="E9588">
            <v>0.7</v>
          </cell>
        </row>
        <row r="9589">
          <cell r="D9589" t="str">
            <v>Plus Ded=0/750, C%=30/50, OOPMax=4000/NA, Copay=$20/NA</v>
          </cell>
          <cell r="E9589">
            <v>0.68500000000000005</v>
          </cell>
        </row>
        <row r="9590">
          <cell r="D9590" t="str">
            <v>Plus Ded=0/750, C%=30/50, OOPMax=4000/NA, Copay=$25/NA</v>
          </cell>
          <cell r="E9590">
            <v>0.67200000000000004</v>
          </cell>
        </row>
        <row r="9591">
          <cell r="D9591" t="str">
            <v>Plus Ded=0/750, C%=30/50, OOPMax=5000/NA, Copay=NA/NA</v>
          </cell>
          <cell r="E9591">
            <v>0.69299999999999995</v>
          </cell>
        </row>
        <row r="9592">
          <cell r="D9592" t="str">
            <v>Plus Ded=0/750, C%=30/50, OOPMax=5000/NA, Copay=$10/NA</v>
          </cell>
          <cell r="E9592">
            <v>0.71099999999999997</v>
          </cell>
        </row>
        <row r="9593">
          <cell r="D9593" t="str">
            <v>Plus Ded=0/750, C%=30/50, OOPMax=5000/NA, Copay=$15/NA</v>
          </cell>
          <cell r="E9593">
            <v>0.69399999999999995</v>
          </cell>
        </row>
        <row r="9594">
          <cell r="D9594" t="str">
            <v>Plus Ded=0/750, C%=30/50, OOPMax=5000/NA, Copay=$20/NA</v>
          </cell>
          <cell r="E9594">
            <v>0.67900000000000005</v>
          </cell>
        </row>
        <row r="9595">
          <cell r="D9595" t="str">
            <v>Plus Ded=0/750, C%=30/50, OOPMax=5000/NA, Copay=$25/NA</v>
          </cell>
          <cell r="E9595">
            <v>0.66500000000000004</v>
          </cell>
        </row>
        <row r="9596">
          <cell r="D9596" t="str">
            <v>Plus Ded=0/1000, C%=10/30, OOPMax=NA/NA, Copay=NA/NA</v>
          </cell>
          <cell r="E9596">
            <v>0.86399999999999999</v>
          </cell>
        </row>
        <row r="9597">
          <cell r="D9597" t="str">
            <v>Plus Ded=0/1000, C%=10/30, OOPMax=NA/NA, Copay=$10/NA</v>
          </cell>
          <cell r="E9597">
            <v>0.84699999999999998</v>
          </cell>
        </row>
        <row r="9598">
          <cell r="D9598" t="str">
            <v>Plus Ded=0/1000, C%=10/30, OOPMax=NA/NA, Copay=$15/NA</v>
          </cell>
          <cell r="E9598">
            <v>0.82899999999999996</v>
          </cell>
        </row>
        <row r="9599">
          <cell r="D9599" t="str">
            <v>Plus Ded=0/1000, C%=10/30, OOPMax=NA/NA, Copay=$20/NA</v>
          </cell>
          <cell r="E9599">
            <v>0.81399999999999995</v>
          </cell>
        </row>
        <row r="9600">
          <cell r="D9600" t="str">
            <v>Plus Ded=0/1000, C%=10/30, OOPMax=NA/NA, Copay=$25/NA</v>
          </cell>
          <cell r="E9600">
            <v>0.80100000000000005</v>
          </cell>
        </row>
        <row r="9601">
          <cell r="D9601" t="str">
            <v>Plus Ded=0/1000, C%=10/30, OOPMax=1000/NA, Copay=NA/NA</v>
          </cell>
          <cell r="E9601">
            <v>0.89</v>
          </cell>
        </row>
        <row r="9602">
          <cell r="D9602" t="str">
            <v>Plus Ded=0/1000, C%=10/30, OOPMax=1000/NA, Copay=$10/NA</v>
          </cell>
          <cell r="E9602">
            <v>0.86599999999999999</v>
          </cell>
        </row>
        <row r="9603">
          <cell r="D9603" t="str">
            <v>Plus Ded=0/1000, C%=10/30, OOPMax=1000/NA, Copay=$15/NA</v>
          </cell>
          <cell r="E9603">
            <v>0.84899999999999998</v>
          </cell>
        </row>
        <row r="9604">
          <cell r="D9604" t="str">
            <v>Plus Ded=0/1000, C%=10/30, OOPMax=1000/NA, Copay=$20/NA</v>
          </cell>
          <cell r="E9604">
            <v>0.83299999999999996</v>
          </cell>
        </row>
        <row r="9605">
          <cell r="D9605" t="str">
            <v>Plus Ded=0/1000, C%=10/30, OOPMax=1000/NA, Copay=$25/NA</v>
          </cell>
          <cell r="E9605">
            <v>0.82</v>
          </cell>
        </row>
        <row r="9606">
          <cell r="D9606" t="str">
            <v>Plus Ded=0/1000, C%=10/30, OOPMax=2000/NA, Copay=NA/NA</v>
          </cell>
          <cell r="E9606">
            <v>0.88100000000000001</v>
          </cell>
        </row>
        <row r="9607">
          <cell r="D9607" t="str">
            <v>Plus Ded=0/1000, C%=10/30, OOPMax=2000/NA, Copay=$10/NA</v>
          </cell>
          <cell r="E9607">
            <v>0.85899999999999999</v>
          </cell>
        </row>
        <row r="9608">
          <cell r="D9608" t="str">
            <v>Plus Ded=0/1000, C%=10/30, OOPMax=2000/NA, Copay=$15/NA</v>
          </cell>
          <cell r="E9608">
            <v>0.84199999999999997</v>
          </cell>
        </row>
        <row r="9609">
          <cell r="D9609" t="str">
            <v>Plus Ded=0/1000, C%=10/30, OOPMax=2000/NA, Copay=$20/NA</v>
          </cell>
          <cell r="E9609">
            <v>0.82699999999999996</v>
          </cell>
        </row>
        <row r="9610">
          <cell r="D9610" t="str">
            <v>Plus Ded=0/1000, C%=10/30, OOPMax=2000/NA, Copay=$25/NA</v>
          </cell>
          <cell r="E9610">
            <v>0.81299999999999994</v>
          </cell>
        </row>
        <row r="9611">
          <cell r="D9611" t="str">
            <v>Plus Ded=0/1000, C%=10/30, OOPMax=3000/NA, Copay=NA/NA</v>
          </cell>
          <cell r="E9611">
            <v>0.877</v>
          </cell>
        </row>
        <row r="9612">
          <cell r="D9612" t="str">
            <v>Plus Ded=0/1000, C%=10/30, OOPMax=3000/NA, Copay=$10/NA</v>
          </cell>
          <cell r="E9612">
            <v>0.85599999999999998</v>
          </cell>
        </row>
        <row r="9613">
          <cell r="D9613" t="str">
            <v>Plus Ded=0/1000, C%=10/30, OOPMax=3000/NA, Copay=$15/NA</v>
          </cell>
          <cell r="E9613">
            <v>0.83799999999999997</v>
          </cell>
        </row>
        <row r="9614">
          <cell r="D9614" t="str">
            <v>Plus Ded=0/1000, C%=10/30, OOPMax=3000/NA, Copay=$20/NA</v>
          </cell>
          <cell r="E9614">
            <v>0.82299999999999995</v>
          </cell>
        </row>
        <row r="9615">
          <cell r="D9615" t="str">
            <v>Plus Ded=0/1000, C%=10/30, OOPMax=3000/NA, Copay=$25/NA</v>
          </cell>
          <cell r="E9615">
            <v>0.81</v>
          </cell>
        </row>
        <row r="9616">
          <cell r="D9616" t="str">
            <v>Plus Ded=0/1000, C%=10/30, OOPMax=4000/NA, Copay=NA/NA</v>
          </cell>
          <cell r="E9616">
            <v>0.874</v>
          </cell>
        </row>
        <row r="9617">
          <cell r="D9617" t="str">
            <v>Plus Ded=0/1000, C%=10/30, OOPMax=4000/NA, Copay=$10/NA</v>
          </cell>
          <cell r="E9617">
            <v>0.85399999999999998</v>
          </cell>
        </row>
        <row r="9618">
          <cell r="D9618" t="str">
            <v>Plus Ded=0/1000, C%=10/30, OOPMax=4000/NA, Copay=$15/NA</v>
          </cell>
          <cell r="E9618">
            <v>0.83599999999999997</v>
          </cell>
        </row>
        <row r="9619">
          <cell r="D9619" t="str">
            <v>Plus Ded=0/1000, C%=10/30, OOPMax=4000/NA, Copay=$20/NA</v>
          </cell>
          <cell r="E9619">
            <v>0.82099999999999995</v>
          </cell>
        </row>
        <row r="9620">
          <cell r="D9620" t="str">
            <v>Plus Ded=0/1000, C%=10/30, OOPMax=4000/NA, Copay=$25/NA</v>
          </cell>
          <cell r="E9620">
            <v>0.80800000000000005</v>
          </cell>
        </row>
        <row r="9621">
          <cell r="D9621" t="str">
            <v>Plus Ded=0/1000, C%=10/30, OOPMax=5000/NA, Copay=NA/NA</v>
          </cell>
          <cell r="E9621">
            <v>0.872</v>
          </cell>
        </row>
        <row r="9622">
          <cell r="D9622" t="str">
            <v>Plus Ded=0/1000, C%=10/30, OOPMax=5000/NA, Copay=$10/NA</v>
          </cell>
          <cell r="E9622">
            <v>0.85199999999999998</v>
          </cell>
        </row>
        <row r="9623">
          <cell r="D9623" t="str">
            <v>Plus Ded=0/1000, C%=10/30, OOPMax=5000/NA, Copay=$15/NA</v>
          </cell>
          <cell r="E9623">
            <v>0.83499999999999996</v>
          </cell>
        </row>
        <row r="9624">
          <cell r="D9624" t="str">
            <v>Plus Ded=0/1000, C%=10/30, OOPMax=5000/NA, Copay=$20/NA</v>
          </cell>
          <cell r="E9624">
            <v>0.82</v>
          </cell>
        </row>
        <row r="9625">
          <cell r="D9625" t="str">
            <v>Plus Ded=0/1000, C%=10/30, OOPMax=5000/NA, Copay=$25/NA</v>
          </cell>
          <cell r="E9625">
            <v>0.80700000000000005</v>
          </cell>
        </row>
        <row r="9626">
          <cell r="D9626" t="str">
            <v>Plus Ded=0/1000, C%=20/40, OOPMax=NA/NA, Copay=NA/NA</v>
          </cell>
          <cell r="E9626">
            <v>0.74299999999999999</v>
          </cell>
        </row>
        <row r="9627">
          <cell r="D9627" t="str">
            <v>Plus Ded=0/1000, C%=20/40, OOPMax=NA/NA, Copay=$10/NA</v>
          </cell>
          <cell r="E9627">
            <v>0.753</v>
          </cell>
        </row>
        <row r="9628">
          <cell r="D9628" t="str">
            <v>Plus Ded=0/1000, C%=20/40, OOPMax=NA/NA, Copay=$15/NA</v>
          </cell>
          <cell r="E9628">
            <v>0.73599999999999999</v>
          </cell>
        </row>
        <row r="9629">
          <cell r="D9629" t="str">
            <v>Plus Ded=0/1000, C%=20/40, OOPMax=NA/NA, Copay=$20/NA</v>
          </cell>
          <cell r="E9629">
            <v>0.72099999999999997</v>
          </cell>
        </row>
        <row r="9630">
          <cell r="D9630" t="str">
            <v>Plus Ded=0/1000, C%=20/40, OOPMax=NA/NA, Copay=$25/NA</v>
          </cell>
          <cell r="E9630">
            <v>0.70799999999999996</v>
          </cell>
        </row>
        <row r="9631">
          <cell r="D9631" t="str">
            <v>Plus Ded=0/1000, C%=20/40, OOPMax=1000/NA, Copay=NA/NA</v>
          </cell>
          <cell r="E9631">
            <v>0.81599999999999995</v>
          </cell>
        </row>
        <row r="9632">
          <cell r="D9632" t="str">
            <v>Plus Ded=0/1000, C%=20/40, OOPMax=1000/NA, Copay=$10/NA</v>
          </cell>
          <cell r="E9632">
            <v>0.80800000000000005</v>
          </cell>
        </row>
        <row r="9633">
          <cell r="D9633" t="str">
            <v>Plus Ded=0/1000, C%=20/40, OOPMax=1000/NA, Copay=$15/NA</v>
          </cell>
          <cell r="E9633">
            <v>0.79100000000000004</v>
          </cell>
        </row>
        <row r="9634">
          <cell r="D9634" t="str">
            <v>Plus Ded=0/1000, C%=20/40, OOPMax=1000/NA, Copay=$20/NA</v>
          </cell>
          <cell r="E9634">
            <v>0.77600000000000002</v>
          </cell>
        </row>
        <row r="9635">
          <cell r="D9635" t="str">
            <v>Plus Ded=0/1000, C%=20/40, OOPMax=1000/NA, Copay=$25/NA</v>
          </cell>
          <cell r="E9635">
            <v>0.76200000000000001</v>
          </cell>
        </row>
        <row r="9636">
          <cell r="D9636" t="str">
            <v>Plus Ded=0/1000, C%=20/40, OOPMax=2000/NA, Copay=NA/NA</v>
          </cell>
          <cell r="E9636">
            <v>0.79300000000000004</v>
          </cell>
        </row>
        <row r="9637">
          <cell r="D9637" t="str">
            <v>Plus Ded=0/1000, C%=20/40, OOPMax=2000/NA, Copay=$10/NA</v>
          </cell>
          <cell r="E9637">
            <v>0.79100000000000004</v>
          </cell>
        </row>
        <row r="9638">
          <cell r="D9638" t="str">
            <v>Plus Ded=0/1000, C%=20/40, OOPMax=2000/NA, Copay=$15/NA</v>
          </cell>
          <cell r="E9638">
            <v>0.77300000000000002</v>
          </cell>
        </row>
        <row r="9639">
          <cell r="D9639" t="str">
            <v>Plus Ded=0/1000, C%=20/40, OOPMax=2000/NA, Copay=$20/NA</v>
          </cell>
          <cell r="E9639">
            <v>0.75800000000000001</v>
          </cell>
        </row>
        <row r="9640">
          <cell r="D9640" t="str">
            <v>Plus Ded=0/1000, C%=20/40, OOPMax=2000/NA, Copay=$25/NA</v>
          </cell>
          <cell r="E9640">
            <v>0.745</v>
          </cell>
        </row>
        <row r="9641">
          <cell r="D9641" t="str">
            <v>Plus Ded=0/1000, C%=20/40, OOPMax=3000/NA, Copay=NA/NA</v>
          </cell>
          <cell r="E9641">
            <v>0.78300000000000003</v>
          </cell>
        </row>
        <row r="9642">
          <cell r="D9642" t="str">
            <v>Plus Ded=0/1000, C%=20/40, OOPMax=3000/NA, Copay=$10/NA</v>
          </cell>
          <cell r="E9642">
            <v>0.78300000000000003</v>
          </cell>
        </row>
        <row r="9643">
          <cell r="D9643" t="str">
            <v>Plus Ded=0/1000, C%=20/40, OOPMax=3000/NA, Copay=$15/NA</v>
          </cell>
          <cell r="E9643">
            <v>0.76500000000000001</v>
          </cell>
        </row>
        <row r="9644">
          <cell r="D9644" t="str">
            <v>Plus Ded=0/1000, C%=20/40, OOPMax=3000/NA, Copay=$20/NA</v>
          </cell>
          <cell r="E9644">
            <v>0.75</v>
          </cell>
        </row>
        <row r="9645">
          <cell r="D9645" t="str">
            <v>Plus Ded=0/1000, C%=20/40, OOPMax=3000/NA, Copay=$25/NA</v>
          </cell>
          <cell r="E9645">
            <v>0.73699999999999999</v>
          </cell>
        </row>
        <row r="9646">
          <cell r="D9646" t="str">
            <v>Plus Ded=0/1000, C%=20/40, OOPMax=4000/NA, Copay=NA/NA</v>
          </cell>
          <cell r="E9646">
            <v>0.77600000000000002</v>
          </cell>
        </row>
        <row r="9647">
          <cell r="D9647" t="str">
            <v>Plus Ded=0/1000, C%=20/40, OOPMax=4000/NA, Copay=$10/NA</v>
          </cell>
          <cell r="E9647">
            <v>0.77700000000000002</v>
          </cell>
        </row>
        <row r="9648">
          <cell r="D9648" t="str">
            <v>Plus Ded=0/1000, C%=20/40, OOPMax=4000/NA, Copay=$15/NA</v>
          </cell>
          <cell r="E9648">
            <v>0.76</v>
          </cell>
        </row>
        <row r="9649">
          <cell r="D9649" t="str">
            <v>Plus Ded=0/1000, C%=20/40, OOPMax=4000/NA, Copay=$20/NA</v>
          </cell>
          <cell r="E9649">
            <v>0.745</v>
          </cell>
        </row>
        <row r="9650">
          <cell r="D9650" t="str">
            <v>Plus Ded=0/1000, C%=20/40, OOPMax=4000/NA, Copay=$25/NA</v>
          </cell>
          <cell r="E9650">
            <v>0.73199999999999998</v>
          </cell>
        </row>
        <row r="9651">
          <cell r="D9651" t="str">
            <v>Plus Ded=0/1000, C%=20/40, OOPMax=5000/NA, Copay=NA/NA</v>
          </cell>
          <cell r="E9651">
            <v>0.77100000000000002</v>
          </cell>
        </row>
        <row r="9652">
          <cell r="D9652" t="str">
            <v>Plus Ded=0/1000, C%=20/40, OOPMax=5000/NA, Copay=$10/NA</v>
          </cell>
          <cell r="E9652">
            <v>0.77400000000000002</v>
          </cell>
        </row>
        <row r="9653">
          <cell r="D9653" t="str">
            <v>Plus Ded=0/1000, C%=20/40, OOPMax=5000/NA, Copay=$15/NA</v>
          </cell>
          <cell r="E9653">
            <v>0.75600000000000001</v>
          </cell>
        </row>
        <row r="9654">
          <cell r="D9654" t="str">
            <v>Plus Ded=0/1000, C%=20/40, OOPMax=5000/NA, Copay=$20/NA</v>
          </cell>
          <cell r="E9654">
            <v>0.74099999999999999</v>
          </cell>
        </row>
        <row r="9655">
          <cell r="D9655" t="str">
            <v>Plus Ded=0/1000, C%=20/40, OOPMax=5000/NA, Copay=$25/NA</v>
          </cell>
          <cell r="E9655">
            <v>0.72799999999999998</v>
          </cell>
        </row>
        <row r="9656">
          <cell r="D9656" t="str">
            <v>Plus Ded=0/1000, C%=30/50, OOPMax=NA/NA, Copay=NA/NA</v>
          </cell>
          <cell r="E9656">
            <v>0.63500000000000001</v>
          </cell>
        </row>
        <row r="9657">
          <cell r="D9657" t="str">
            <v>Plus Ded=0/1000, C%=30/50, OOPMax=NA/NA, Copay=$10/NA</v>
          </cell>
          <cell r="E9657">
            <v>0.66700000000000004</v>
          </cell>
        </row>
        <row r="9658">
          <cell r="D9658" t="str">
            <v>Plus Ded=0/1000, C%=30/50, OOPMax=NA/NA, Copay=$15/NA</v>
          </cell>
          <cell r="E9658">
            <v>0.65</v>
          </cell>
        </row>
        <row r="9659">
          <cell r="D9659" t="str">
            <v>Plus Ded=0/1000, C%=30/50, OOPMax=NA/NA, Copay=$20/NA</v>
          </cell>
          <cell r="E9659">
            <v>0.63500000000000001</v>
          </cell>
        </row>
        <row r="9660">
          <cell r="D9660" t="str">
            <v>Plus Ded=0/1000, C%=30/50, OOPMax=NA/NA, Copay=$25/NA</v>
          </cell>
          <cell r="E9660">
            <v>0.622</v>
          </cell>
        </row>
        <row r="9661">
          <cell r="D9661" t="str">
            <v>Plus Ded=0/1000, C%=30/50, OOPMax=1000/NA, Copay=NA/NA</v>
          </cell>
          <cell r="E9661">
            <v>0.76300000000000001</v>
          </cell>
        </row>
        <row r="9662">
          <cell r="D9662" t="str">
            <v>Plus Ded=0/1000, C%=30/50, OOPMax=1000/NA, Copay=$10/NA</v>
          </cell>
          <cell r="E9662">
            <v>0.76600000000000001</v>
          </cell>
        </row>
        <row r="9663">
          <cell r="D9663" t="str">
            <v>Plus Ded=0/1000, C%=30/50, OOPMax=1000/NA, Copay=$15/NA</v>
          </cell>
          <cell r="E9663">
            <v>0.749</v>
          </cell>
        </row>
        <row r="9664">
          <cell r="D9664" t="str">
            <v>Plus Ded=0/1000, C%=30/50, OOPMax=1000/NA, Copay=$20/NA</v>
          </cell>
          <cell r="E9664">
            <v>0.73299999999999998</v>
          </cell>
        </row>
        <row r="9665">
          <cell r="D9665" t="str">
            <v>Plus Ded=0/1000, C%=30/50, OOPMax=1000/NA, Copay=$25/NA</v>
          </cell>
          <cell r="E9665">
            <v>0.72</v>
          </cell>
        </row>
        <row r="9666">
          <cell r="D9666" t="str">
            <v>Plus Ded=0/1000, C%=30/50, OOPMax=2000/NA, Copay=NA/NA</v>
          </cell>
          <cell r="E9666">
            <v>0.72699999999999998</v>
          </cell>
        </row>
        <row r="9667">
          <cell r="D9667" t="str">
            <v>Plus Ded=0/1000, C%=30/50, OOPMax=2000/NA, Copay=$10/NA</v>
          </cell>
          <cell r="E9667">
            <v>0.73699999999999999</v>
          </cell>
        </row>
        <row r="9668">
          <cell r="D9668" t="str">
            <v>Plus Ded=0/1000, C%=30/50, OOPMax=2000/NA, Copay=$15/NA</v>
          </cell>
          <cell r="E9668">
            <v>0.71899999999999997</v>
          </cell>
        </row>
        <row r="9669">
          <cell r="D9669" t="str">
            <v>Plus Ded=0/1000, C%=30/50, OOPMax=2000/NA, Copay=$20/NA</v>
          </cell>
          <cell r="E9669">
            <v>0.70399999999999996</v>
          </cell>
        </row>
        <row r="9670">
          <cell r="D9670" t="str">
            <v>Plus Ded=0/1000, C%=30/50, OOPMax=2000/NA, Copay=$25/NA</v>
          </cell>
          <cell r="E9670">
            <v>0.69099999999999995</v>
          </cell>
        </row>
        <row r="9671">
          <cell r="D9671" t="str">
            <v>Plus Ded=0/1000, C%=30/50, OOPMax=3000/NA, Copay=NA/NA</v>
          </cell>
          <cell r="E9671">
            <v>0.70899999999999996</v>
          </cell>
        </row>
        <row r="9672">
          <cell r="D9672" t="str">
            <v>Plus Ded=0/1000, C%=30/50, OOPMax=3000/NA, Copay=$10/NA</v>
          </cell>
          <cell r="E9672">
            <v>0.72199999999999998</v>
          </cell>
        </row>
        <row r="9673">
          <cell r="D9673" t="str">
            <v>Plus Ded=0/1000, C%=30/50, OOPMax=3000/NA, Copay=$15/NA</v>
          </cell>
          <cell r="E9673">
            <v>0.70499999999999996</v>
          </cell>
        </row>
        <row r="9674">
          <cell r="D9674" t="str">
            <v>Plus Ded=0/1000, C%=30/50, OOPMax=3000/NA, Copay=$20/NA</v>
          </cell>
          <cell r="E9674">
            <v>0.69</v>
          </cell>
        </row>
        <row r="9675">
          <cell r="D9675" t="str">
            <v>Plus Ded=0/1000, C%=30/50, OOPMax=3000/NA, Copay=$25/NA</v>
          </cell>
          <cell r="E9675">
            <v>0.67700000000000005</v>
          </cell>
        </row>
        <row r="9676">
          <cell r="D9676" t="str">
            <v>Plus Ded=0/1000, C%=30/50, OOPMax=4000/NA, Copay=NA/NA</v>
          </cell>
          <cell r="E9676">
            <v>0.69799999999999995</v>
          </cell>
        </row>
        <row r="9677">
          <cell r="D9677" t="str">
            <v>Plus Ded=0/1000, C%=30/50, OOPMax=4000/NA, Copay=$10/NA</v>
          </cell>
          <cell r="E9677">
            <v>0.71399999999999997</v>
          </cell>
        </row>
        <row r="9678">
          <cell r="D9678" t="str">
            <v>Plus Ded=0/1000, C%=30/50, OOPMax=4000/NA, Copay=$15/NA</v>
          </cell>
          <cell r="E9678">
            <v>0.69599999999999995</v>
          </cell>
        </row>
        <row r="9679">
          <cell r="D9679" t="str">
            <v>Plus Ded=0/1000, C%=30/50, OOPMax=4000/NA, Copay=$20/NA</v>
          </cell>
          <cell r="E9679">
            <v>0.68100000000000005</v>
          </cell>
        </row>
        <row r="9680">
          <cell r="D9680" t="str">
            <v>Plus Ded=0/1000, C%=30/50, OOPMax=4000/NA, Copay=$25/NA</v>
          </cell>
          <cell r="E9680">
            <v>0.66800000000000004</v>
          </cell>
        </row>
        <row r="9681">
          <cell r="D9681" t="str">
            <v>Plus Ded=0/1000, C%=30/50, OOPMax=5000/NA, Copay=NA/NA</v>
          </cell>
          <cell r="E9681">
            <v>0.69</v>
          </cell>
        </row>
        <row r="9682">
          <cell r="D9682" t="str">
            <v>Plus Ded=0/1000, C%=30/50, OOPMax=5000/NA, Copay=$10/NA</v>
          </cell>
          <cell r="E9682">
            <v>0.70699999999999996</v>
          </cell>
        </row>
        <row r="9683">
          <cell r="D9683" t="str">
            <v>Plus Ded=0/1000, C%=30/50, OOPMax=5000/NA, Copay=$15/NA</v>
          </cell>
          <cell r="E9683">
            <v>0.69</v>
          </cell>
        </row>
        <row r="9684">
          <cell r="D9684" t="str">
            <v>Plus Ded=0/1000, C%=30/50, OOPMax=5000/NA, Copay=$20/NA</v>
          </cell>
          <cell r="E9684">
            <v>0.67500000000000004</v>
          </cell>
        </row>
        <row r="9685">
          <cell r="D9685" t="str">
            <v>Plus Ded=0/1000, C%=30/50, OOPMax=5000/NA, Copay=$25/NA</v>
          </cell>
          <cell r="E9685">
            <v>0.66200000000000003</v>
          </cell>
        </row>
        <row r="9686">
          <cell r="D9686" t="str">
            <v>Plus Ded=100/200, C%=10/30, OOPMax=NA/NA, Copay=NA/NA</v>
          </cell>
          <cell r="E9686">
            <v>0.83199999999999996</v>
          </cell>
        </row>
        <row r="9687">
          <cell r="D9687" t="str">
            <v>Plus Ded=100/200, C%=10/30, OOPMax=NA/NA, Copay=$10/NA</v>
          </cell>
          <cell r="E9687">
            <v>0.81699999999999995</v>
          </cell>
        </row>
        <row r="9688">
          <cell r="D9688" t="str">
            <v>Plus Ded=100/200, C%=10/30, OOPMax=NA/NA, Copay=$15/NA</v>
          </cell>
          <cell r="E9688">
            <v>0.79900000000000004</v>
          </cell>
        </row>
        <row r="9689">
          <cell r="D9689" t="str">
            <v>Plus Ded=100/200, C%=10/30, OOPMax=NA/NA, Copay=$20/NA</v>
          </cell>
          <cell r="E9689">
            <v>0.78400000000000003</v>
          </cell>
        </row>
        <row r="9690">
          <cell r="D9690" t="str">
            <v>Plus Ded=100/200, C%=10/30, OOPMax=NA/NA, Copay=$25/NA</v>
          </cell>
          <cell r="E9690">
            <v>0.77100000000000002</v>
          </cell>
        </row>
        <row r="9691">
          <cell r="D9691" t="str">
            <v>Plus Ded=100/200, C%=10/30, OOPMax=1000/NA, Copay=NA/NA</v>
          </cell>
          <cell r="E9691">
            <v>0.86</v>
          </cell>
        </row>
        <row r="9692">
          <cell r="D9692" t="str">
            <v>Plus Ded=100/200, C%=10/30, OOPMax=1000/NA, Copay=$10/NA</v>
          </cell>
          <cell r="E9692">
            <v>0.83699999999999997</v>
          </cell>
        </row>
        <row r="9693">
          <cell r="D9693" t="str">
            <v>Plus Ded=100/200, C%=10/30, OOPMax=1000/NA, Copay=$15/NA</v>
          </cell>
          <cell r="E9693">
            <v>0.81899999999999995</v>
          </cell>
        </row>
        <row r="9694">
          <cell r="D9694" t="str">
            <v>Plus Ded=100/200, C%=10/30, OOPMax=1000/NA, Copay=$20/NA</v>
          </cell>
          <cell r="E9694">
            <v>0.80400000000000005</v>
          </cell>
        </row>
        <row r="9695">
          <cell r="D9695" t="str">
            <v>Plus Ded=100/200, C%=10/30, OOPMax=1000/NA, Copay=$25/NA</v>
          </cell>
          <cell r="E9695">
            <v>0.79100000000000004</v>
          </cell>
        </row>
        <row r="9696">
          <cell r="D9696" t="str">
            <v>Plus Ded=100/200, C%=10/30, OOPMax=1100/NA, Copay=NA/NA</v>
          </cell>
          <cell r="E9696">
            <v>0.85799999999999998</v>
          </cell>
        </row>
        <row r="9697">
          <cell r="D9697" t="str">
            <v>Plus Ded=100/200, C%=10/30, OOPMax=1100/NA, Copay=$10/NA</v>
          </cell>
          <cell r="E9697">
            <v>0.83599999999999997</v>
          </cell>
        </row>
        <row r="9698">
          <cell r="D9698" t="str">
            <v>Plus Ded=100/200, C%=10/30, OOPMax=1100/NA, Copay=$15/NA</v>
          </cell>
          <cell r="E9698">
            <v>0.81799999999999995</v>
          </cell>
        </row>
        <row r="9699">
          <cell r="D9699" t="str">
            <v>Plus Ded=100/200, C%=10/30, OOPMax=1100/NA, Copay=$20/NA</v>
          </cell>
          <cell r="E9699">
            <v>0.80300000000000005</v>
          </cell>
        </row>
        <row r="9700">
          <cell r="D9700" t="str">
            <v>Plus Ded=100/200, C%=10/30, OOPMax=1100/NA, Copay=$25/NA</v>
          </cell>
          <cell r="E9700">
            <v>0.79</v>
          </cell>
        </row>
        <row r="9701">
          <cell r="D9701" t="str">
            <v>Plus Ded=100/200, C%=10/30, OOPMax=2000/NA, Copay=NA/NA</v>
          </cell>
          <cell r="E9701">
            <v>0.85</v>
          </cell>
        </row>
        <row r="9702">
          <cell r="D9702" t="str">
            <v>Plus Ded=100/200, C%=10/30, OOPMax=2000/NA, Copay=$10/NA</v>
          </cell>
          <cell r="E9702">
            <v>0.82899999999999996</v>
          </cell>
        </row>
        <row r="9703">
          <cell r="D9703" t="str">
            <v>Plus Ded=100/200, C%=10/30, OOPMax=2000/NA, Copay=$15/NA</v>
          </cell>
          <cell r="E9703">
            <v>0.81200000000000006</v>
          </cell>
        </row>
        <row r="9704">
          <cell r="D9704" t="str">
            <v>Plus Ded=100/200, C%=10/30, OOPMax=2000/NA, Copay=$20/NA</v>
          </cell>
          <cell r="E9704">
            <v>0.79700000000000004</v>
          </cell>
        </row>
        <row r="9705">
          <cell r="D9705" t="str">
            <v>Plus Ded=100/200, C%=10/30, OOPMax=2000/NA, Copay=$25/NA</v>
          </cell>
          <cell r="E9705">
            <v>0.78400000000000003</v>
          </cell>
        </row>
        <row r="9706">
          <cell r="D9706" t="str">
            <v>Plus Ded=100/200, C%=10/30, OOPMax=2100/NA, Copay=NA/NA</v>
          </cell>
          <cell r="E9706">
            <v>0.84899999999999998</v>
          </cell>
        </row>
        <row r="9707">
          <cell r="D9707" t="str">
            <v>Plus Ded=100/200, C%=10/30, OOPMax=2100/NA, Copay=$10/NA</v>
          </cell>
          <cell r="E9707">
            <v>0.82899999999999996</v>
          </cell>
        </row>
        <row r="9708">
          <cell r="D9708" t="str">
            <v>Plus Ded=100/200, C%=10/30, OOPMax=2100/NA, Copay=$15/NA</v>
          </cell>
          <cell r="E9708">
            <v>0.81100000000000005</v>
          </cell>
        </row>
        <row r="9709">
          <cell r="D9709" t="str">
            <v>Plus Ded=100/200, C%=10/30, OOPMax=2100/NA, Copay=$20/NA</v>
          </cell>
          <cell r="E9709">
            <v>0.79600000000000004</v>
          </cell>
        </row>
        <row r="9710">
          <cell r="D9710" t="str">
            <v>Plus Ded=100/200, C%=10/30, OOPMax=2100/NA, Copay=$25/NA</v>
          </cell>
          <cell r="E9710">
            <v>0.78300000000000003</v>
          </cell>
        </row>
        <row r="9711">
          <cell r="D9711" t="str">
            <v>Plus Ded=100/200, C%=10/30, OOPMax=3000/NA, Copay=NA/NA</v>
          </cell>
          <cell r="E9711">
            <v>0.84599999999999997</v>
          </cell>
        </row>
        <row r="9712">
          <cell r="D9712" t="str">
            <v>Plus Ded=100/200, C%=10/30, OOPMax=3000/NA, Copay=$10/NA</v>
          </cell>
          <cell r="E9712">
            <v>0.82599999999999996</v>
          </cell>
        </row>
        <row r="9713">
          <cell r="D9713" t="str">
            <v>Plus Ded=100/200, C%=10/30, OOPMax=3000/NA, Copay=$15/NA</v>
          </cell>
          <cell r="E9713">
            <v>0.80800000000000005</v>
          </cell>
        </row>
        <row r="9714">
          <cell r="D9714" t="str">
            <v>Plus Ded=100/200, C%=10/30, OOPMax=3000/NA, Copay=$20/NA</v>
          </cell>
          <cell r="E9714">
            <v>0.79300000000000004</v>
          </cell>
        </row>
        <row r="9715">
          <cell r="D9715" t="str">
            <v>Plus Ded=100/200, C%=10/30, OOPMax=3000/NA, Copay=$25/NA</v>
          </cell>
          <cell r="E9715">
            <v>0.78</v>
          </cell>
        </row>
        <row r="9716">
          <cell r="D9716" t="str">
            <v>Plus Ded=100/200, C%=10/30, OOPMax=4000/NA, Copay=NA/NA</v>
          </cell>
          <cell r="E9716">
            <v>0.84299999999999997</v>
          </cell>
        </row>
        <row r="9717">
          <cell r="D9717" t="str">
            <v>Plus Ded=100/200, C%=10/30, OOPMax=4000/NA, Copay=$10/NA</v>
          </cell>
          <cell r="E9717">
            <v>0.82399999999999995</v>
          </cell>
        </row>
        <row r="9718">
          <cell r="D9718" t="str">
            <v>Plus Ded=100/200, C%=10/30, OOPMax=4000/NA, Copay=$15/NA</v>
          </cell>
          <cell r="E9718">
            <v>0.80600000000000005</v>
          </cell>
        </row>
        <row r="9719">
          <cell r="D9719" t="str">
            <v>Plus Ded=100/200, C%=10/30, OOPMax=4000/NA, Copay=$20/NA</v>
          </cell>
          <cell r="E9719">
            <v>0.79100000000000004</v>
          </cell>
        </row>
        <row r="9720">
          <cell r="D9720" t="str">
            <v>Plus Ded=100/200, C%=10/30, OOPMax=4000/NA, Copay=$25/NA</v>
          </cell>
          <cell r="E9720">
            <v>0.77800000000000002</v>
          </cell>
        </row>
        <row r="9721">
          <cell r="D9721" t="str">
            <v>Plus Ded=100/200, C%=10/30, OOPMax=5000/NA, Copay=NA/NA</v>
          </cell>
          <cell r="E9721">
            <v>0.84099999999999997</v>
          </cell>
        </row>
        <row r="9722">
          <cell r="D9722" t="str">
            <v>Plus Ded=100/200, C%=10/30, OOPMax=5000/NA, Copay=$10/NA</v>
          </cell>
          <cell r="E9722">
            <v>0.82199999999999995</v>
          </cell>
        </row>
        <row r="9723">
          <cell r="D9723" t="str">
            <v>Plus Ded=100/200, C%=10/30, OOPMax=5000/NA, Copay=$15/NA</v>
          </cell>
          <cell r="E9723">
            <v>0.80500000000000005</v>
          </cell>
        </row>
        <row r="9724">
          <cell r="D9724" t="str">
            <v>Plus Ded=100/200, C%=10/30, OOPMax=5000/NA, Copay=$20/NA</v>
          </cell>
          <cell r="E9724">
            <v>0.79</v>
          </cell>
        </row>
        <row r="9725">
          <cell r="D9725" t="str">
            <v>Plus Ded=100/200, C%=10/30, OOPMax=5000/NA, Copay=$25/NA</v>
          </cell>
          <cell r="E9725">
            <v>0.77700000000000002</v>
          </cell>
        </row>
        <row r="9726">
          <cell r="D9726" t="str">
            <v>Plus Ded=100/200, C%=20/40, OOPMax=NA/NA, Copay=NA/NA</v>
          </cell>
          <cell r="E9726">
            <v>0.71399999999999997</v>
          </cell>
        </row>
        <row r="9727">
          <cell r="D9727" t="str">
            <v>Plus Ded=100/200, C%=20/40, OOPMax=NA/NA, Copay=$10/NA</v>
          </cell>
          <cell r="E9727">
            <v>0.72599999999999998</v>
          </cell>
        </row>
        <row r="9728">
          <cell r="D9728" t="str">
            <v>Plus Ded=100/200, C%=20/40, OOPMax=NA/NA, Copay=$15/NA</v>
          </cell>
          <cell r="E9728">
            <v>0.70799999999999996</v>
          </cell>
        </row>
        <row r="9729">
          <cell r="D9729" t="str">
            <v>Plus Ded=100/200, C%=20/40, OOPMax=NA/NA, Copay=$20/NA</v>
          </cell>
          <cell r="E9729">
            <v>0.69399999999999995</v>
          </cell>
        </row>
        <row r="9730">
          <cell r="D9730" t="str">
            <v>Plus Ded=100/200, C%=20/40, OOPMax=NA/NA, Copay=$25/NA</v>
          </cell>
          <cell r="E9730">
            <v>0.68</v>
          </cell>
        </row>
        <row r="9731">
          <cell r="D9731" t="str">
            <v>Plus Ded=100/200, C%=20/40, OOPMax=1000/NA, Copay=NA/NA</v>
          </cell>
          <cell r="E9731">
            <v>0.78900000000000003</v>
          </cell>
        </row>
        <row r="9732">
          <cell r="D9732" t="str">
            <v>Plus Ded=100/200, C%=20/40, OOPMax=1000/NA, Copay=$10/NA</v>
          </cell>
          <cell r="E9732">
            <v>0.78300000000000003</v>
          </cell>
        </row>
        <row r="9733">
          <cell r="D9733" t="str">
            <v>Plus Ded=100/200, C%=20/40, OOPMax=1000/NA, Copay=$15/NA</v>
          </cell>
          <cell r="E9733">
            <v>0.76500000000000001</v>
          </cell>
        </row>
        <row r="9734">
          <cell r="D9734" t="str">
            <v>Plus Ded=100/200, C%=20/40, OOPMax=1000/NA, Copay=$20/NA</v>
          </cell>
          <cell r="E9734">
            <v>0.75</v>
          </cell>
        </row>
        <row r="9735">
          <cell r="D9735" t="str">
            <v>Plus Ded=100/200, C%=20/40, OOPMax=1000/NA, Copay=$25/NA</v>
          </cell>
          <cell r="E9735">
            <v>0.73699999999999999</v>
          </cell>
        </row>
        <row r="9736">
          <cell r="D9736" t="str">
            <v>Plus Ded=100/200, C%=20/40, OOPMax=1100/NA, Copay=NA/NA</v>
          </cell>
          <cell r="E9736">
            <v>0.78600000000000003</v>
          </cell>
        </row>
        <row r="9737">
          <cell r="D9737" t="str">
            <v>Plus Ded=100/200, C%=20/40, OOPMax=1100/NA, Copay=$10/NA</v>
          </cell>
          <cell r="E9737">
            <v>0.78</v>
          </cell>
        </row>
        <row r="9738">
          <cell r="D9738" t="str">
            <v>Plus Ded=100/200, C%=20/40, OOPMax=1100/NA, Copay=$15/NA</v>
          </cell>
          <cell r="E9738">
            <v>0.76200000000000001</v>
          </cell>
        </row>
        <row r="9739">
          <cell r="D9739" t="str">
            <v>Plus Ded=100/200, C%=20/40, OOPMax=1100/NA, Copay=$20/NA</v>
          </cell>
          <cell r="E9739">
            <v>0.747</v>
          </cell>
        </row>
        <row r="9740">
          <cell r="D9740" t="str">
            <v>Plus Ded=100/200, C%=20/40, OOPMax=1100/NA, Copay=$25/NA</v>
          </cell>
          <cell r="E9740">
            <v>0.73399999999999999</v>
          </cell>
        </row>
        <row r="9741">
          <cell r="D9741" t="str">
            <v>Plus Ded=100/200, C%=20/40, OOPMax=2000/NA, Copay=NA/NA</v>
          </cell>
          <cell r="E9741">
            <v>0.76500000000000001</v>
          </cell>
        </row>
        <row r="9742">
          <cell r="D9742" t="str">
            <v>Plus Ded=100/200, C%=20/40, OOPMax=2000/NA, Copay=$10/NA</v>
          </cell>
          <cell r="E9742">
            <v>0.76400000000000001</v>
          </cell>
        </row>
        <row r="9743">
          <cell r="D9743" t="str">
            <v>Plus Ded=100/200, C%=20/40, OOPMax=2000/NA, Copay=$15/NA</v>
          </cell>
          <cell r="E9743">
            <v>0.746</v>
          </cell>
        </row>
        <row r="9744">
          <cell r="D9744" t="str">
            <v>Plus Ded=100/200, C%=20/40, OOPMax=2000/NA, Copay=$20/NA</v>
          </cell>
          <cell r="E9744">
            <v>0.73099999999999998</v>
          </cell>
        </row>
        <row r="9745">
          <cell r="D9745" t="str">
            <v>Plus Ded=100/200, C%=20/40, OOPMax=2000/NA, Copay=$25/NA</v>
          </cell>
          <cell r="E9745">
            <v>0.71799999999999997</v>
          </cell>
        </row>
        <row r="9746">
          <cell r="D9746" t="str">
            <v>Plus Ded=100/200, C%=20/40, OOPMax=2100/NA, Copay=NA/NA</v>
          </cell>
          <cell r="E9746">
            <v>0.76400000000000001</v>
          </cell>
        </row>
        <row r="9747">
          <cell r="D9747" t="str">
            <v>Plus Ded=100/200, C%=20/40, OOPMax=2100/NA, Copay=$10/NA</v>
          </cell>
          <cell r="E9747">
            <v>0.76300000000000001</v>
          </cell>
        </row>
        <row r="9748">
          <cell r="D9748" t="str">
            <v>Plus Ded=100/200, C%=20/40, OOPMax=2100/NA, Copay=$15/NA</v>
          </cell>
          <cell r="E9748">
            <v>0.745</v>
          </cell>
        </row>
        <row r="9749">
          <cell r="D9749" t="str">
            <v>Plus Ded=100/200, C%=20/40, OOPMax=2100/NA, Copay=$20/NA</v>
          </cell>
          <cell r="E9749">
            <v>0.73</v>
          </cell>
        </row>
        <row r="9750">
          <cell r="D9750" t="str">
            <v>Plus Ded=100/200, C%=20/40, OOPMax=2100/NA, Copay=$25/NA</v>
          </cell>
          <cell r="E9750">
            <v>0.71699999999999997</v>
          </cell>
        </row>
        <row r="9751">
          <cell r="D9751" t="str">
            <v>Plus Ded=100/200, C%=20/40, OOPMax=3000/NA, Copay=NA/NA</v>
          </cell>
          <cell r="E9751">
            <v>0.754</v>
          </cell>
        </row>
        <row r="9752">
          <cell r="D9752" t="str">
            <v>Plus Ded=100/200, C%=20/40, OOPMax=3000/NA, Copay=$10/NA</v>
          </cell>
          <cell r="E9752">
            <v>0.755</v>
          </cell>
        </row>
        <row r="9753">
          <cell r="D9753" t="str">
            <v>Plus Ded=100/200, C%=20/40, OOPMax=3000/NA, Copay=$15/NA</v>
          </cell>
          <cell r="E9753">
            <v>0.73799999999999999</v>
          </cell>
        </row>
        <row r="9754">
          <cell r="D9754" t="str">
            <v>Plus Ded=100/200, C%=20/40, OOPMax=3000/NA, Copay=$20/NA</v>
          </cell>
          <cell r="E9754">
            <v>0.72299999999999998</v>
          </cell>
        </row>
        <row r="9755">
          <cell r="D9755" t="str">
            <v>Plus Ded=100/200, C%=20/40, OOPMax=3000/NA, Copay=$25/NA</v>
          </cell>
          <cell r="E9755">
            <v>0.71</v>
          </cell>
        </row>
        <row r="9756">
          <cell r="D9756" t="str">
            <v>Plus Ded=100/200, C%=20/40, OOPMax=4000/NA, Copay=NA/NA</v>
          </cell>
          <cell r="E9756">
            <v>0.748</v>
          </cell>
        </row>
        <row r="9757">
          <cell r="D9757" t="str">
            <v>Plus Ded=100/200, C%=20/40, OOPMax=4000/NA, Copay=$10/NA</v>
          </cell>
          <cell r="E9757">
            <v>0.75</v>
          </cell>
        </row>
        <row r="9758">
          <cell r="D9758" t="str">
            <v>Plus Ded=100/200, C%=20/40, OOPMax=4000/NA, Copay=$15/NA</v>
          </cell>
          <cell r="E9758">
            <v>0.73299999999999998</v>
          </cell>
        </row>
        <row r="9759">
          <cell r="D9759" t="str">
            <v>Plus Ded=100/200, C%=20/40, OOPMax=4000/NA, Copay=$20/NA</v>
          </cell>
          <cell r="E9759">
            <v>0.71799999999999997</v>
          </cell>
        </row>
        <row r="9760">
          <cell r="D9760" t="str">
            <v>Plus Ded=100/200, C%=20/40, OOPMax=4000/NA, Copay=$25/NA</v>
          </cell>
          <cell r="E9760">
            <v>0.70399999999999996</v>
          </cell>
        </row>
        <row r="9761">
          <cell r="D9761" t="str">
            <v>Plus Ded=100/200, C%=20/40, OOPMax=5000/NA, Copay=NA/NA</v>
          </cell>
          <cell r="E9761">
            <v>0.74299999999999999</v>
          </cell>
        </row>
        <row r="9762">
          <cell r="D9762" t="str">
            <v>Plus Ded=100/200, C%=20/40, OOPMax=5000/NA, Copay=$10/NA</v>
          </cell>
          <cell r="E9762">
            <v>0.746</v>
          </cell>
        </row>
        <row r="9763">
          <cell r="D9763" t="str">
            <v>Plus Ded=100/200, C%=20/40, OOPMax=5000/NA, Copay=$15/NA</v>
          </cell>
          <cell r="E9763">
            <v>0.72899999999999998</v>
          </cell>
        </row>
        <row r="9764">
          <cell r="D9764" t="str">
            <v>Plus Ded=100/200, C%=20/40, OOPMax=5000/NA, Copay=$20/NA</v>
          </cell>
          <cell r="E9764">
            <v>0.71399999999999997</v>
          </cell>
        </row>
        <row r="9765">
          <cell r="D9765" t="str">
            <v>Plus Ded=100/200, C%=20/40, OOPMax=5000/NA, Copay=$25/NA</v>
          </cell>
          <cell r="E9765">
            <v>0.70099999999999996</v>
          </cell>
        </row>
        <row r="9766">
          <cell r="D9766" t="str">
            <v>Plus Ded=100/200, C%=30/50, OOPMax=NA/NA, Copay=NA/NA</v>
          </cell>
          <cell r="E9766">
            <v>0.61</v>
          </cell>
        </row>
        <row r="9767">
          <cell r="D9767" t="str">
            <v>Plus Ded=100/200, C%=30/50, OOPMax=NA/NA, Copay=$10/NA</v>
          </cell>
          <cell r="E9767">
            <v>0.64200000000000002</v>
          </cell>
        </row>
        <row r="9768">
          <cell r="D9768" t="str">
            <v>Plus Ded=100/200, C%=30/50, OOPMax=NA/NA, Copay=$15/NA</v>
          </cell>
          <cell r="E9768">
            <v>0.625</v>
          </cell>
        </row>
        <row r="9769">
          <cell r="D9769" t="str">
            <v>Plus Ded=100/200, C%=30/50, OOPMax=NA/NA, Copay=$20/NA</v>
          </cell>
          <cell r="E9769">
            <v>0.61</v>
          </cell>
        </row>
        <row r="9770">
          <cell r="D9770" t="str">
            <v>Plus Ded=100/200, C%=30/50, OOPMax=NA/NA, Copay=$25/NA</v>
          </cell>
          <cell r="E9770">
            <v>0.59699999999999998</v>
          </cell>
        </row>
        <row r="9771">
          <cell r="D9771" t="str">
            <v>Plus Ded=100/200, C%=30/50, OOPMax=1000/NA, Copay=NA/NA</v>
          </cell>
          <cell r="E9771">
            <v>0.73899999999999999</v>
          </cell>
        </row>
        <row r="9772">
          <cell r="D9772" t="str">
            <v>Plus Ded=100/200, C%=30/50, OOPMax=1000/NA, Copay=$10/NA</v>
          </cell>
          <cell r="E9772">
            <v>0.74299999999999999</v>
          </cell>
        </row>
        <row r="9773">
          <cell r="D9773" t="str">
            <v>Plus Ded=100/200, C%=30/50, OOPMax=1000/NA, Copay=$15/NA</v>
          </cell>
          <cell r="E9773">
            <v>0.72499999999999998</v>
          </cell>
        </row>
        <row r="9774">
          <cell r="D9774" t="str">
            <v>Plus Ded=100/200, C%=30/50, OOPMax=1000/NA, Copay=$20/NA</v>
          </cell>
          <cell r="E9774">
            <v>0.71</v>
          </cell>
        </row>
        <row r="9775">
          <cell r="D9775" t="str">
            <v>Plus Ded=100/200, C%=30/50, OOPMax=1000/NA, Copay=$25/NA</v>
          </cell>
          <cell r="E9775">
            <v>0.69699999999999995</v>
          </cell>
        </row>
        <row r="9776">
          <cell r="D9776" t="str">
            <v>Plus Ded=100/200, C%=30/50, OOPMax=1100/NA, Copay=NA/NA</v>
          </cell>
          <cell r="E9776">
            <v>0.73399999999999999</v>
          </cell>
        </row>
        <row r="9777">
          <cell r="D9777" t="str">
            <v>Plus Ded=100/200, C%=30/50, OOPMax=1100/NA, Copay=$10/NA</v>
          </cell>
          <cell r="E9777">
            <v>0.73799999999999999</v>
          </cell>
        </row>
        <row r="9778">
          <cell r="D9778" t="str">
            <v>Plus Ded=100/200, C%=30/50, OOPMax=1100/NA, Copay=$15/NA</v>
          </cell>
          <cell r="E9778">
            <v>0.72099999999999997</v>
          </cell>
        </row>
        <row r="9779">
          <cell r="D9779" t="str">
            <v>Plus Ded=100/200, C%=30/50, OOPMax=1100/NA, Copay=$20/NA</v>
          </cell>
          <cell r="E9779">
            <v>0.70599999999999996</v>
          </cell>
        </row>
        <row r="9780">
          <cell r="D9780" t="str">
            <v>Plus Ded=100/200, C%=30/50, OOPMax=1100/NA, Copay=$25/NA</v>
          </cell>
          <cell r="E9780">
            <v>0.69299999999999995</v>
          </cell>
        </row>
        <row r="9781">
          <cell r="D9781" t="str">
            <v>Plus Ded=100/200, C%=30/50, OOPMax=2000/NA, Copay=NA/NA</v>
          </cell>
          <cell r="E9781">
            <v>0.70199999999999996</v>
          </cell>
        </row>
        <row r="9782">
          <cell r="D9782" t="str">
            <v>Plus Ded=100/200, C%=30/50, OOPMax=2000/NA, Copay=$10/NA</v>
          </cell>
          <cell r="E9782">
            <v>0.71199999999999997</v>
          </cell>
        </row>
        <row r="9783">
          <cell r="D9783" t="str">
            <v>Plus Ded=100/200, C%=30/50, OOPMax=2000/NA, Copay=$15/NA</v>
          </cell>
          <cell r="E9783">
            <v>0.69499999999999995</v>
          </cell>
        </row>
        <row r="9784">
          <cell r="D9784" t="str">
            <v>Plus Ded=100/200, C%=30/50, OOPMax=2000/NA, Copay=$20/NA</v>
          </cell>
          <cell r="E9784">
            <v>0.68</v>
          </cell>
        </row>
        <row r="9785">
          <cell r="D9785" t="str">
            <v>Plus Ded=100/200, C%=30/50, OOPMax=2000/NA, Copay=$25/NA</v>
          </cell>
          <cell r="E9785">
            <v>0.66700000000000004</v>
          </cell>
        </row>
        <row r="9786">
          <cell r="D9786" t="str">
            <v>Plus Ded=100/200, C%=30/50, OOPMax=2100/NA, Copay=NA/NA</v>
          </cell>
          <cell r="E9786">
            <v>0.7</v>
          </cell>
        </row>
        <row r="9787">
          <cell r="D9787" t="str">
            <v>Plus Ded=100/200, C%=30/50, OOPMax=2100/NA, Copay=$10/NA</v>
          </cell>
          <cell r="E9787">
            <v>0.71</v>
          </cell>
        </row>
        <row r="9788">
          <cell r="D9788" t="str">
            <v>Plus Ded=100/200, C%=30/50, OOPMax=2100/NA, Copay=$15/NA</v>
          </cell>
          <cell r="E9788">
            <v>0.69299999999999995</v>
          </cell>
        </row>
        <row r="9789">
          <cell r="D9789" t="str">
            <v>Plus Ded=100/200, C%=30/50, OOPMax=2100/NA, Copay=$20/NA</v>
          </cell>
          <cell r="E9789">
            <v>0.67800000000000005</v>
          </cell>
        </row>
        <row r="9790">
          <cell r="D9790" t="str">
            <v>Plus Ded=100/200, C%=30/50, OOPMax=2100/NA, Copay=$25/NA</v>
          </cell>
          <cell r="E9790">
            <v>0.66500000000000004</v>
          </cell>
        </row>
        <row r="9791">
          <cell r="D9791" t="str">
            <v>Plus Ded=100/200, C%=30/50, OOPMax=3000/NA, Copay=NA/NA</v>
          </cell>
          <cell r="E9791">
            <v>0.68300000000000005</v>
          </cell>
        </row>
        <row r="9792">
          <cell r="D9792" t="str">
            <v>Plus Ded=100/200, C%=30/50, OOPMax=3000/NA, Copay=$10/NA</v>
          </cell>
          <cell r="E9792">
            <v>0.69799999999999995</v>
          </cell>
        </row>
        <row r="9793">
          <cell r="D9793" t="str">
            <v>Plus Ded=100/200, C%=30/50, OOPMax=3000/NA, Copay=$15/NA</v>
          </cell>
          <cell r="E9793">
            <v>0.68</v>
          </cell>
        </row>
        <row r="9794">
          <cell r="D9794" t="str">
            <v>Plus Ded=100/200, C%=30/50, OOPMax=3000/NA, Copay=$20/NA</v>
          </cell>
          <cell r="E9794">
            <v>0.66500000000000004</v>
          </cell>
        </row>
        <row r="9795">
          <cell r="D9795" t="str">
            <v>Plus Ded=100/200, C%=30/50, OOPMax=3000/NA, Copay=$25/NA</v>
          </cell>
          <cell r="E9795">
            <v>0.65200000000000002</v>
          </cell>
        </row>
        <row r="9796">
          <cell r="D9796" t="str">
            <v>Plus Ded=100/200, C%=30/50, OOPMax=4000/NA, Copay=NA/NA</v>
          </cell>
          <cell r="E9796">
            <v>0.67200000000000004</v>
          </cell>
        </row>
        <row r="9797">
          <cell r="D9797" t="str">
            <v>Plus Ded=100/200, C%=30/50, OOPMax=4000/NA, Copay=$10/NA</v>
          </cell>
          <cell r="E9797">
            <v>0.68899999999999995</v>
          </cell>
        </row>
        <row r="9798">
          <cell r="D9798" t="str">
            <v>Plus Ded=100/200, C%=30/50, OOPMax=4000/NA, Copay=$15/NA</v>
          </cell>
          <cell r="E9798">
            <v>0.67100000000000004</v>
          </cell>
        </row>
        <row r="9799">
          <cell r="D9799" t="str">
            <v>Plus Ded=100/200, C%=30/50, OOPMax=4000/NA, Copay=$20/NA</v>
          </cell>
          <cell r="E9799">
            <v>0.65600000000000003</v>
          </cell>
        </row>
        <row r="9800">
          <cell r="D9800" t="str">
            <v>Plus Ded=100/200, C%=30/50, OOPMax=4000/NA, Copay=$25/NA</v>
          </cell>
          <cell r="E9800">
            <v>0.64300000000000002</v>
          </cell>
        </row>
        <row r="9801">
          <cell r="D9801" t="str">
            <v>Plus Ded=100/200, C%=30/50, OOPMax=5000/NA, Copay=NA/NA</v>
          </cell>
          <cell r="E9801">
            <v>0.66400000000000003</v>
          </cell>
        </row>
        <row r="9802">
          <cell r="D9802" t="str">
            <v>Plus Ded=100/200, C%=30/50, OOPMax=5000/NA, Copay=$10/NA</v>
          </cell>
          <cell r="E9802">
            <v>0.68200000000000005</v>
          </cell>
        </row>
        <row r="9803">
          <cell r="D9803" t="str">
            <v>Plus Ded=100/200, C%=30/50, OOPMax=5000/NA, Copay=$15/NA</v>
          </cell>
          <cell r="E9803">
            <v>0.66500000000000004</v>
          </cell>
        </row>
        <row r="9804">
          <cell r="D9804" t="str">
            <v>Plus Ded=100/200, C%=30/50, OOPMax=5000/NA, Copay=$20/NA</v>
          </cell>
          <cell r="E9804">
            <v>0.65</v>
          </cell>
        </row>
        <row r="9805">
          <cell r="D9805" t="str">
            <v>Plus Ded=100/200, C%=30/50, OOPMax=5000/NA, Copay=$25/NA</v>
          </cell>
          <cell r="E9805">
            <v>0.63700000000000001</v>
          </cell>
        </row>
        <row r="9806">
          <cell r="D9806" t="str">
            <v>Plus Ded=200/400, C%=10/30, OOPMax=NA/NA, Copay=NA/NA</v>
          </cell>
          <cell r="E9806">
            <v>0.77600000000000002</v>
          </cell>
        </row>
        <row r="9807">
          <cell r="D9807" t="str">
            <v>Plus Ded=200/400, C%=10/30, OOPMax=NA/NA, Copay=$10/NA</v>
          </cell>
          <cell r="E9807">
            <v>0.76400000000000001</v>
          </cell>
        </row>
        <row r="9808">
          <cell r="D9808" t="str">
            <v>Plus Ded=200/400, C%=10/30, OOPMax=NA/NA, Copay=$15/NA</v>
          </cell>
          <cell r="E9808">
            <v>0.747</v>
          </cell>
        </row>
        <row r="9809">
          <cell r="D9809" t="str">
            <v>Plus Ded=200/400, C%=10/30, OOPMax=NA/NA, Copay=$20/NA</v>
          </cell>
          <cell r="E9809">
            <v>0.73199999999999998</v>
          </cell>
        </row>
        <row r="9810">
          <cell r="D9810" t="str">
            <v>Plus Ded=200/400, C%=10/30, OOPMax=NA/NA, Copay=$25/NA</v>
          </cell>
          <cell r="E9810">
            <v>0.71899999999999997</v>
          </cell>
        </row>
        <row r="9811">
          <cell r="D9811" t="str">
            <v>Plus Ded=200/400, C%=10/30, OOPMax=1000/NA, Copay=NA/NA</v>
          </cell>
          <cell r="E9811">
            <v>0.80400000000000005</v>
          </cell>
        </row>
        <row r="9812">
          <cell r="D9812" t="str">
            <v>Plus Ded=200/400, C%=10/30, OOPMax=1000/NA, Copay=$10/NA</v>
          </cell>
          <cell r="E9812">
            <v>0.78500000000000003</v>
          </cell>
        </row>
        <row r="9813">
          <cell r="D9813" t="str">
            <v>Plus Ded=200/400, C%=10/30, OOPMax=1000/NA, Copay=$15/NA</v>
          </cell>
          <cell r="E9813">
            <v>0.76800000000000002</v>
          </cell>
        </row>
        <row r="9814">
          <cell r="D9814" t="str">
            <v>Plus Ded=200/400, C%=10/30, OOPMax=1000/NA, Copay=$20/NA</v>
          </cell>
          <cell r="E9814">
            <v>0.753</v>
          </cell>
        </row>
        <row r="9815">
          <cell r="D9815" t="str">
            <v>Plus Ded=200/400, C%=10/30, OOPMax=1000/NA, Copay=$25/NA</v>
          </cell>
          <cell r="E9815">
            <v>0.73899999999999999</v>
          </cell>
        </row>
        <row r="9816">
          <cell r="D9816" t="str">
            <v>Plus Ded=200/400, C%=10/30, OOPMax=1200/NA, Copay=NA/NA</v>
          </cell>
          <cell r="E9816">
            <v>0.80100000000000005</v>
          </cell>
        </row>
        <row r="9817">
          <cell r="D9817" t="str">
            <v>Plus Ded=200/400, C%=10/30, OOPMax=1200/NA, Copay=$10/NA</v>
          </cell>
          <cell r="E9817">
            <v>0.78300000000000003</v>
          </cell>
        </row>
        <row r="9818">
          <cell r="D9818" t="str">
            <v>Plus Ded=200/400, C%=10/30, OOPMax=1200/NA, Copay=$15/NA</v>
          </cell>
          <cell r="E9818">
            <v>0.76500000000000001</v>
          </cell>
        </row>
        <row r="9819">
          <cell r="D9819" t="str">
            <v>Plus Ded=200/400, C%=10/30, OOPMax=1200/NA, Copay=$20/NA</v>
          </cell>
          <cell r="E9819">
            <v>0.75</v>
          </cell>
        </row>
        <row r="9820">
          <cell r="D9820" t="str">
            <v>Plus Ded=200/400, C%=10/30, OOPMax=1200/NA, Copay=$25/NA</v>
          </cell>
          <cell r="E9820">
            <v>0.73699999999999999</v>
          </cell>
        </row>
        <row r="9821">
          <cell r="D9821" t="str">
            <v>Plus Ded=200/400, C%=10/30, OOPMax=2000/NA, Copay=NA/NA</v>
          </cell>
          <cell r="E9821">
            <v>0.79400000000000004</v>
          </cell>
        </row>
        <row r="9822">
          <cell r="D9822" t="str">
            <v>Plus Ded=200/400, C%=10/30, OOPMax=2000/NA, Copay=$10/NA</v>
          </cell>
          <cell r="E9822">
            <v>0.77700000000000002</v>
          </cell>
        </row>
        <row r="9823">
          <cell r="D9823" t="str">
            <v>Plus Ded=200/400, C%=10/30, OOPMax=2000/NA, Copay=$15/NA</v>
          </cell>
          <cell r="E9823">
            <v>0.76</v>
          </cell>
        </row>
        <row r="9824">
          <cell r="D9824" t="str">
            <v>Plus Ded=200/400, C%=10/30, OOPMax=2000/NA, Copay=$20/NA</v>
          </cell>
          <cell r="E9824">
            <v>0.745</v>
          </cell>
        </row>
        <row r="9825">
          <cell r="D9825" t="str">
            <v>Plus Ded=200/400, C%=10/30, OOPMax=2000/NA, Copay=$25/NA</v>
          </cell>
          <cell r="E9825">
            <v>0.73099999999999998</v>
          </cell>
        </row>
        <row r="9826">
          <cell r="D9826" t="str">
            <v>Plus Ded=200/400, C%=10/30, OOPMax=2200/NA, Copay=NA/NA</v>
          </cell>
          <cell r="E9826">
            <v>0.79200000000000004</v>
          </cell>
        </row>
        <row r="9827">
          <cell r="D9827" t="str">
            <v>Plus Ded=200/400, C%=10/30, OOPMax=2200/NA, Copay=$10/NA</v>
          </cell>
          <cell r="E9827">
            <v>0.77600000000000002</v>
          </cell>
        </row>
        <row r="9828">
          <cell r="D9828" t="str">
            <v>Plus Ded=200/400, C%=10/30, OOPMax=2200/NA, Copay=$15/NA</v>
          </cell>
          <cell r="E9828">
            <v>0.75900000000000001</v>
          </cell>
        </row>
        <row r="9829">
          <cell r="D9829" t="str">
            <v>Plus Ded=200/400, C%=10/30, OOPMax=2200/NA, Copay=$20/NA</v>
          </cell>
          <cell r="E9829">
            <v>0.74399999999999999</v>
          </cell>
        </row>
        <row r="9830">
          <cell r="D9830" t="str">
            <v>Plus Ded=200/400, C%=10/30, OOPMax=2200/NA, Copay=$25/NA</v>
          </cell>
          <cell r="E9830">
            <v>0.73</v>
          </cell>
        </row>
        <row r="9831">
          <cell r="D9831" t="str">
            <v>Plus Ded=200/400, C%=10/30, OOPMax=3000/NA, Copay=NA/NA</v>
          </cell>
          <cell r="E9831">
            <v>0.78900000000000003</v>
          </cell>
        </row>
        <row r="9832">
          <cell r="D9832" t="str">
            <v>Plus Ded=200/400, C%=10/30, OOPMax=3000/NA, Copay=$10/NA</v>
          </cell>
          <cell r="E9832">
            <v>0.77400000000000002</v>
          </cell>
        </row>
        <row r="9833">
          <cell r="D9833" t="str">
            <v>Plus Ded=200/400, C%=10/30, OOPMax=3000/NA, Copay=$15/NA</v>
          </cell>
          <cell r="E9833">
            <v>0.75600000000000001</v>
          </cell>
        </row>
        <row r="9834">
          <cell r="D9834" t="str">
            <v>Plus Ded=200/400, C%=10/30, OOPMax=3000/NA, Copay=$20/NA</v>
          </cell>
          <cell r="E9834">
            <v>0.74099999999999999</v>
          </cell>
        </row>
        <row r="9835">
          <cell r="D9835" t="str">
            <v>Plus Ded=200/400, C%=10/30, OOPMax=3000/NA, Copay=$25/NA</v>
          </cell>
          <cell r="E9835">
            <v>0.72799999999999998</v>
          </cell>
        </row>
        <row r="9836">
          <cell r="D9836" t="str">
            <v>Plus Ded=200/400, C%=10/30, OOPMax=4000/NA, Copay=NA/NA</v>
          </cell>
          <cell r="E9836">
            <v>0.78600000000000003</v>
          </cell>
        </row>
        <row r="9837">
          <cell r="D9837" t="str">
            <v>Plus Ded=200/400, C%=10/30, OOPMax=4000/NA, Copay=$10/NA</v>
          </cell>
          <cell r="E9837">
            <v>0.77100000000000002</v>
          </cell>
        </row>
        <row r="9838">
          <cell r="D9838" t="str">
            <v>Plus Ded=200/400, C%=10/30, OOPMax=4000/NA, Copay=$15/NA</v>
          </cell>
          <cell r="E9838">
            <v>0.754</v>
          </cell>
        </row>
        <row r="9839">
          <cell r="D9839" t="str">
            <v>Plus Ded=200/400, C%=10/30, OOPMax=4000/NA, Copay=$20/NA</v>
          </cell>
          <cell r="E9839">
            <v>0.73899999999999999</v>
          </cell>
        </row>
        <row r="9840">
          <cell r="D9840" t="str">
            <v>Plus Ded=200/400, C%=10/30, OOPMax=4000/NA, Copay=$25/NA</v>
          </cell>
          <cell r="E9840">
            <v>0.72599999999999998</v>
          </cell>
        </row>
        <row r="9841">
          <cell r="D9841" t="str">
            <v>Plus Ded=200/400, C%=10/30, OOPMax=5000/NA, Copay=NA/NA</v>
          </cell>
          <cell r="E9841">
            <v>0.78400000000000003</v>
          </cell>
        </row>
        <row r="9842">
          <cell r="D9842" t="str">
            <v>Plus Ded=200/400, C%=10/30, OOPMax=5000/NA, Copay=$10/NA</v>
          </cell>
          <cell r="E9842">
            <v>0.77</v>
          </cell>
        </row>
        <row r="9843">
          <cell r="D9843" t="str">
            <v>Plus Ded=200/400, C%=10/30, OOPMax=5000/NA, Copay=$15/NA</v>
          </cell>
          <cell r="E9843">
            <v>0.752</v>
          </cell>
        </row>
        <row r="9844">
          <cell r="D9844" t="str">
            <v>Plus Ded=200/400, C%=10/30, OOPMax=5000/NA, Copay=$20/NA</v>
          </cell>
          <cell r="E9844">
            <v>0.73699999999999999</v>
          </cell>
        </row>
        <row r="9845">
          <cell r="D9845" t="str">
            <v>Plus Ded=200/400, C%=10/30, OOPMax=5000/NA, Copay=$25/NA</v>
          </cell>
          <cell r="E9845">
            <v>0.72399999999999998</v>
          </cell>
        </row>
        <row r="9846">
          <cell r="D9846" t="str">
            <v>Plus Ded=200/400, C%=20/40, OOPMax=NA/NA, Copay=NA/NA</v>
          </cell>
          <cell r="E9846">
            <v>0.67</v>
          </cell>
        </row>
        <row r="9847">
          <cell r="D9847" t="str">
            <v>Plus Ded=200/400, C%=20/40, OOPMax=NA/NA, Copay=$10/NA</v>
          </cell>
          <cell r="E9847">
            <v>0.68400000000000005</v>
          </cell>
        </row>
        <row r="9848">
          <cell r="D9848" t="str">
            <v>Plus Ded=200/400, C%=20/40, OOPMax=NA/NA, Copay=$15/NA</v>
          </cell>
          <cell r="E9848">
            <v>0.66700000000000004</v>
          </cell>
        </row>
        <row r="9849">
          <cell r="D9849" t="str">
            <v>Plus Ded=200/400, C%=20/40, OOPMax=NA/NA, Copay=$20/NA</v>
          </cell>
          <cell r="E9849">
            <v>0.65200000000000002</v>
          </cell>
        </row>
        <row r="9850">
          <cell r="D9850" t="str">
            <v>Plus Ded=200/400, C%=20/40, OOPMax=NA/NA, Copay=$25/NA</v>
          </cell>
          <cell r="E9850">
            <v>0.63900000000000001</v>
          </cell>
        </row>
        <row r="9851">
          <cell r="D9851" t="str">
            <v>Plus Ded=200/400, C%=20/40, OOPMax=1000/NA, Copay=NA/NA</v>
          </cell>
          <cell r="E9851">
            <v>0.747</v>
          </cell>
        </row>
        <row r="9852">
          <cell r="D9852" t="str">
            <v>Plus Ded=200/400, C%=20/40, OOPMax=1000/NA, Copay=$10/NA</v>
          </cell>
          <cell r="E9852">
            <v>0.74299999999999999</v>
          </cell>
        </row>
        <row r="9853">
          <cell r="D9853" t="str">
            <v>Plus Ded=200/400, C%=20/40, OOPMax=1000/NA, Copay=$15/NA</v>
          </cell>
          <cell r="E9853">
            <v>0.72599999999999998</v>
          </cell>
        </row>
        <row r="9854">
          <cell r="D9854" t="str">
            <v>Plus Ded=200/400, C%=20/40, OOPMax=1000/NA, Copay=$20/NA</v>
          </cell>
          <cell r="E9854">
            <v>0.71</v>
          </cell>
        </row>
        <row r="9855">
          <cell r="D9855" t="str">
            <v>Plus Ded=200/400, C%=20/40, OOPMax=1000/NA, Copay=$25/NA</v>
          </cell>
          <cell r="E9855">
            <v>0.69699999999999995</v>
          </cell>
        </row>
        <row r="9856">
          <cell r="D9856" t="str">
            <v>Plus Ded=200/400, C%=20/40, OOPMax=1200/NA, Copay=NA/NA</v>
          </cell>
          <cell r="E9856">
            <v>0.74</v>
          </cell>
        </row>
        <row r="9857">
          <cell r="D9857" t="str">
            <v>Plus Ded=200/400, C%=20/40, OOPMax=1200/NA, Copay=$10/NA</v>
          </cell>
          <cell r="E9857">
            <v>0.73699999999999999</v>
          </cell>
        </row>
        <row r="9858">
          <cell r="D9858" t="str">
            <v>Plus Ded=200/400, C%=20/40, OOPMax=1200/NA, Copay=$15/NA</v>
          </cell>
          <cell r="E9858">
            <v>0.72</v>
          </cell>
        </row>
        <row r="9859">
          <cell r="D9859" t="str">
            <v>Plus Ded=200/400, C%=20/40, OOPMax=1200/NA, Copay=$20/NA</v>
          </cell>
          <cell r="E9859">
            <v>0.70399999999999996</v>
          </cell>
        </row>
        <row r="9860">
          <cell r="D9860" t="str">
            <v>Plus Ded=200/400, C%=20/40, OOPMax=1200/NA, Copay=$25/NA</v>
          </cell>
          <cell r="E9860">
            <v>0.69099999999999995</v>
          </cell>
        </row>
        <row r="9861">
          <cell r="D9861" t="str">
            <v>Plus Ded=200/400, C%=20/40, OOPMax=2000/NA, Copay=NA/NA</v>
          </cell>
          <cell r="E9861">
            <v>0.72199999999999998</v>
          </cell>
        </row>
        <row r="9862">
          <cell r="D9862" t="str">
            <v>Plus Ded=200/400, C%=20/40, OOPMax=2000/NA, Copay=$10/NA</v>
          </cell>
          <cell r="E9862">
            <v>0.72299999999999998</v>
          </cell>
        </row>
        <row r="9863">
          <cell r="D9863" t="str">
            <v>Plus Ded=200/400, C%=20/40, OOPMax=2000/NA, Copay=$15/NA</v>
          </cell>
          <cell r="E9863">
            <v>0.70499999999999996</v>
          </cell>
        </row>
        <row r="9864">
          <cell r="D9864" t="str">
            <v>Plus Ded=200/400, C%=20/40, OOPMax=2000/NA, Copay=$20/NA</v>
          </cell>
          <cell r="E9864">
            <v>0.69</v>
          </cell>
        </row>
        <row r="9865">
          <cell r="D9865" t="str">
            <v>Plus Ded=200/400, C%=20/40, OOPMax=2000/NA, Copay=$25/NA</v>
          </cell>
          <cell r="E9865">
            <v>0.67700000000000005</v>
          </cell>
        </row>
        <row r="9866">
          <cell r="D9866" t="str">
            <v>Plus Ded=200/400, C%=20/40, OOPMax=2200/NA, Copay=NA/NA</v>
          </cell>
          <cell r="E9866">
            <v>0.71899999999999997</v>
          </cell>
        </row>
        <row r="9867">
          <cell r="D9867" t="str">
            <v>Plus Ded=200/400, C%=20/40, OOPMax=2200/NA, Copay=$10/NA</v>
          </cell>
          <cell r="E9867">
            <v>0.72</v>
          </cell>
        </row>
        <row r="9868">
          <cell r="D9868" t="str">
            <v>Plus Ded=200/400, C%=20/40, OOPMax=2200/NA, Copay=$15/NA</v>
          </cell>
          <cell r="E9868">
            <v>0.70299999999999996</v>
          </cell>
        </row>
        <row r="9869">
          <cell r="D9869" t="str">
            <v>Plus Ded=200/400, C%=20/40, OOPMax=2200/NA, Copay=$20/NA</v>
          </cell>
          <cell r="E9869">
            <v>0.68799999999999994</v>
          </cell>
        </row>
        <row r="9870">
          <cell r="D9870" t="str">
            <v>Plus Ded=200/400, C%=20/40, OOPMax=2200/NA, Copay=$25/NA</v>
          </cell>
          <cell r="E9870">
            <v>0.67500000000000004</v>
          </cell>
        </row>
        <row r="9871">
          <cell r="D9871" t="str">
            <v>Plus Ded=200/400, C%=20/40, OOPMax=3000/NA, Copay=NA/NA</v>
          </cell>
          <cell r="E9871">
            <v>0.71</v>
          </cell>
        </row>
        <row r="9872">
          <cell r="D9872" t="str">
            <v>Plus Ded=200/400, C%=20/40, OOPMax=3000/NA, Copay=$10/NA</v>
          </cell>
          <cell r="E9872">
            <v>0.71399999999999997</v>
          </cell>
        </row>
        <row r="9873">
          <cell r="D9873" t="str">
            <v>Plus Ded=200/400, C%=20/40, OOPMax=3000/NA, Copay=$15/NA</v>
          </cell>
          <cell r="E9873">
            <v>0.69599999999999995</v>
          </cell>
        </row>
        <row r="9874">
          <cell r="D9874" t="str">
            <v>Plus Ded=200/400, C%=20/40, OOPMax=3000/NA, Copay=$20/NA</v>
          </cell>
          <cell r="E9874">
            <v>0.68100000000000005</v>
          </cell>
        </row>
        <row r="9875">
          <cell r="D9875" t="str">
            <v>Plus Ded=200/400, C%=20/40, OOPMax=3000/NA, Copay=$25/NA</v>
          </cell>
          <cell r="E9875">
            <v>0.66800000000000004</v>
          </cell>
        </row>
        <row r="9876">
          <cell r="D9876" t="str">
            <v>Plus Ded=200/400, C%=20/40, OOPMax=4000/NA, Copay=NA/NA</v>
          </cell>
          <cell r="E9876">
            <v>0.70299999999999996</v>
          </cell>
        </row>
        <row r="9877">
          <cell r="D9877" t="str">
            <v>Plus Ded=200/400, C%=20/40, OOPMax=4000/NA, Copay=$10/NA</v>
          </cell>
          <cell r="E9877">
            <v>0.70799999999999996</v>
          </cell>
        </row>
        <row r="9878">
          <cell r="D9878" t="str">
            <v>Plus Ded=200/400, C%=20/40, OOPMax=4000/NA, Copay=$15/NA</v>
          </cell>
          <cell r="E9878">
            <v>0.69099999999999995</v>
          </cell>
        </row>
        <row r="9879">
          <cell r="D9879" t="str">
            <v>Plus Ded=200/400, C%=20/40, OOPMax=4000/NA, Copay=$20/NA</v>
          </cell>
          <cell r="E9879">
            <v>0.67600000000000005</v>
          </cell>
        </row>
        <row r="9880">
          <cell r="D9880" t="str">
            <v>Plus Ded=200/400, C%=20/40, OOPMax=4000/NA, Copay=$25/NA</v>
          </cell>
          <cell r="E9880">
            <v>0.66300000000000003</v>
          </cell>
        </row>
        <row r="9881">
          <cell r="D9881" t="str">
            <v>Plus Ded=200/400, C%=20/40, OOPMax=5000/NA, Copay=NA/NA</v>
          </cell>
          <cell r="E9881">
            <v>0.69799999999999995</v>
          </cell>
        </row>
        <row r="9882">
          <cell r="D9882" t="str">
            <v>Plus Ded=200/400, C%=20/40, OOPMax=5000/NA, Copay=$10/NA</v>
          </cell>
          <cell r="E9882">
            <v>0.70499999999999996</v>
          </cell>
        </row>
        <row r="9883">
          <cell r="D9883" t="str">
            <v>Plus Ded=200/400, C%=20/40, OOPMax=5000/NA, Copay=$15/NA</v>
          </cell>
          <cell r="E9883">
            <v>0.68700000000000006</v>
          </cell>
        </row>
        <row r="9884">
          <cell r="D9884" t="str">
            <v>Plus Ded=200/400, C%=20/40, OOPMax=5000/NA, Copay=$20/NA</v>
          </cell>
          <cell r="E9884">
            <v>0.67200000000000004</v>
          </cell>
        </row>
        <row r="9885">
          <cell r="D9885" t="str">
            <v>Plus Ded=200/400, C%=20/40, OOPMax=5000/NA, Copay=$25/NA</v>
          </cell>
          <cell r="E9885">
            <v>0.65900000000000003</v>
          </cell>
        </row>
        <row r="9886">
          <cell r="D9886" t="str">
            <v>Plus Ded=200/400, C%=30/50, OOPMax=NA/NA, Copay=NA/NA</v>
          </cell>
          <cell r="E9886">
            <v>0.57199999999999995</v>
          </cell>
        </row>
        <row r="9887">
          <cell r="D9887" t="str">
            <v>Plus Ded=200/400, C%=30/50, OOPMax=NA/NA, Copay=$10/NA</v>
          </cell>
          <cell r="E9887">
            <v>0.60599999999999998</v>
          </cell>
        </row>
        <row r="9888">
          <cell r="D9888" t="str">
            <v>Plus Ded=200/400, C%=30/50, OOPMax=NA/NA, Copay=$15/NA</v>
          </cell>
          <cell r="E9888">
            <v>0.58899999999999997</v>
          </cell>
        </row>
        <row r="9889">
          <cell r="D9889" t="str">
            <v>Plus Ded=200/400, C%=30/50, OOPMax=NA/NA, Copay=$20/NA</v>
          </cell>
          <cell r="E9889">
            <v>0.57399999999999995</v>
          </cell>
        </row>
        <row r="9890">
          <cell r="D9890" t="str">
            <v>Plus Ded=200/400, C%=30/50, OOPMax=NA/NA, Copay=$25/NA</v>
          </cell>
          <cell r="E9890">
            <v>0.56100000000000005</v>
          </cell>
        </row>
        <row r="9891">
          <cell r="D9891" t="str">
            <v>Plus Ded=200/400, C%=30/50, OOPMax=1000/NA, Copay=NA/NA</v>
          </cell>
          <cell r="E9891">
            <v>0.70399999999999996</v>
          </cell>
        </row>
        <row r="9892">
          <cell r="D9892" t="str">
            <v>Plus Ded=200/400, C%=30/50, OOPMax=1000/NA, Copay=$10/NA</v>
          </cell>
          <cell r="E9892">
            <v>0.71</v>
          </cell>
        </row>
        <row r="9893">
          <cell r="D9893" t="str">
            <v>Plus Ded=200/400, C%=30/50, OOPMax=1000/NA, Copay=$15/NA</v>
          </cell>
          <cell r="E9893">
            <v>0.69199999999999995</v>
          </cell>
        </row>
        <row r="9894">
          <cell r="D9894" t="str">
            <v>Plus Ded=200/400, C%=30/50, OOPMax=1000/NA, Copay=$20/NA</v>
          </cell>
          <cell r="E9894">
            <v>0.67700000000000005</v>
          </cell>
        </row>
        <row r="9895">
          <cell r="D9895" t="str">
            <v>Plus Ded=200/400, C%=30/50, OOPMax=1000/NA, Copay=$25/NA</v>
          </cell>
          <cell r="E9895">
            <v>0.66400000000000003</v>
          </cell>
        </row>
        <row r="9896">
          <cell r="D9896" t="str">
            <v>Plus Ded=200/400, C%=30/50, OOPMax=1200/NA, Copay=NA/NA</v>
          </cell>
          <cell r="E9896">
            <v>0.69399999999999995</v>
          </cell>
        </row>
        <row r="9897">
          <cell r="D9897" t="str">
            <v>Plus Ded=200/400, C%=30/50, OOPMax=1200/NA, Copay=$10/NA</v>
          </cell>
          <cell r="E9897">
            <v>0.70099999999999996</v>
          </cell>
        </row>
        <row r="9898">
          <cell r="D9898" t="str">
            <v>Plus Ded=200/400, C%=30/50, OOPMax=1200/NA, Copay=$15/NA</v>
          </cell>
          <cell r="E9898">
            <v>0.68300000000000005</v>
          </cell>
        </row>
        <row r="9899">
          <cell r="D9899" t="str">
            <v>Plus Ded=200/400, C%=30/50, OOPMax=1200/NA, Copay=$20/NA</v>
          </cell>
          <cell r="E9899">
            <v>0.66800000000000004</v>
          </cell>
        </row>
        <row r="9900">
          <cell r="D9900" t="str">
            <v>Plus Ded=200/400, C%=30/50, OOPMax=1200/NA, Copay=$25/NA</v>
          </cell>
          <cell r="E9900">
            <v>0.65500000000000003</v>
          </cell>
        </row>
        <row r="9901">
          <cell r="D9901" t="str">
            <v>Plus Ded=200/400, C%=30/50, OOPMax=2000/NA, Copay=NA/NA</v>
          </cell>
          <cell r="E9901">
            <v>0.66500000000000004</v>
          </cell>
        </row>
        <row r="9902">
          <cell r="D9902" t="str">
            <v>Plus Ded=200/400, C%=30/50, OOPMax=2000/NA, Copay=$10/NA</v>
          </cell>
          <cell r="E9902">
            <v>0.67700000000000005</v>
          </cell>
        </row>
        <row r="9903">
          <cell r="D9903" t="str">
            <v>Plus Ded=200/400, C%=30/50, OOPMax=2000/NA, Copay=$15/NA</v>
          </cell>
          <cell r="E9903">
            <v>0.66</v>
          </cell>
        </row>
        <row r="9904">
          <cell r="D9904" t="str">
            <v>Plus Ded=200/400, C%=30/50, OOPMax=2000/NA, Copay=$20/NA</v>
          </cell>
          <cell r="E9904">
            <v>0.64500000000000002</v>
          </cell>
        </row>
        <row r="9905">
          <cell r="D9905" t="str">
            <v>Plus Ded=200/400, C%=30/50, OOPMax=2000/NA, Copay=$25/NA</v>
          </cell>
          <cell r="E9905">
            <v>0.63200000000000001</v>
          </cell>
        </row>
        <row r="9906">
          <cell r="D9906" t="str">
            <v>Plus Ded=200/400, C%=30/50, OOPMax=2200/NA, Copay=NA/NA</v>
          </cell>
          <cell r="E9906">
            <v>0.66</v>
          </cell>
        </row>
        <row r="9907">
          <cell r="D9907" t="str">
            <v>Plus Ded=200/400, C%=30/50, OOPMax=2200/NA, Copay=$10/NA</v>
          </cell>
          <cell r="E9907">
            <v>0.67400000000000004</v>
          </cell>
        </row>
        <row r="9908">
          <cell r="D9908" t="str">
            <v>Plus Ded=200/400, C%=30/50, OOPMax=2200/NA, Copay=$15/NA</v>
          </cell>
          <cell r="E9908">
            <v>0.65600000000000003</v>
          </cell>
        </row>
        <row r="9909">
          <cell r="D9909" t="str">
            <v>Plus Ded=200/400, C%=30/50, OOPMax=2200/NA, Copay=$20/NA</v>
          </cell>
          <cell r="E9909">
            <v>0.64100000000000001</v>
          </cell>
        </row>
        <row r="9910">
          <cell r="D9910" t="str">
            <v>Plus Ded=200/400, C%=30/50, OOPMax=2200/NA, Copay=$25/NA</v>
          </cell>
          <cell r="E9910">
            <v>0.628</v>
          </cell>
        </row>
        <row r="9911">
          <cell r="D9911" t="str">
            <v>Plus Ded=200/400, C%=30/50, OOPMax=3000/NA, Copay=NA/NA</v>
          </cell>
          <cell r="E9911">
            <v>0.64600000000000002</v>
          </cell>
        </row>
        <row r="9912">
          <cell r="D9912" t="str">
            <v>Plus Ded=200/400, C%=30/50, OOPMax=3000/NA, Copay=$10/NA</v>
          </cell>
          <cell r="E9912">
            <v>0.66200000000000003</v>
          </cell>
        </row>
        <row r="9913">
          <cell r="D9913" t="str">
            <v>Plus Ded=200/400, C%=30/50, OOPMax=3000/NA, Copay=$15/NA</v>
          </cell>
          <cell r="E9913">
            <v>0.64500000000000002</v>
          </cell>
        </row>
        <row r="9914">
          <cell r="D9914" t="str">
            <v>Plus Ded=200/400, C%=30/50, OOPMax=3000/NA, Copay=$20/NA</v>
          </cell>
          <cell r="E9914">
            <v>0.63</v>
          </cell>
        </row>
        <row r="9915">
          <cell r="D9915" t="str">
            <v>Plus Ded=200/400, C%=30/50, OOPMax=3000/NA, Copay=$25/NA</v>
          </cell>
          <cell r="E9915">
            <v>0.61699999999999999</v>
          </cell>
        </row>
        <row r="9916">
          <cell r="D9916" t="str">
            <v>Plus Ded=200/400, C%=30/50, OOPMax=4000/NA, Copay=NA/NA</v>
          </cell>
          <cell r="E9916">
            <v>0.63400000000000001</v>
          </cell>
        </row>
        <row r="9917">
          <cell r="D9917" t="str">
            <v>Plus Ded=200/400, C%=30/50, OOPMax=4000/NA, Copay=$10/NA</v>
          </cell>
          <cell r="E9917">
            <v>0.65300000000000002</v>
          </cell>
        </row>
        <row r="9918">
          <cell r="D9918" t="str">
            <v>Plus Ded=200/400, C%=30/50, OOPMax=4000/NA, Copay=$15/NA</v>
          </cell>
          <cell r="E9918">
            <v>0.63600000000000001</v>
          </cell>
        </row>
        <row r="9919">
          <cell r="D9919" t="str">
            <v>Plus Ded=200/400, C%=30/50, OOPMax=4000/NA, Copay=$20/NA</v>
          </cell>
          <cell r="E9919">
            <v>0.621</v>
          </cell>
        </row>
        <row r="9920">
          <cell r="D9920" t="str">
            <v>Plus Ded=200/400, C%=30/50, OOPMax=4000/NA, Copay=$25/NA</v>
          </cell>
          <cell r="E9920">
            <v>0.60799999999999998</v>
          </cell>
        </row>
        <row r="9921">
          <cell r="D9921" t="str">
            <v>Plus Ded=200/400, C%=30/50, OOPMax=5000/NA, Copay=NA/NA</v>
          </cell>
          <cell r="E9921">
            <v>0.626</v>
          </cell>
        </row>
        <row r="9922">
          <cell r="D9922" t="str">
            <v>Plus Ded=200/400, C%=30/50, OOPMax=5000/NA, Copay=$10/NA</v>
          </cell>
          <cell r="E9922">
            <v>0.64700000000000002</v>
          </cell>
        </row>
        <row r="9923">
          <cell r="D9923" t="str">
            <v>Plus Ded=200/400, C%=30/50, OOPMax=5000/NA, Copay=$15/NA</v>
          </cell>
          <cell r="E9923">
            <v>0.629</v>
          </cell>
        </row>
        <row r="9924">
          <cell r="D9924" t="str">
            <v>Plus Ded=200/400, C%=30/50, OOPMax=5000/NA, Copay=$20/NA</v>
          </cell>
          <cell r="E9924">
            <v>0.61499999999999999</v>
          </cell>
        </row>
        <row r="9925">
          <cell r="D9925" t="str">
            <v>Plus Ded=200/400, C%=30/50, OOPMax=5000/NA, Copay=$25/NA</v>
          </cell>
          <cell r="E9925">
            <v>0.60099999999999998</v>
          </cell>
        </row>
        <row r="9926">
          <cell r="D9926" t="str">
            <v>Plus Ded=250/500, C%=10/30, OOPMax=NA/NA, Copay=NA/NA</v>
          </cell>
          <cell r="E9926">
            <v>0.749</v>
          </cell>
        </row>
        <row r="9927">
          <cell r="D9927" t="str">
            <v>Plus Ded=250/500, C%=10/30, OOPMax=NA/NA, Copay=$10/NA</v>
          </cell>
          <cell r="E9927">
            <v>0.73899999999999999</v>
          </cell>
        </row>
        <row r="9928">
          <cell r="D9928" t="str">
            <v>Plus Ded=250/500, C%=10/30, OOPMax=NA/NA, Copay=$15/NA</v>
          </cell>
          <cell r="E9928">
            <v>0.72199999999999998</v>
          </cell>
        </row>
        <row r="9929">
          <cell r="D9929" t="str">
            <v>Plus Ded=250/500, C%=10/30, OOPMax=NA/NA, Copay=$20/NA</v>
          </cell>
          <cell r="E9929">
            <v>0.70699999999999996</v>
          </cell>
        </row>
        <row r="9930">
          <cell r="D9930" t="str">
            <v>Plus Ded=250/500, C%=10/30, OOPMax=NA/NA, Copay=$25/NA</v>
          </cell>
          <cell r="E9930">
            <v>0.69399999999999995</v>
          </cell>
        </row>
        <row r="9931">
          <cell r="D9931" t="str">
            <v>Plus Ded=250/500, C%=10/30, OOPMax=1000/NA, Copay=NA/NA</v>
          </cell>
          <cell r="E9931">
            <v>0.77800000000000002</v>
          </cell>
        </row>
        <row r="9932">
          <cell r="D9932" t="str">
            <v>Plus Ded=250/500, C%=10/30, OOPMax=1000/NA, Copay=$10/NA</v>
          </cell>
          <cell r="E9932">
            <v>0.76100000000000001</v>
          </cell>
        </row>
        <row r="9933">
          <cell r="D9933" t="str">
            <v>Plus Ded=250/500, C%=10/30, OOPMax=1000/NA, Copay=$15/NA</v>
          </cell>
          <cell r="E9933">
            <v>0.74299999999999999</v>
          </cell>
        </row>
        <row r="9934">
          <cell r="D9934" t="str">
            <v>Plus Ded=250/500, C%=10/30, OOPMax=1000/NA, Copay=$20/NA</v>
          </cell>
          <cell r="E9934">
            <v>0.72799999999999998</v>
          </cell>
        </row>
        <row r="9935">
          <cell r="D9935" t="str">
            <v>Plus Ded=250/500, C%=10/30, OOPMax=1000/NA, Copay=$25/NA</v>
          </cell>
          <cell r="E9935">
            <v>0.71499999999999997</v>
          </cell>
        </row>
        <row r="9936">
          <cell r="D9936" t="str">
            <v>Plus Ded=250/500, C%=10/30, OOPMax=1250/NA, Copay=NA/NA</v>
          </cell>
          <cell r="E9936">
            <v>0.77400000000000002</v>
          </cell>
        </row>
        <row r="9937">
          <cell r="D9937" t="str">
            <v>Plus Ded=250/500, C%=10/30, OOPMax=1250/NA, Copay=$10/NA</v>
          </cell>
          <cell r="E9937">
            <v>0.75700000000000001</v>
          </cell>
        </row>
        <row r="9938">
          <cell r="D9938" t="str">
            <v>Plus Ded=250/500, C%=10/30, OOPMax=1250/NA, Copay=$15/NA</v>
          </cell>
          <cell r="E9938">
            <v>0.74</v>
          </cell>
        </row>
        <row r="9939">
          <cell r="D9939" t="str">
            <v>Plus Ded=250/500, C%=10/30, OOPMax=1250/NA, Copay=$20/NA</v>
          </cell>
          <cell r="E9939">
            <v>0.72499999999999998</v>
          </cell>
        </row>
        <row r="9940">
          <cell r="D9940" t="str">
            <v>Plus Ded=250/500, C%=10/30, OOPMax=1250/NA, Copay=$25/NA</v>
          </cell>
          <cell r="E9940">
            <v>0.71199999999999997</v>
          </cell>
        </row>
        <row r="9941">
          <cell r="D9941" t="str">
            <v>Plus Ded=250/500, C%=10/30, OOPMax=2000/NA, Copay=NA/NA</v>
          </cell>
          <cell r="E9941">
            <v>0.76700000000000002</v>
          </cell>
        </row>
        <row r="9942">
          <cell r="D9942" t="str">
            <v>Plus Ded=250/500, C%=10/30, OOPMax=2000/NA, Copay=$10/NA</v>
          </cell>
          <cell r="E9942">
            <v>0.752</v>
          </cell>
        </row>
        <row r="9943">
          <cell r="D9943" t="str">
            <v>Plus Ded=250/500, C%=10/30, OOPMax=2000/NA, Copay=$15/NA</v>
          </cell>
          <cell r="E9943">
            <v>0.73499999999999999</v>
          </cell>
        </row>
        <row r="9944">
          <cell r="D9944" t="str">
            <v>Plus Ded=250/500, C%=10/30, OOPMax=2000/NA, Copay=$20/NA</v>
          </cell>
          <cell r="E9944">
            <v>0.72</v>
          </cell>
        </row>
        <row r="9945">
          <cell r="D9945" t="str">
            <v>Plus Ded=250/500, C%=10/30, OOPMax=2000/NA, Copay=$25/NA</v>
          </cell>
          <cell r="E9945">
            <v>0.70699999999999996</v>
          </cell>
        </row>
        <row r="9946">
          <cell r="D9946" t="str">
            <v>Plus Ded=250/500, C%=10/30, OOPMax=2250/NA, Copay=NA/NA</v>
          </cell>
          <cell r="E9946">
            <v>0.76500000000000001</v>
          </cell>
        </row>
        <row r="9947">
          <cell r="D9947" t="str">
            <v>Plus Ded=250/500, C%=10/30, OOPMax=2250/NA, Copay=$10/NA</v>
          </cell>
          <cell r="E9947">
            <v>0.751</v>
          </cell>
        </row>
        <row r="9948">
          <cell r="D9948" t="str">
            <v>Plus Ded=250/500, C%=10/30, OOPMax=2250/NA, Copay=$15/NA</v>
          </cell>
          <cell r="E9948">
            <v>0.73399999999999999</v>
          </cell>
        </row>
        <row r="9949">
          <cell r="D9949" t="str">
            <v>Plus Ded=250/500, C%=10/30, OOPMax=2250/NA, Copay=$20/NA</v>
          </cell>
          <cell r="E9949">
            <v>0.71899999999999997</v>
          </cell>
        </row>
        <row r="9950">
          <cell r="D9950" t="str">
            <v>Plus Ded=250/500, C%=10/30, OOPMax=2250/NA, Copay=$25/NA</v>
          </cell>
          <cell r="E9950">
            <v>0.70499999999999996</v>
          </cell>
        </row>
        <row r="9951">
          <cell r="D9951" t="str">
            <v>Plus Ded=250/500, C%=10/30, OOPMax=3000/NA, Copay=NA/NA</v>
          </cell>
          <cell r="E9951">
            <v>0.76200000000000001</v>
          </cell>
        </row>
        <row r="9952">
          <cell r="D9952" t="str">
            <v>Plus Ded=250/500, C%=10/30, OOPMax=3000/NA, Copay=$10/NA</v>
          </cell>
          <cell r="E9952">
            <v>0.749</v>
          </cell>
        </row>
        <row r="9953">
          <cell r="D9953" t="str">
            <v>Plus Ded=250/500, C%=10/30, OOPMax=3000/NA, Copay=$15/NA</v>
          </cell>
          <cell r="E9953">
            <v>0.73099999999999998</v>
          </cell>
        </row>
        <row r="9954">
          <cell r="D9954" t="str">
            <v>Plus Ded=250/500, C%=10/30, OOPMax=3000/NA, Copay=$20/NA</v>
          </cell>
          <cell r="E9954">
            <v>0.71599999999999997</v>
          </cell>
        </row>
        <row r="9955">
          <cell r="D9955" t="str">
            <v>Plus Ded=250/500, C%=10/30, OOPMax=3000/NA, Copay=$25/NA</v>
          </cell>
          <cell r="E9955">
            <v>0.70299999999999996</v>
          </cell>
        </row>
        <row r="9956">
          <cell r="D9956" t="str">
            <v>Plus Ded=250/500, C%=10/30, OOPMax=4000/NA, Copay=NA/NA</v>
          </cell>
          <cell r="E9956">
            <v>0.75900000000000001</v>
          </cell>
        </row>
        <row r="9957">
          <cell r="D9957" t="str">
            <v>Plus Ded=250/500, C%=10/30, OOPMax=4000/NA, Copay=$10/NA</v>
          </cell>
          <cell r="E9957">
            <v>0.746</v>
          </cell>
        </row>
        <row r="9958">
          <cell r="D9958" t="str">
            <v>Plus Ded=250/500, C%=10/30, OOPMax=4000/NA, Copay=$15/NA</v>
          </cell>
          <cell r="E9958">
            <v>0.72899999999999998</v>
          </cell>
        </row>
        <row r="9959">
          <cell r="D9959" t="str">
            <v>Plus Ded=250/500, C%=10/30, OOPMax=4000/NA, Copay=$20/NA</v>
          </cell>
          <cell r="E9959">
            <v>0.71399999999999997</v>
          </cell>
        </row>
        <row r="9960">
          <cell r="D9960" t="str">
            <v>Plus Ded=250/500, C%=10/30, OOPMax=4000/NA, Copay=$25/NA</v>
          </cell>
          <cell r="E9960">
            <v>0.70099999999999996</v>
          </cell>
        </row>
        <row r="9961">
          <cell r="D9961" t="str">
            <v>Plus Ded=250/500, C%=10/30, OOPMax=5000/NA, Copay=NA/NA</v>
          </cell>
          <cell r="E9961">
            <v>0.75700000000000001</v>
          </cell>
        </row>
        <row r="9962">
          <cell r="D9962" t="str">
            <v>Plus Ded=250/500, C%=10/30, OOPMax=5000/NA, Copay=$10/NA</v>
          </cell>
          <cell r="E9962">
            <v>0.745</v>
          </cell>
        </row>
        <row r="9963">
          <cell r="D9963" t="str">
            <v>Plus Ded=250/500, C%=10/30, OOPMax=5000/NA, Copay=$15/NA</v>
          </cell>
          <cell r="E9963">
            <v>0.72699999999999998</v>
          </cell>
        </row>
        <row r="9964">
          <cell r="D9964" t="str">
            <v>Plus Ded=250/500, C%=10/30, OOPMax=5000/NA, Copay=$20/NA</v>
          </cell>
          <cell r="E9964">
            <v>0.71199999999999997</v>
          </cell>
        </row>
        <row r="9965">
          <cell r="D9965" t="str">
            <v>Plus Ded=250/500, C%=10/30, OOPMax=5000/NA, Copay=$25/NA</v>
          </cell>
          <cell r="E9965">
            <v>0.69899999999999995</v>
          </cell>
        </row>
        <row r="9966">
          <cell r="D9966" t="str">
            <v>Plus Ded=250/500, C%=20/40, OOPMax=NA/NA, Copay=NA/NA</v>
          </cell>
          <cell r="E9966">
            <v>0.65</v>
          </cell>
        </row>
        <row r="9967">
          <cell r="D9967" t="str">
            <v>Plus Ded=250/500, C%=20/40, OOPMax=NA/NA, Copay=$10/NA</v>
          </cell>
          <cell r="E9967">
            <v>0.66500000000000004</v>
          </cell>
        </row>
        <row r="9968">
          <cell r="D9968" t="str">
            <v>Plus Ded=250/500, C%=20/40, OOPMax=NA/NA, Copay=$15/NA</v>
          </cell>
          <cell r="E9968">
            <v>0.64800000000000002</v>
          </cell>
        </row>
        <row r="9969">
          <cell r="D9969" t="str">
            <v>Plus Ded=250/500, C%=20/40, OOPMax=NA/NA, Copay=$20/NA</v>
          </cell>
          <cell r="E9969">
            <v>0.63300000000000001</v>
          </cell>
        </row>
        <row r="9970">
          <cell r="D9970" t="str">
            <v>Plus Ded=250/500, C%=20/40, OOPMax=NA/NA, Copay=$25/NA</v>
          </cell>
          <cell r="E9970">
            <v>0.62</v>
          </cell>
        </row>
        <row r="9971">
          <cell r="D9971" t="str">
            <v>Plus Ded=250/500, C%=20/40, OOPMax=1000/NA, Copay=NA/NA</v>
          </cell>
          <cell r="E9971">
            <v>0.72899999999999998</v>
          </cell>
        </row>
        <row r="9972">
          <cell r="D9972" t="str">
            <v>Plus Ded=250/500, C%=20/40, OOPMax=1000/NA, Copay=$10/NA</v>
          </cell>
          <cell r="E9972">
            <v>0.72499999999999998</v>
          </cell>
        </row>
        <row r="9973">
          <cell r="D9973" t="str">
            <v>Plus Ded=250/500, C%=20/40, OOPMax=1000/NA, Copay=$15/NA</v>
          </cell>
          <cell r="E9973">
            <v>0.70799999999999996</v>
          </cell>
        </row>
        <row r="9974">
          <cell r="D9974" t="str">
            <v>Plus Ded=250/500, C%=20/40, OOPMax=1000/NA, Copay=$20/NA</v>
          </cell>
          <cell r="E9974">
            <v>0.69299999999999995</v>
          </cell>
        </row>
        <row r="9975">
          <cell r="D9975" t="str">
            <v>Plus Ded=250/500, C%=20/40, OOPMax=1000/NA, Copay=$25/NA</v>
          </cell>
          <cell r="E9975">
            <v>0.68</v>
          </cell>
        </row>
        <row r="9976">
          <cell r="D9976" t="str">
            <v>Plus Ded=250/500, C%=20/40, OOPMax=1250/NA, Copay=NA/NA</v>
          </cell>
          <cell r="E9976">
            <v>0.71899999999999997</v>
          </cell>
        </row>
        <row r="9977">
          <cell r="D9977" t="str">
            <v>Plus Ded=250/500, C%=20/40, OOPMax=1250/NA, Copay=$10/NA</v>
          </cell>
          <cell r="E9977">
            <v>0.71799999999999997</v>
          </cell>
        </row>
        <row r="9978">
          <cell r="D9978" t="str">
            <v>Plus Ded=250/500, C%=20/40, OOPMax=1250/NA, Copay=$15/NA</v>
          </cell>
          <cell r="E9978">
            <v>0.7</v>
          </cell>
        </row>
        <row r="9979">
          <cell r="D9979" t="str">
            <v>Plus Ded=250/500, C%=20/40, OOPMax=1250/NA, Copay=$20/NA</v>
          </cell>
          <cell r="E9979">
            <v>0.68500000000000005</v>
          </cell>
        </row>
        <row r="9980">
          <cell r="D9980" t="str">
            <v>Plus Ded=250/500, C%=20/40, OOPMax=1250/NA, Copay=$25/NA</v>
          </cell>
          <cell r="E9980">
            <v>0.67200000000000004</v>
          </cell>
        </row>
        <row r="9981">
          <cell r="D9981" t="str">
            <v>Plus Ded=250/500, C%=20/40, OOPMax=2000/NA, Copay=NA/NA</v>
          </cell>
          <cell r="E9981">
            <v>0.70199999999999996</v>
          </cell>
        </row>
        <row r="9982">
          <cell r="D9982" t="str">
            <v>Plus Ded=250/500, C%=20/40, OOPMax=2000/NA, Copay=$10/NA</v>
          </cell>
          <cell r="E9982">
            <v>0.70399999999999996</v>
          </cell>
        </row>
        <row r="9983">
          <cell r="D9983" t="str">
            <v>Plus Ded=250/500, C%=20/40, OOPMax=2000/NA, Copay=$15/NA</v>
          </cell>
          <cell r="E9983">
            <v>0.68700000000000006</v>
          </cell>
        </row>
        <row r="9984">
          <cell r="D9984" t="str">
            <v>Plus Ded=250/500, C%=20/40, OOPMax=2000/NA, Copay=$20/NA</v>
          </cell>
          <cell r="E9984">
            <v>0.67200000000000004</v>
          </cell>
        </row>
        <row r="9985">
          <cell r="D9985" t="str">
            <v>Plus Ded=250/500, C%=20/40, OOPMax=2000/NA, Copay=$25/NA</v>
          </cell>
          <cell r="E9985">
            <v>0.65900000000000003</v>
          </cell>
        </row>
        <row r="9986">
          <cell r="D9986" t="str">
            <v>Plus Ded=250/500, C%=20/40, OOPMax=2250/NA, Copay=NA/NA</v>
          </cell>
          <cell r="E9986">
            <v>0.69799999999999995</v>
          </cell>
        </row>
        <row r="9987">
          <cell r="D9987" t="str">
            <v>Plus Ded=250/500, C%=20/40, OOPMax=2250/NA, Copay=$10/NA</v>
          </cell>
          <cell r="E9987">
            <v>0.70099999999999996</v>
          </cell>
        </row>
        <row r="9988">
          <cell r="D9988" t="str">
            <v>Plus Ded=250/500, C%=20/40, OOPMax=2250/NA, Copay=$15/NA</v>
          </cell>
          <cell r="E9988">
            <v>0.68400000000000005</v>
          </cell>
        </row>
        <row r="9989">
          <cell r="D9989" t="str">
            <v>Plus Ded=250/500, C%=20/40, OOPMax=2250/NA, Copay=$20/NA</v>
          </cell>
          <cell r="E9989">
            <v>0.66900000000000004</v>
          </cell>
        </row>
        <row r="9990">
          <cell r="D9990" t="str">
            <v>Plus Ded=250/500, C%=20/40, OOPMax=2250/NA, Copay=$25/NA</v>
          </cell>
          <cell r="E9990">
            <v>0.65600000000000003</v>
          </cell>
        </row>
        <row r="9991">
          <cell r="D9991" t="str">
            <v>Plus Ded=250/500, C%=20/40, OOPMax=3000/NA, Copay=NA/NA</v>
          </cell>
          <cell r="E9991">
            <v>0.69</v>
          </cell>
        </row>
        <row r="9992">
          <cell r="D9992" t="str">
            <v>Plus Ded=250/500, C%=20/40, OOPMax=3000/NA, Copay=$10/NA</v>
          </cell>
          <cell r="E9992">
            <v>0.69499999999999995</v>
          </cell>
        </row>
        <row r="9993">
          <cell r="D9993" t="str">
            <v>Plus Ded=250/500, C%=20/40, OOPMax=3000/NA, Copay=$15/NA</v>
          </cell>
          <cell r="E9993">
            <v>0.67800000000000005</v>
          </cell>
        </row>
        <row r="9994">
          <cell r="D9994" t="str">
            <v>Plus Ded=250/500, C%=20/40, OOPMax=3000/NA, Copay=$20/NA</v>
          </cell>
          <cell r="E9994">
            <v>0.66300000000000003</v>
          </cell>
        </row>
        <row r="9995">
          <cell r="D9995" t="str">
            <v>Plus Ded=250/500, C%=20/40, OOPMax=3000/NA, Copay=$25/NA</v>
          </cell>
          <cell r="E9995">
            <v>0.65</v>
          </cell>
        </row>
        <row r="9996">
          <cell r="D9996" t="str">
            <v>Plus Ded=250/500, C%=20/40, OOPMax=4000/NA, Copay=NA/NA</v>
          </cell>
          <cell r="E9996">
            <v>0.68300000000000005</v>
          </cell>
        </row>
        <row r="9997">
          <cell r="D9997" t="str">
            <v>Plus Ded=250/500, C%=20/40, OOPMax=4000/NA, Copay=$10/NA</v>
          </cell>
          <cell r="E9997">
            <v>0.69</v>
          </cell>
        </row>
        <row r="9998">
          <cell r="D9998" t="str">
            <v>Plus Ded=250/500, C%=20/40, OOPMax=4000/NA, Copay=$15/NA</v>
          </cell>
          <cell r="E9998">
            <v>0.67200000000000004</v>
          </cell>
        </row>
        <row r="9999">
          <cell r="D9999" t="str">
            <v>Plus Ded=250/500, C%=20/40, OOPMax=4000/NA, Copay=$20/NA</v>
          </cell>
          <cell r="E9999">
            <v>0.65700000000000003</v>
          </cell>
        </row>
        <row r="10000">
          <cell r="D10000" t="str">
            <v>Plus Ded=250/500, C%=20/40, OOPMax=4000/NA, Copay=$25/NA</v>
          </cell>
          <cell r="E10000">
            <v>0.64400000000000002</v>
          </cell>
        </row>
        <row r="10001">
          <cell r="D10001" t="str">
            <v>Plus Ded=250/500, C%=20/40, OOPMax=5000/NA, Copay=NA/NA</v>
          </cell>
          <cell r="E10001">
            <v>0.67800000000000005</v>
          </cell>
        </row>
        <row r="10002">
          <cell r="D10002" t="str">
            <v>Plus Ded=250/500, C%=20/40, OOPMax=5000/NA, Copay=$10/NA</v>
          </cell>
          <cell r="E10002">
            <v>0.68600000000000005</v>
          </cell>
        </row>
        <row r="10003">
          <cell r="D10003" t="str">
            <v>Plus Ded=250/500, C%=20/40, OOPMax=5000/NA, Copay=$15/NA</v>
          </cell>
          <cell r="E10003">
            <v>0.66900000000000004</v>
          </cell>
        </row>
        <row r="10004">
          <cell r="D10004" t="str">
            <v>Plus Ded=250/500, C%=20/40, OOPMax=5000/NA, Copay=$20/NA</v>
          </cell>
          <cell r="E10004">
            <v>0.65400000000000003</v>
          </cell>
        </row>
        <row r="10005">
          <cell r="D10005" t="str">
            <v>Plus Ded=250/500, C%=20/40, OOPMax=5000/NA, Copay=$25/NA</v>
          </cell>
          <cell r="E10005">
            <v>0.64</v>
          </cell>
        </row>
        <row r="10006">
          <cell r="D10006" t="str">
            <v>Plus Ded=250/500, C%=30/50, OOPMax=NA/NA, Copay=NA/NA</v>
          </cell>
          <cell r="E10006">
            <v>0.55400000000000005</v>
          </cell>
        </row>
        <row r="10007">
          <cell r="D10007" t="str">
            <v>Plus Ded=250/500, C%=30/50, OOPMax=NA/NA, Copay=$10/NA</v>
          </cell>
          <cell r="E10007">
            <v>0.59</v>
          </cell>
        </row>
        <row r="10008">
          <cell r="D10008" t="str">
            <v>Plus Ded=250/500, C%=30/50, OOPMax=NA/NA, Copay=$15/NA</v>
          </cell>
          <cell r="E10008">
            <v>0.57299999999999995</v>
          </cell>
        </row>
        <row r="10009">
          <cell r="D10009" t="str">
            <v>Plus Ded=250/500, C%=30/50, OOPMax=NA/NA, Copay=$20/NA</v>
          </cell>
          <cell r="E10009">
            <v>0.55800000000000005</v>
          </cell>
        </row>
        <row r="10010">
          <cell r="D10010" t="str">
            <v>Plus Ded=250/500, C%=30/50, OOPMax=NA/NA, Copay=$25/NA</v>
          </cell>
          <cell r="E10010">
            <v>0.54500000000000004</v>
          </cell>
        </row>
        <row r="10011">
          <cell r="D10011" t="str">
            <v>Plus Ded=250/500, C%=30/50, OOPMax=1000/NA, Copay=NA/NA</v>
          </cell>
          <cell r="E10011">
            <v>0.68799999999999994</v>
          </cell>
        </row>
        <row r="10012">
          <cell r="D10012" t="str">
            <v>Plus Ded=250/500, C%=30/50, OOPMax=1000/NA, Copay=$10/NA</v>
          </cell>
          <cell r="E10012">
            <v>0.69499999999999995</v>
          </cell>
        </row>
        <row r="10013">
          <cell r="D10013" t="str">
            <v>Plus Ded=250/500, C%=30/50, OOPMax=1000/NA, Copay=$15/NA</v>
          </cell>
          <cell r="E10013">
            <v>0.67700000000000005</v>
          </cell>
        </row>
        <row r="10014">
          <cell r="D10014" t="str">
            <v>Plus Ded=250/500, C%=30/50, OOPMax=1000/NA, Copay=$20/NA</v>
          </cell>
          <cell r="E10014">
            <v>0.66200000000000003</v>
          </cell>
        </row>
        <row r="10015">
          <cell r="D10015" t="str">
            <v>Plus Ded=250/500, C%=30/50, OOPMax=1000/NA, Copay=$25/NA</v>
          </cell>
          <cell r="E10015">
            <v>0.64900000000000002</v>
          </cell>
        </row>
        <row r="10016">
          <cell r="D10016" t="str">
            <v>Plus Ded=250/500, C%=30/50, OOPMax=1250/NA, Copay=NA/NA</v>
          </cell>
          <cell r="E10016">
            <v>0.67500000000000004</v>
          </cell>
        </row>
        <row r="10017">
          <cell r="D10017" t="str">
            <v>Plus Ded=250/500, C%=30/50, OOPMax=1250/NA, Copay=$10/NA</v>
          </cell>
          <cell r="E10017">
            <v>0.68400000000000005</v>
          </cell>
        </row>
        <row r="10018">
          <cell r="D10018" t="str">
            <v>Plus Ded=250/500, C%=30/50, OOPMax=1250/NA, Copay=$15/NA</v>
          </cell>
          <cell r="E10018">
            <v>0.66600000000000004</v>
          </cell>
        </row>
        <row r="10019">
          <cell r="D10019" t="str">
            <v>Plus Ded=250/500, C%=30/50, OOPMax=1250/NA, Copay=$20/NA</v>
          </cell>
          <cell r="E10019">
            <v>0.65100000000000002</v>
          </cell>
        </row>
        <row r="10020">
          <cell r="D10020" t="str">
            <v>Plus Ded=250/500, C%=30/50, OOPMax=1250/NA, Copay=$25/NA</v>
          </cell>
          <cell r="E10020">
            <v>0.63800000000000001</v>
          </cell>
        </row>
        <row r="10021">
          <cell r="D10021" t="str">
            <v>Plus Ded=250/500, C%=30/50, OOPMax=2000/NA, Copay=NA/NA</v>
          </cell>
          <cell r="E10021">
            <v>0.64900000000000002</v>
          </cell>
        </row>
        <row r="10022">
          <cell r="D10022" t="str">
            <v>Plus Ded=250/500, C%=30/50, OOPMax=2000/NA, Copay=$10/NA</v>
          </cell>
          <cell r="E10022">
            <v>0.66200000000000003</v>
          </cell>
        </row>
        <row r="10023">
          <cell r="D10023" t="str">
            <v>Plus Ded=250/500, C%=30/50, OOPMax=2000/NA, Copay=$15/NA</v>
          </cell>
          <cell r="E10023">
            <v>0.64500000000000002</v>
          </cell>
        </row>
        <row r="10024">
          <cell r="D10024" t="str">
            <v>Plus Ded=250/500, C%=30/50, OOPMax=2000/NA, Copay=$20/NA</v>
          </cell>
          <cell r="E10024">
            <v>0.63</v>
          </cell>
        </row>
        <row r="10025">
          <cell r="D10025" t="str">
            <v>Plus Ded=250/500, C%=30/50, OOPMax=2000/NA, Copay=$25/NA</v>
          </cell>
          <cell r="E10025">
            <v>0.61599999999999999</v>
          </cell>
        </row>
        <row r="10026">
          <cell r="D10026" t="str">
            <v>Plus Ded=250/500, C%=30/50, OOPMax=2250/NA, Copay=NA/NA</v>
          </cell>
          <cell r="E10026">
            <v>0.64200000000000002</v>
          </cell>
        </row>
        <row r="10027">
          <cell r="D10027" t="str">
            <v>Plus Ded=250/500, C%=30/50, OOPMax=2250/NA, Copay=$10/NA</v>
          </cell>
          <cell r="E10027">
            <v>0.65700000000000003</v>
          </cell>
        </row>
        <row r="10028">
          <cell r="D10028" t="str">
            <v>Plus Ded=250/500, C%=30/50, OOPMax=2250/NA, Copay=$15/NA</v>
          </cell>
          <cell r="E10028">
            <v>0.64</v>
          </cell>
        </row>
        <row r="10029">
          <cell r="D10029" t="str">
            <v>Plus Ded=250/500, C%=30/50, OOPMax=2250/NA, Copay=$20/NA</v>
          </cell>
          <cell r="E10029">
            <v>0.625</v>
          </cell>
        </row>
        <row r="10030">
          <cell r="D10030" t="str">
            <v>Plus Ded=250/500, C%=30/50, OOPMax=2250/NA, Copay=$25/NA</v>
          </cell>
          <cell r="E10030">
            <v>0.61199999999999999</v>
          </cell>
        </row>
        <row r="10031">
          <cell r="D10031" t="str">
            <v>Plus Ded=250/500, C%=30/50, OOPMax=3000/NA, Copay=NA/NA</v>
          </cell>
          <cell r="E10031">
            <v>0.629</v>
          </cell>
        </row>
        <row r="10032">
          <cell r="D10032" t="str">
            <v>Plus Ded=250/500, C%=30/50, OOPMax=3000/NA, Copay=$10/NA</v>
          </cell>
          <cell r="E10032">
            <v>0.64600000000000002</v>
          </cell>
        </row>
        <row r="10033">
          <cell r="D10033" t="str">
            <v>Plus Ded=250/500, C%=30/50, OOPMax=3000/NA, Copay=$15/NA</v>
          </cell>
          <cell r="E10033">
            <v>0.629</v>
          </cell>
        </row>
        <row r="10034">
          <cell r="D10034" t="str">
            <v>Plus Ded=250/500, C%=30/50, OOPMax=3000/NA, Copay=$20/NA</v>
          </cell>
          <cell r="E10034">
            <v>0.61399999999999999</v>
          </cell>
        </row>
        <row r="10035">
          <cell r="D10035" t="str">
            <v>Plus Ded=250/500, C%=30/50, OOPMax=3000/NA, Copay=$25/NA</v>
          </cell>
          <cell r="E10035">
            <v>0.60099999999999998</v>
          </cell>
        </row>
        <row r="10036">
          <cell r="D10036" t="str">
            <v>Plus Ded=250/500, C%=30/50, OOPMax=4000/NA, Copay=NA/NA</v>
          </cell>
          <cell r="E10036">
            <v>0.61699999999999999</v>
          </cell>
        </row>
        <row r="10037">
          <cell r="D10037" t="str">
            <v>Plus Ded=250/500, C%=30/50, OOPMax=4000/NA, Copay=$10/NA</v>
          </cell>
          <cell r="E10037">
            <v>0.63700000000000001</v>
          </cell>
        </row>
        <row r="10038">
          <cell r="D10038" t="str">
            <v>Plus Ded=250/500, C%=30/50, OOPMax=4000/NA, Copay=$15/NA</v>
          </cell>
          <cell r="E10038">
            <v>0.62</v>
          </cell>
        </row>
        <row r="10039">
          <cell r="D10039" t="str">
            <v>Plus Ded=250/500, C%=30/50, OOPMax=4000/NA, Copay=$20/NA</v>
          </cell>
          <cell r="E10039">
            <v>0.60499999999999998</v>
          </cell>
        </row>
        <row r="10040">
          <cell r="D10040" t="str">
            <v>Plus Ded=250/500, C%=30/50, OOPMax=4000/NA, Copay=$25/NA</v>
          </cell>
          <cell r="E10040">
            <v>0.59199999999999997</v>
          </cell>
        </row>
        <row r="10041">
          <cell r="D10041" t="str">
            <v>Plus Ded=250/500, C%=30/50, OOPMax=5000/NA, Copay=NA/NA</v>
          </cell>
          <cell r="E10041">
            <v>0.60899999999999999</v>
          </cell>
        </row>
        <row r="10042">
          <cell r="D10042" t="str">
            <v>Plus Ded=250/500, C%=30/50, OOPMax=5000/NA, Copay=$10/NA</v>
          </cell>
          <cell r="E10042">
            <v>0.63100000000000001</v>
          </cell>
        </row>
        <row r="10043">
          <cell r="D10043" t="str">
            <v>Plus Ded=250/500, C%=30/50, OOPMax=5000/NA, Copay=$15/NA</v>
          </cell>
          <cell r="E10043">
            <v>0.61399999999999999</v>
          </cell>
        </row>
        <row r="10044">
          <cell r="D10044" t="str">
            <v>Plus Ded=250/500, C%=30/50, OOPMax=5000/NA, Copay=$20/NA</v>
          </cell>
          <cell r="E10044">
            <v>0.59899999999999998</v>
          </cell>
        </row>
        <row r="10045">
          <cell r="D10045" t="str">
            <v>Plus Ded=250/500, C%=30/50, OOPMax=5000/NA, Copay=$25/NA</v>
          </cell>
          <cell r="E10045">
            <v>0.58499999999999996</v>
          </cell>
        </row>
        <row r="10046">
          <cell r="D10046" t="str">
            <v>Plus Ded=300/600, C%=10/30, OOPMax=NA/NA, Copay=NA/NA</v>
          </cell>
          <cell r="E10046">
            <v>0.73099999999999998</v>
          </cell>
        </row>
        <row r="10047">
          <cell r="D10047" t="str">
            <v>Plus Ded=300/600, C%=10/30, OOPMax=NA/NA, Copay=$10/NA</v>
          </cell>
          <cell r="E10047">
            <v>0.72399999999999998</v>
          </cell>
        </row>
        <row r="10048">
          <cell r="D10048" t="str">
            <v>Plus Ded=300/600, C%=10/30, OOPMax=NA/NA, Copay=$15/NA</v>
          </cell>
          <cell r="E10048">
            <v>0.70599999999999996</v>
          </cell>
        </row>
        <row r="10049">
          <cell r="D10049" t="str">
            <v>Plus Ded=300/600, C%=10/30, OOPMax=NA/NA, Copay=$20/NA</v>
          </cell>
          <cell r="E10049">
            <v>0.69099999999999995</v>
          </cell>
        </row>
        <row r="10050">
          <cell r="D10050" t="str">
            <v>Plus Ded=300/600, C%=10/30, OOPMax=NA/NA, Copay=$25/NA</v>
          </cell>
          <cell r="E10050">
            <v>0.67800000000000005</v>
          </cell>
        </row>
        <row r="10051">
          <cell r="D10051" t="str">
            <v>Plus Ded=300/600, C%=10/30, OOPMax=1000/NA, Copay=NA/NA</v>
          </cell>
          <cell r="E10051">
            <v>0.76100000000000001</v>
          </cell>
        </row>
        <row r="10052">
          <cell r="D10052" t="str">
            <v>Plus Ded=300/600, C%=10/30, OOPMax=1000/NA, Copay=$10/NA</v>
          </cell>
          <cell r="E10052">
            <v>0.746</v>
          </cell>
        </row>
        <row r="10053">
          <cell r="D10053" t="str">
            <v>Plus Ded=300/600, C%=10/30, OOPMax=1000/NA, Copay=$15/NA</v>
          </cell>
          <cell r="E10053">
            <v>0.72799999999999998</v>
          </cell>
        </row>
        <row r="10054">
          <cell r="D10054" t="str">
            <v>Plus Ded=300/600, C%=10/30, OOPMax=1000/NA, Copay=$20/NA</v>
          </cell>
          <cell r="E10054">
            <v>0.71299999999999997</v>
          </cell>
        </row>
        <row r="10055">
          <cell r="D10055" t="str">
            <v>Plus Ded=300/600, C%=10/30, OOPMax=1000/NA, Copay=$25/NA</v>
          </cell>
          <cell r="E10055">
            <v>0.7</v>
          </cell>
        </row>
        <row r="10056">
          <cell r="D10056" t="str">
            <v>Plus Ded=300/600, C%=10/30, OOPMax=1300/NA, Copay=NA/NA</v>
          </cell>
          <cell r="E10056">
            <v>0.75600000000000001</v>
          </cell>
        </row>
        <row r="10057">
          <cell r="D10057" t="str">
            <v>Plus Ded=300/600, C%=10/30, OOPMax=1300/NA, Copay=$10/NA</v>
          </cell>
          <cell r="E10057">
            <v>0.74199999999999999</v>
          </cell>
        </row>
        <row r="10058">
          <cell r="D10058" t="str">
            <v>Plus Ded=300/600, C%=10/30, OOPMax=1300/NA, Copay=$15/NA</v>
          </cell>
          <cell r="E10058">
            <v>0.72399999999999998</v>
          </cell>
        </row>
        <row r="10059">
          <cell r="D10059" t="str">
            <v>Plus Ded=300/600, C%=10/30, OOPMax=1300/NA, Copay=$20/NA</v>
          </cell>
          <cell r="E10059">
            <v>0.70899999999999996</v>
          </cell>
        </row>
        <row r="10060">
          <cell r="D10060" t="str">
            <v>Plus Ded=300/600, C%=10/30, OOPMax=1300/NA, Copay=$25/NA</v>
          </cell>
          <cell r="E10060">
            <v>0.69599999999999995</v>
          </cell>
        </row>
        <row r="10061">
          <cell r="D10061" t="str">
            <v>Plus Ded=300/600, C%=10/30, OOPMax=2000/NA, Copay=NA/NA</v>
          </cell>
          <cell r="E10061">
            <v>0.749</v>
          </cell>
        </row>
        <row r="10062">
          <cell r="D10062" t="str">
            <v>Plus Ded=300/600, C%=10/30, OOPMax=2000/NA, Copay=$10/NA</v>
          </cell>
          <cell r="E10062">
            <v>0.73699999999999999</v>
          </cell>
        </row>
        <row r="10063">
          <cell r="D10063" t="str">
            <v>Plus Ded=300/600, C%=10/30, OOPMax=2000/NA, Copay=$15/NA</v>
          </cell>
          <cell r="E10063">
            <v>0.72</v>
          </cell>
        </row>
        <row r="10064">
          <cell r="D10064" t="str">
            <v>Plus Ded=300/600, C%=10/30, OOPMax=2000/NA, Copay=$20/NA</v>
          </cell>
          <cell r="E10064">
            <v>0.70399999999999996</v>
          </cell>
        </row>
        <row r="10065">
          <cell r="D10065" t="str">
            <v>Plus Ded=300/600, C%=10/30, OOPMax=2000/NA, Copay=$25/NA</v>
          </cell>
          <cell r="E10065">
            <v>0.69099999999999995</v>
          </cell>
        </row>
        <row r="10066">
          <cell r="D10066" t="str">
            <v>Plus Ded=300/600, C%=10/30, OOPMax=2300/NA, Copay=NA/NA</v>
          </cell>
          <cell r="E10066">
            <v>0.748</v>
          </cell>
        </row>
        <row r="10067">
          <cell r="D10067" t="str">
            <v>Plus Ded=300/600, C%=10/30, OOPMax=2300/NA, Copay=$10/NA</v>
          </cell>
          <cell r="E10067">
            <v>0.73599999999999999</v>
          </cell>
        </row>
        <row r="10068">
          <cell r="D10068" t="str">
            <v>Plus Ded=300/600, C%=10/30, OOPMax=2300/NA, Copay=$15/NA</v>
          </cell>
          <cell r="E10068">
            <v>0.71799999999999997</v>
          </cell>
        </row>
        <row r="10069">
          <cell r="D10069" t="str">
            <v>Plus Ded=300/600, C%=10/30, OOPMax=2300/NA, Copay=$20/NA</v>
          </cell>
          <cell r="E10069">
            <v>0.70299999999999996</v>
          </cell>
        </row>
        <row r="10070">
          <cell r="D10070" t="str">
            <v>Plus Ded=300/600, C%=10/30, OOPMax=2300/NA, Copay=$25/NA</v>
          </cell>
          <cell r="E10070">
            <v>0.69</v>
          </cell>
        </row>
        <row r="10071">
          <cell r="D10071" t="str">
            <v>Plus Ded=300/600, C%=10/30, OOPMax=3000/NA, Copay=NA/NA</v>
          </cell>
          <cell r="E10071">
            <v>0.745</v>
          </cell>
        </row>
        <row r="10072">
          <cell r="D10072" t="str">
            <v>Plus Ded=300/600, C%=10/30, OOPMax=3000/NA, Copay=$10/NA</v>
          </cell>
          <cell r="E10072">
            <v>0.73299999999999998</v>
          </cell>
        </row>
        <row r="10073">
          <cell r="D10073" t="str">
            <v>Plus Ded=300/600, C%=10/30, OOPMax=3000/NA, Copay=$15/NA</v>
          </cell>
          <cell r="E10073">
            <v>0.71599999999999997</v>
          </cell>
        </row>
        <row r="10074">
          <cell r="D10074" t="str">
            <v>Plus Ded=300/600, C%=10/30, OOPMax=3000/NA, Copay=$20/NA</v>
          </cell>
          <cell r="E10074">
            <v>0.70099999999999996</v>
          </cell>
        </row>
        <row r="10075">
          <cell r="D10075" t="str">
            <v>Plus Ded=300/600, C%=10/30, OOPMax=3000/NA, Copay=$25/NA</v>
          </cell>
          <cell r="E10075">
            <v>0.68700000000000006</v>
          </cell>
        </row>
        <row r="10076">
          <cell r="D10076" t="str">
            <v>Plus Ded=300/600, C%=10/30, OOPMax=4000/NA, Copay=NA/NA</v>
          </cell>
          <cell r="E10076">
            <v>0.74199999999999999</v>
          </cell>
        </row>
        <row r="10077">
          <cell r="D10077" t="str">
            <v>Plus Ded=300/600, C%=10/30, OOPMax=4000/NA, Copay=$10/NA</v>
          </cell>
          <cell r="E10077">
            <v>0.73099999999999998</v>
          </cell>
        </row>
        <row r="10078">
          <cell r="D10078" t="str">
            <v>Plus Ded=300/600, C%=10/30, OOPMax=4000/NA, Copay=$15/NA</v>
          </cell>
          <cell r="E10078">
            <v>0.71399999999999997</v>
          </cell>
        </row>
        <row r="10079">
          <cell r="D10079" t="str">
            <v>Plus Ded=300/600, C%=10/30, OOPMax=4000/NA, Copay=$20/NA</v>
          </cell>
          <cell r="E10079">
            <v>0.69799999999999995</v>
          </cell>
        </row>
        <row r="10080">
          <cell r="D10080" t="str">
            <v>Plus Ded=300/600, C%=10/30, OOPMax=4000/NA, Copay=$25/NA</v>
          </cell>
          <cell r="E10080">
            <v>0.68500000000000005</v>
          </cell>
        </row>
        <row r="10081">
          <cell r="D10081" t="str">
            <v>Plus Ded=300/600, C%=10/30, OOPMax=5000/NA, Copay=NA/NA</v>
          </cell>
          <cell r="E10081">
            <v>0.74</v>
          </cell>
        </row>
        <row r="10082">
          <cell r="D10082" t="str">
            <v>Plus Ded=300/600, C%=10/30, OOPMax=5000/NA, Copay=$10/NA</v>
          </cell>
          <cell r="E10082">
            <v>0.72899999999999998</v>
          </cell>
        </row>
        <row r="10083">
          <cell r="D10083" t="str">
            <v>Plus Ded=300/600, C%=10/30, OOPMax=5000/NA, Copay=$15/NA</v>
          </cell>
          <cell r="E10083">
            <v>0.71199999999999997</v>
          </cell>
        </row>
        <row r="10084">
          <cell r="D10084" t="str">
            <v>Plus Ded=300/600, C%=10/30, OOPMax=5000/NA, Copay=$20/NA</v>
          </cell>
          <cell r="E10084">
            <v>0.69699999999999995</v>
          </cell>
        </row>
        <row r="10085">
          <cell r="D10085" t="str">
            <v>Plus Ded=300/600, C%=10/30, OOPMax=5000/NA, Copay=$25/NA</v>
          </cell>
          <cell r="E10085">
            <v>0.68400000000000005</v>
          </cell>
        </row>
        <row r="10086">
          <cell r="D10086" t="str">
            <v>Plus Ded=300/600, C%=20/40, OOPMax=NA/NA, Copay=NA/NA</v>
          </cell>
          <cell r="E10086">
            <v>0.63300000000000001</v>
          </cell>
        </row>
        <row r="10087">
          <cell r="D10087" t="str">
            <v>Plus Ded=300/600, C%=20/40, OOPMax=NA/NA, Copay=$10/NA</v>
          </cell>
          <cell r="E10087">
            <v>0.65100000000000002</v>
          </cell>
        </row>
        <row r="10088">
          <cell r="D10088" t="str">
            <v>Plus Ded=300/600, C%=20/40, OOPMax=NA/NA, Copay=$15/NA</v>
          </cell>
          <cell r="E10088">
            <v>0.63300000000000001</v>
          </cell>
        </row>
        <row r="10089">
          <cell r="D10089" t="str">
            <v>Plus Ded=300/600, C%=20/40, OOPMax=NA/NA, Copay=$20/NA</v>
          </cell>
          <cell r="E10089">
            <v>0.61799999999999999</v>
          </cell>
        </row>
        <row r="10090">
          <cell r="D10090" t="str">
            <v>Plus Ded=300/600, C%=20/40, OOPMax=NA/NA, Copay=$25/NA</v>
          </cell>
          <cell r="E10090">
            <v>0.60499999999999998</v>
          </cell>
        </row>
        <row r="10091">
          <cell r="D10091" t="str">
            <v>Plus Ded=300/600, C%=20/40, OOPMax=1000/NA, Copay=NA/NA</v>
          </cell>
          <cell r="E10091">
            <v>0.71399999999999997</v>
          </cell>
        </row>
        <row r="10092">
          <cell r="D10092" t="str">
            <v>Plus Ded=300/600, C%=20/40, OOPMax=1000/NA, Copay=$10/NA</v>
          </cell>
          <cell r="E10092">
            <v>0.71199999999999997</v>
          </cell>
        </row>
        <row r="10093">
          <cell r="D10093" t="str">
            <v>Plus Ded=300/600, C%=20/40, OOPMax=1000/NA, Copay=$15/NA</v>
          </cell>
          <cell r="E10093">
            <v>0.69499999999999995</v>
          </cell>
        </row>
        <row r="10094">
          <cell r="D10094" t="str">
            <v>Plus Ded=300/600, C%=20/40, OOPMax=1000/NA, Copay=$20/NA</v>
          </cell>
          <cell r="E10094">
            <v>0.67900000000000005</v>
          </cell>
        </row>
        <row r="10095">
          <cell r="D10095" t="str">
            <v>Plus Ded=300/600, C%=20/40, OOPMax=1000/NA, Copay=$25/NA</v>
          </cell>
          <cell r="E10095">
            <v>0.66600000000000004</v>
          </cell>
        </row>
        <row r="10096">
          <cell r="D10096" t="str">
            <v>Plus Ded=300/600, C%=20/40, OOPMax=1300/NA, Copay=NA/NA</v>
          </cell>
          <cell r="E10096">
            <v>0.70299999999999996</v>
          </cell>
        </row>
        <row r="10097">
          <cell r="D10097" t="str">
            <v>Plus Ded=300/600, C%=20/40, OOPMax=1300/NA, Copay=$10/NA</v>
          </cell>
          <cell r="E10097">
            <v>0.70299999999999996</v>
          </cell>
        </row>
        <row r="10098">
          <cell r="D10098" t="str">
            <v>Plus Ded=300/600, C%=20/40, OOPMax=1300/NA, Copay=$15/NA</v>
          </cell>
          <cell r="E10098">
            <v>0.68500000000000005</v>
          </cell>
        </row>
        <row r="10099">
          <cell r="D10099" t="str">
            <v>Plus Ded=300/600, C%=20/40, OOPMax=1300/NA, Copay=$20/NA</v>
          </cell>
          <cell r="E10099">
            <v>0.67</v>
          </cell>
        </row>
        <row r="10100">
          <cell r="D10100" t="str">
            <v>Plus Ded=300/600, C%=20/40, OOPMax=1300/NA, Copay=$25/NA</v>
          </cell>
          <cell r="E10100">
            <v>0.65700000000000003</v>
          </cell>
        </row>
        <row r="10101">
          <cell r="D10101" t="str">
            <v>Plus Ded=300/600, C%=20/40, OOPMax=2000/NA, Copay=NA/NA</v>
          </cell>
          <cell r="E10101">
            <v>0.68600000000000005</v>
          </cell>
        </row>
        <row r="10102">
          <cell r="D10102" t="str">
            <v>Plus Ded=300/600, C%=20/40, OOPMax=2000/NA, Copay=$10/NA</v>
          </cell>
          <cell r="E10102">
            <v>0.69</v>
          </cell>
        </row>
        <row r="10103">
          <cell r="D10103" t="str">
            <v>Plus Ded=300/600, C%=20/40, OOPMax=2000/NA, Copay=$15/NA</v>
          </cell>
          <cell r="E10103">
            <v>0.67200000000000004</v>
          </cell>
        </row>
        <row r="10104">
          <cell r="D10104" t="str">
            <v>Plus Ded=300/600, C%=20/40, OOPMax=2000/NA, Copay=$20/NA</v>
          </cell>
          <cell r="E10104">
            <v>0.65700000000000003</v>
          </cell>
        </row>
        <row r="10105">
          <cell r="D10105" t="str">
            <v>Plus Ded=300/600, C%=20/40, OOPMax=2000/NA, Copay=$25/NA</v>
          </cell>
          <cell r="E10105">
            <v>0.64400000000000002</v>
          </cell>
        </row>
        <row r="10106">
          <cell r="D10106" t="str">
            <v>Plus Ded=300/600, C%=20/40, OOPMax=2300/NA, Copay=NA/NA</v>
          </cell>
          <cell r="E10106">
            <v>0.68200000000000005</v>
          </cell>
        </row>
        <row r="10107">
          <cell r="D10107" t="str">
            <v>Plus Ded=300/600, C%=20/40, OOPMax=2300/NA, Copay=$10/NA</v>
          </cell>
          <cell r="E10107">
            <v>0.68600000000000005</v>
          </cell>
        </row>
        <row r="10108">
          <cell r="D10108" t="str">
            <v>Plus Ded=300/600, C%=20/40, OOPMax=2300/NA, Copay=$15/NA</v>
          </cell>
          <cell r="E10108">
            <v>0.66900000000000004</v>
          </cell>
        </row>
        <row r="10109">
          <cell r="D10109" t="str">
            <v>Plus Ded=300/600, C%=20/40, OOPMax=2300/NA, Copay=$20/NA</v>
          </cell>
          <cell r="E10109">
            <v>0.65400000000000003</v>
          </cell>
        </row>
        <row r="10110">
          <cell r="D10110" t="str">
            <v>Plus Ded=300/600, C%=20/40, OOPMax=2300/NA, Copay=$25/NA</v>
          </cell>
          <cell r="E10110">
            <v>0.64100000000000001</v>
          </cell>
        </row>
        <row r="10111">
          <cell r="D10111" t="str">
            <v>Plus Ded=300/600, C%=20/40, OOPMax=3000/NA, Copay=NA/NA</v>
          </cell>
          <cell r="E10111">
            <v>0.67400000000000004</v>
          </cell>
        </row>
        <row r="10112">
          <cell r="D10112" t="str">
            <v>Plus Ded=300/600, C%=20/40, OOPMax=3000/NA, Copay=$10/NA</v>
          </cell>
          <cell r="E10112">
            <v>0.68100000000000005</v>
          </cell>
        </row>
        <row r="10113">
          <cell r="D10113" t="str">
            <v>Plus Ded=300/600, C%=20/40, OOPMax=3000/NA, Copay=$15/NA</v>
          </cell>
          <cell r="E10113">
            <v>0.66300000000000003</v>
          </cell>
        </row>
        <row r="10114">
          <cell r="D10114" t="str">
            <v>Plus Ded=300/600, C%=20/40, OOPMax=3000/NA, Copay=$20/NA</v>
          </cell>
          <cell r="E10114">
            <v>0.64800000000000002</v>
          </cell>
        </row>
        <row r="10115">
          <cell r="D10115" t="str">
            <v>Plus Ded=300/600, C%=20/40, OOPMax=3000/NA, Copay=$25/NA</v>
          </cell>
          <cell r="E10115">
            <v>0.63500000000000001</v>
          </cell>
        </row>
        <row r="10116">
          <cell r="D10116" t="str">
            <v>Plus Ded=300/600, C%=20/40, OOPMax=4000/NA, Copay=NA/NA</v>
          </cell>
          <cell r="E10116">
            <v>0.66700000000000004</v>
          </cell>
        </row>
        <row r="10117">
          <cell r="D10117" t="str">
            <v>Plus Ded=300/600, C%=20/40, OOPMax=4000/NA, Copay=$10/NA</v>
          </cell>
          <cell r="E10117">
            <v>0.67500000000000004</v>
          </cell>
        </row>
        <row r="10118">
          <cell r="D10118" t="str">
            <v>Plus Ded=300/600, C%=20/40, OOPMax=4000/NA, Copay=$15/NA</v>
          </cell>
          <cell r="E10118">
            <v>0.65800000000000003</v>
          </cell>
        </row>
        <row r="10119">
          <cell r="D10119" t="str">
            <v>Plus Ded=300/600, C%=20/40, OOPMax=4000/NA, Copay=$20/NA</v>
          </cell>
          <cell r="E10119">
            <v>0.64300000000000002</v>
          </cell>
        </row>
        <row r="10120">
          <cell r="D10120" t="str">
            <v>Plus Ded=300/600, C%=20/40, OOPMax=4000/NA, Copay=$25/NA</v>
          </cell>
          <cell r="E10120">
            <v>0.63</v>
          </cell>
        </row>
        <row r="10121">
          <cell r="D10121" t="str">
            <v>Plus Ded=300/600, C%=20/40, OOPMax=5000/NA, Copay=NA/NA</v>
          </cell>
          <cell r="E10121">
            <v>0.66200000000000003</v>
          </cell>
        </row>
        <row r="10122">
          <cell r="D10122" t="str">
            <v>Plus Ded=300/600, C%=20/40, OOPMax=5000/NA, Copay=$10/NA</v>
          </cell>
          <cell r="E10122">
            <v>0.67100000000000004</v>
          </cell>
        </row>
        <row r="10123">
          <cell r="D10123" t="str">
            <v>Plus Ded=300/600, C%=20/40, OOPMax=5000/NA, Copay=$15/NA</v>
          </cell>
          <cell r="E10123">
            <v>0.65400000000000003</v>
          </cell>
        </row>
        <row r="10124">
          <cell r="D10124" t="str">
            <v>Plus Ded=300/600, C%=20/40, OOPMax=5000/NA, Copay=$20/NA</v>
          </cell>
          <cell r="E10124">
            <v>0.63900000000000001</v>
          </cell>
        </row>
        <row r="10125">
          <cell r="D10125" t="str">
            <v>Plus Ded=300/600, C%=20/40, OOPMax=5000/NA, Copay=$25/NA</v>
          </cell>
          <cell r="E10125">
            <v>0.626</v>
          </cell>
        </row>
        <row r="10126">
          <cell r="D10126" t="str">
            <v>Plus Ded=300/600, C%=30/50, OOPMax=NA/NA, Copay=NA/NA</v>
          </cell>
          <cell r="E10126">
            <v>0.54</v>
          </cell>
        </row>
        <row r="10127">
          <cell r="D10127" t="str">
            <v>Plus Ded=300/600, C%=30/50, OOPMax=NA/NA, Copay=$10/NA</v>
          </cell>
          <cell r="E10127">
            <v>0.57799999999999996</v>
          </cell>
        </row>
        <row r="10128">
          <cell r="D10128" t="str">
            <v>Plus Ded=300/600, C%=30/50, OOPMax=NA/NA, Copay=$15/NA</v>
          </cell>
          <cell r="E10128">
            <v>0.56100000000000005</v>
          </cell>
        </row>
        <row r="10129">
          <cell r="D10129" t="str">
            <v>Plus Ded=300/600, C%=30/50, OOPMax=NA/NA, Copay=$20/NA</v>
          </cell>
          <cell r="E10129">
            <v>0.54600000000000004</v>
          </cell>
        </row>
        <row r="10130">
          <cell r="D10130" t="str">
            <v>Plus Ded=300/600, C%=30/50, OOPMax=NA/NA, Copay=$25/NA</v>
          </cell>
          <cell r="E10130">
            <v>0.53300000000000003</v>
          </cell>
        </row>
        <row r="10131">
          <cell r="D10131" t="str">
            <v>Plus Ded=300/600, C%=30/50, OOPMax=1000/NA, Copay=NA/NA</v>
          </cell>
          <cell r="E10131">
            <v>0.67600000000000005</v>
          </cell>
        </row>
        <row r="10132">
          <cell r="D10132" t="str">
            <v>Plus Ded=300/600, C%=30/50, OOPMax=1000/NA, Copay=$10/NA</v>
          </cell>
          <cell r="E10132">
            <v>0.68400000000000005</v>
          </cell>
        </row>
        <row r="10133">
          <cell r="D10133" t="str">
            <v>Plus Ded=300/600, C%=30/50, OOPMax=1000/NA, Copay=$15/NA</v>
          </cell>
          <cell r="E10133">
            <v>0.66700000000000004</v>
          </cell>
        </row>
        <row r="10134">
          <cell r="D10134" t="str">
            <v>Plus Ded=300/600, C%=30/50, OOPMax=1000/NA, Copay=$20/NA</v>
          </cell>
          <cell r="E10134">
            <v>0.65100000000000002</v>
          </cell>
        </row>
        <row r="10135">
          <cell r="D10135" t="str">
            <v>Plus Ded=300/600, C%=30/50, OOPMax=1000/NA, Copay=$25/NA</v>
          </cell>
          <cell r="E10135">
            <v>0.63800000000000001</v>
          </cell>
        </row>
        <row r="10136">
          <cell r="D10136" t="str">
            <v>Plus Ded=300/600, C%=30/50, OOPMax=1300/NA, Copay=NA/NA</v>
          </cell>
          <cell r="E10136">
            <v>0.66</v>
          </cell>
        </row>
        <row r="10137">
          <cell r="D10137" t="str">
            <v>Plus Ded=300/600, C%=30/50, OOPMax=1300/NA, Copay=$10/NA</v>
          </cell>
          <cell r="E10137">
            <v>0.67</v>
          </cell>
        </row>
        <row r="10138">
          <cell r="D10138" t="str">
            <v>Plus Ded=300/600, C%=30/50, OOPMax=1300/NA, Copay=$15/NA</v>
          </cell>
          <cell r="E10138">
            <v>0.65300000000000002</v>
          </cell>
        </row>
        <row r="10139">
          <cell r="D10139" t="str">
            <v>Plus Ded=300/600, C%=30/50, OOPMax=1300/NA, Copay=$20/NA</v>
          </cell>
          <cell r="E10139">
            <v>0.63800000000000001</v>
          </cell>
        </row>
        <row r="10140">
          <cell r="D10140" t="str">
            <v>Plus Ded=300/600, C%=30/50, OOPMax=1300/NA, Copay=$25/NA</v>
          </cell>
          <cell r="E10140">
            <v>0.625</v>
          </cell>
        </row>
        <row r="10141">
          <cell r="D10141" t="str">
            <v>Plus Ded=300/600, C%=30/50, OOPMax=2000/NA, Copay=NA/NA</v>
          </cell>
          <cell r="E10141">
            <v>0.63600000000000001</v>
          </cell>
        </row>
        <row r="10142">
          <cell r="D10142" t="str">
            <v>Plus Ded=300/600, C%=30/50, OOPMax=2000/NA, Copay=$10/NA</v>
          </cell>
          <cell r="E10142">
            <v>0.65</v>
          </cell>
        </row>
        <row r="10143">
          <cell r="D10143" t="str">
            <v>Plus Ded=300/600, C%=30/50, OOPMax=2000/NA, Copay=$15/NA</v>
          </cell>
          <cell r="E10143">
            <v>0.63300000000000001</v>
          </cell>
        </row>
        <row r="10144">
          <cell r="D10144" t="str">
            <v>Plus Ded=300/600, C%=30/50, OOPMax=2000/NA, Copay=$20/NA</v>
          </cell>
          <cell r="E10144">
            <v>0.61799999999999999</v>
          </cell>
        </row>
        <row r="10145">
          <cell r="D10145" t="str">
            <v>Plus Ded=300/600, C%=30/50, OOPMax=2000/NA, Copay=$25/NA</v>
          </cell>
          <cell r="E10145">
            <v>0.60399999999999998</v>
          </cell>
        </row>
        <row r="10146">
          <cell r="D10146" t="str">
            <v>Plus Ded=300/600, C%=30/50, OOPMax=2300/NA, Copay=NA/NA</v>
          </cell>
          <cell r="E10146">
            <v>0.628</v>
          </cell>
        </row>
        <row r="10147">
          <cell r="D10147" t="str">
            <v>Plus Ded=300/600, C%=30/50, OOPMax=2300/NA, Copay=$10/NA</v>
          </cell>
          <cell r="E10147">
            <v>0.64400000000000002</v>
          </cell>
        </row>
        <row r="10148">
          <cell r="D10148" t="str">
            <v>Plus Ded=300/600, C%=30/50, OOPMax=2300/NA, Copay=$15/NA</v>
          </cell>
          <cell r="E10148">
            <v>0.627</v>
          </cell>
        </row>
        <row r="10149">
          <cell r="D10149" t="str">
            <v>Plus Ded=300/600, C%=30/50, OOPMax=2300/NA, Copay=$20/NA</v>
          </cell>
          <cell r="E10149">
            <v>0.61199999999999999</v>
          </cell>
        </row>
        <row r="10150">
          <cell r="D10150" t="str">
            <v>Plus Ded=300/600, C%=30/50, OOPMax=2300/NA, Copay=$25/NA</v>
          </cell>
          <cell r="E10150">
            <v>0.59799999999999998</v>
          </cell>
        </row>
        <row r="10151">
          <cell r="D10151" t="str">
            <v>Plus Ded=300/600, C%=30/50, OOPMax=3000/NA, Copay=NA/NA</v>
          </cell>
          <cell r="E10151">
            <v>0.61499999999999999</v>
          </cell>
        </row>
        <row r="10152">
          <cell r="D10152" t="str">
            <v>Plus Ded=300/600, C%=30/50, OOPMax=3000/NA, Copay=$10/NA</v>
          </cell>
          <cell r="E10152">
            <v>0.63400000000000001</v>
          </cell>
        </row>
        <row r="10153">
          <cell r="D10153" t="str">
            <v>Plus Ded=300/600, C%=30/50, OOPMax=3000/NA, Copay=$15/NA</v>
          </cell>
          <cell r="E10153">
            <v>0.61699999999999999</v>
          </cell>
        </row>
        <row r="10154">
          <cell r="D10154" t="str">
            <v>Plus Ded=300/600, C%=30/50, OOPMax=3000/NA, Copay=$20/NA</v>
          </cell>
          <cell r="E10154">
            <v>0.60199999999999998</v>
          </cell>
        </row>
        <row r="10155">
          <cell r="D10155" t="str">
            <v>Plus Ded=300/600, C%=30/50, OOPMax=3000/NA, Copay=$25/NA</v>
          </cell>
          <cell r="E10155">
            <v>0.58899999999999997</v>
          </cell>
        </row>
        <row r="10156">
          <cell r="D10156" t="str">
            <v>Plus Ded=300/600, C%=30/50, OOPMax=4000/NA, Copay=NA/NA</v>
          </cell>
          <cell r="E10156">
            <v>0.60299999999999998</v>
          </cell>
        </row>
        <row r="10157">
          <cell r="D10157" t="str">
            <v>Plus Ded=300/600, C%=30/50, OOPMax=4000/NA, Copay=$10/NA</v>
          </cell>
          <cell r="E10157">
            <v>0.625</v>
          </cell>
        </row>
        <row r="10158">
          <cell r="D10158" t="str">
            <v>Plus Ded=300/600, C%=30/50, OOPMax=4000/NA, Copay=$15/NA</v>
          </cell>
          <cell r="E10158">
            <v>0.60699999999999998</v>
          </cell>
        </row>
        <row r="10159">
          <cell r="D10159" t="str">
            <v>Plus Ded=300/600, C%=30/50, OOPMax=4000/NA, Copay=$20/NA</v>
          </cell>
          <cell r="E10159">
            <v>0.59199999999999997</v>
          </cell>
        </row>
        <row r="10160">
          <cell r="D10160" t="str">
            <v>Plus Ded=300/600, C%=30/50, OOPMax=4000/NA, Copay=$25/NA</v>
          </cell>
          <cell r="E10160">
            <v>0.57899999999999996</v>
          </cell>
        </row>
        <row r="10161">
          <cell r="D10161" t="str">
            <v>Plus Ded=300/600, C%=30/50, OOPMax=5000/NA, Copay=NA/NA</v>
          </cell>
          <cell r="E10161">
            <v>0.59499999999999997</v>
          </cell>
        </row>
        <row r="10162">
          <cell r="D10162" t="str">
            <v>Plus Ded=300/600, C%=30/50, OOPMax=5000/NA, Copay=$10/NA</v>
          </cell>
          <cell r="E10162">
            <v>0.61799999999999999</v>
          </cell>
        </row>
        <row r="10163">
          <cell r="D10163" t="str">
            <v>Plus Ded=300/600, C%=30/50, OOPMax=5000/NA, Copay=$15/NA</v>
          </cell>
          <cell r="E10163">
            <v>0.60099999999999998</v>
          </cell>
        </row>
        <row r="10164">
          <cell r="D10164" t="str">
            <v>Plus Ded=300/600, C%=30/50, OOPMax=5000/NA, Copay=$20/NA</v>
          </cell>
          <cell r="E10164">
            <v>0.58599999999999997</v>
          </cell>
        </row>
        <row r="10165">
          <cell r="D10165" t="str">
            <v>Plus Ded=300/600, C%=30/50, OOPMax=5000/NA, Copay=$25/NA</v>
          </cell>
          <cell r="E10165">
            <v>0.57299999999999995</v>
          </cell>
        </row>
        <row r="10166">
          <cell r="D10166" t="str">
            <v>Plus Ded=500/1000, C%=10/30, OOPMax=NA/NA, Copay=NA/NA</v>
          </cell>
          <cell r="E10166">
            <v>0.66300000000000003</v>
          </cell>
        </row>
        <row r="10167">
          <cell r="D10167" t="str">
            <v>Plus Ded=500/1000, C%=10/30, OOPMax=NA/NA, Copay=$10/NA</v>
          </cell>
          <cell r="E10167">
            <v>0.66200000000000003</v>
          </cell>
        </row>
        <row r="10168">
          <cell r="D10168" t="str">
            <v>Plus Ded=500/1000, C%=10/30, OOPMax=NA/NA, Copay=$15/NA</v>
          </cell>
          <cell r="E10168">
            <v>0.64500000000000002</v>
          </cell>
        </row>
        <row r="10169">
          <cell r="D10169" t="str">
            <v>Plus Ded=500/1000, C%=10/30, OOPMax=NA/NA, Copay=$20/NA</v>
          </cell>
          <cell r="E10169">
            <v>0.63</v>
          </cell>
        </row>
        <row r="10170">
          <cell r="D10170" t="str">
            <v>Plus Ded=500/1000, C%=10/30, OOPMax=NA/NA, Copay=$25/NA</v>
          </cell>
          <cell r="E10170">
            <v>0.61699999999999999</v>
          </cell>
        </row>
        <row r="10171">
          <cell r="D10171" t="str">
            <v>Plus Ded=500/1000, C%=10/30, OOPMax=1000/NA, Copay=NA/NA</v>
          </cell>
          <cell r="E10171">
            <v>0.69799999999999995</v>
          </cell>
        </row>
        <row r="10172">
          <cell r="D10172" t="str">
            <v>Plus Ded=500/1000, C%=10/30, OOPMax=1000/NA, Copay=$10/NA</v>
          </cell>
          <cell r="E10172">
            <v>0.68799999999999994</v>
          </cell>
        </row>
        <row r="10173">
          <cell r="D10173" t="str">
            <v>Plus Ded=500/1000, C%=10/30, OOPMax=1000/NA, Copay=$15/NA</v>
          </cell>
          <cell r="E10173">
            <v>0.67</v>
          </cell>
        </row>
        <row r="10174">
          <cell r="D10174" t="str">
            <v>Plus Ded=500/1000, C%=10/30, OOPMax=1000/NA, Copay=$20/NA</v>
          </cell>
          <cell r="E10174">
            <v>0.65500000000000003</v>
          </cell>
        </row>
        <row r="10175">
          <cell r="D10175" t="str">
            <v>Plus Ded=500/1000, C%=10/30, OOPMax=1000/NA, Copay=$25/NA</v>
          </cell>
          <cell r="E10175">
            <v>0.64200000000000002</v>
          </cell>
        </row>
        <row r="10176">
          <cell r="D10176" t="str">
            <v>Plus Ded=500/1000, C%=10/30, OOPMax=1500/NA, Copay=NA/NA</v>
          </cell>
          <cell r="E10176">
            <v>0.68799999999999994</v>
          </cell>
        </row>
        <row r="10177">
          <cell r="D10177" t="str">
            <v>Plus Ded=500/1000, C%=10/30, OOPMax=1500/NA, Copay=$10/NA</v>
          </cell>
          <cell r="E10177">
            <v>0.68</v>
          </cell>
        </row>
        <row r="10178">
          <cell r="D10178" t="str">
            <v>Plus Ded=500/1000, C%=10/30, OOPMax=1500/NA, Copay=$15/NA</v>
          </cell>
          <cell r="E10178">
            <v>0.66300000000000003</v>
          </cell>
        </row>
        <row r="10179">
          <cell r="D10179" t="str">
            <v>Plus Ded=500/1000, C%=10/30, OOPMax=1500/NA, Copay=$20/NA</v>
          </cell>
          <cell r="E10179">
            <v>0.64800000000000002</v>
          </cell>
        </row>
        <row r="10180">
          <cell r="D10180" t="str">
            <v>Plus Ded=500/1000, C%=10/30, OOPMax=1500/NA, Copay=$25/NA</v>
          </cell>
          <cell r="E10180">
            <v>0.63400000000000001</v>
          </cell>
        </row>
        <row r="10181">
          <cell r="D10181" t="str">
            <v>Plus Ded=500/1000, C%=10/30, OOPMax=2000/NA, Copay=NA/NA</v>
          </cell>
          <cell r="E10181">
            <v>0.68300000000000005</v>
          </cell>
        </row>
        <row r="10182">
          <cell r="D10182" t="str">
            <v>Plus Ded=500/1000, C%=10/30, OOPMax=2000/NA, Copay=$10/NA</v>
          </cell>
          <cell r="E10182">
            <v>0.67600000000000005</v>
          </cell>
        </row>
        <row r="10183">
          <cell r="D10183" t="str">
            <v>Plus Ded=500/1000, C%=10/30, OOPMax=2000/NA, Copay=$15/NA</v>
          </cell>
          <cell r="E10183">
            <v>0.65900000000000003</v>
          </cell>
        </row>
        <row r="10184">
          <cell r="D10184" t="str">
            <v>Plus Ded=500/1000, C%=10/30, OOPMax=2000/NA, Copay=$20/NA</v>
          </cell>
          <cell r="E10184">
            <v>0.64400000000000002</v>
          </cell>
        </row>
        <row r="10185">
          <cell r="D10185" t="str">
            <v>Plus Ded=500/1000, C%=10/30, OOPMax=2000/NA, Copay=$25/NA</v>
          </cell>
          <cell r="E10185">
            <v>0.63</v>
          </cell>
        </row>
        <row r="10186">
          <cell r="D10186" t="str">
            <v>Plus Ded=500/1000, C%=10/30, OOPMax=2500/NA, Copay=NA/NA</v>
          </cell>
          <cell r="E10186">
            <v>0.68</v>
          </cell>
        </row>
        <row r="10187">
          <cell r="D10187" t="str">
            <v>Plus Ded=500/1000, C%=10/30, OOPMax=2500/NA, Copay=$10/NA</v>
          </cell>
          <cell r="E10187">
            <v>0.67400000000000004</v>
          </cell>
        </row>
        <row r="10188">
          <cell r="D10188" t="str">
            <v>Plus Ded=500/1000, C%=10/30, OOPMax=2500/NA, Copay=$15/NA</v>
          </cell>
          <cell r="E10188">
            <v>0.65600000000000003</v>
          </cell>
        </row>
        <row r="10189">
          <cell r="D10189" t="str">
            <v>Plus Ded=500/1000, C%=10/30, OOPMax=2500/NA, Copay=$20/NA</v>
          </cell>
          <cell r="E10189">
            <v>0.64100000000000001</v>
          </cell>
        </row>
        <row r="10190">
          <cell r="D10190" t="str">
            <v>Plus Ded=500/1000, C%=10/30, OOPMax=2500/NA, Copay=$25/NA</v>
          </cell>
          <cell r="E10190">
            <v>0.628</v>
          </cell>
        </row>
        <row r="10191">
          <cell r="D10191" t="str">
            <v>Plus Ded=500/1000, C%=10/30, OOPMax=3000/NA, Copay=NA/NA</v>
          </cell>
          <cell r="E10191">
            <v>0.67700000000000005</v>
          </cell>
        </row>
        <row r="10192">
          <cell r="D10192" t="str">
            <v>Plus Ded=500/1000, C%=10/30, OOPMax=3000/NA, Copay=$10/NA</v>
          </cell>
          <cell r="E10192">
            <v>0.67200000000000004</v>
          </cell>
        </row>
        <row r="10193">
          <cell r="D10193" t="str">
            <v>Plus Ded=500/1000, C%=10/30, OOPMax=3000/NA, Copay=$15/NA</v>
          </cell>
          <cell r="E10193">
            <v>0.65500000000000003</v>
          </cell>
        </row>
        <row r="10194">
          <cell r="D10194" t="str">
            <v>Plus Ded=500/1000, C%=10/30, OOPMax=3000/NA, Copay=$20/NA</v>
          </cell>
          <cell r="E10194">
            <v>0.64</v>
          </cell>
        </row>
        <row r="10195">
          <cell r="D10195" t="str">
            <v>Plus Ded=500/1000, C%=10/30, OOPMax=3000/NA, Copay=$25/NA</v>
          </cell>
          <cell r="E10195">
            <v>0.626</v>
          </cell>
        </row>
        <row r="10196">
          <cell r="D10196" t="str">
            <v>Plus Ded=500/1000, C%=10/30, OOPMax=4000/NA, Copay=NA/NA</v>
          </cell>
          <cell r="E10196">
            <v>0.67400000000000004</v>
          </cell>
        </row>
        <row r="10197">
          <cell r="D10197" t="str">
            <v>Plus Ded=500/1000, C%=10/30, OOPMax=4000/NA, Copay=$10/NA</v>
          </cell>
          <cell r="E10197">
            <v>0.67</v>
          </cell>
        </row>
        <row r="10198">
          <cell r="D10198" t="str">
            <v>Plus Ded=500/1000, C%=10/30, OOPMax=4000/NA, Copay=$15/NA</v>
          </cell>
          <cell r="E10198">
            <v>0.65200000000000002</v>
          </cell>
        </row>
        <row r="10199">
          <cell r="D10199" t="str">
            <v>Plus Ded=500/1000, C%=10/30, OOPMax=4000/NA, Copay=$20/NA</v>
          </cell>
          <cell r="E10199">
            <v>0.63700000000000001</v>
          </cell>
        </row>
        <row r="10200">
          <cell r="D10200" t="str">
            <v>Plus Ded=500/1000, C%=10/30, OOPMax=4000/NA, Copay=$25/NA</v>
          </cell>
          <cell r="E10200">
            <v>0.624</v>
          </cell>
        </row>
        <row r="10201">
          <cell r="D10201" t="str">
            <v>Plus Ded=500/1000, C%=10/30, OOPMax=5000/NA, Copay=NA/NA</v>
          </cell>
          <cell r="E10201">
            <v>0.67200000000000004</v>
          </cell>
        </row>
        <row r="10202">
          <cell r="D10202" t="str">
            <v>Plus Ded=500/1000, C%=10/30, OOPMax=5000/NA, Copay=$10/NA</v>
          </cell>
          <cell r="E10202">
            <v>0.66800000000000004</v>
          </cell>
        </row>
        <row r="10203">
          <cell r="D10203" t="str">
            <v>Plus Ded=500/1000, C%=10/30, OOPMax=5000/NA, Copay=$15/NA</v>
          </cell>
          <cell r="E10203">
            <v>0.65100000000000002</v>
          </cell>
        </row>
        <row r="10204">
          <cell r="D10204" t="str">
            <v>Plus Ded=500/1000, C%=10/30, OOPMax=5000/NA, Copay=$20/NA</v>
          </cell>
          <cell r="E10204">
            <v>0.63600000000000001</v>
          </cell>
        </row>
        <row r="10205">
          <cell r="D10205" t="str">
            <v>Plus Ded=500/1000, C%=10/30, OOPMax=5000/NA, Copay=$25/NA</v>
          </cell>
          <cell r="E10205">
            <v>0.622</v>
          </cell>
        </row>
        <row r="10206">
          <cell r="D10206" t="str">
            <v>Plus Ded=500/1000, C%=20/40, OOPMax=NA/NA, Copay=NA/NA</v>
          </cell>
          <cell r="E10206">
            <v>0.57599999999999996</v>
          </cell>
        </row>
        <row r="10207">
          <cell r="D10207" t="str">
            <v>Plus Ded=500/1000, C%=20/40, OOPMax=NA/NA, Copay=$10/NA</v>
          </cell>
          <cell r="E10207">
            <v>0.59899999999999998</v>
          </cell>
        </row>
        <row r="10208">
          <cell r="D10208" t="str">
            <v>Plus Ded=500/1000, C%=20/40, OOPMax=NA/NA, Copay=$15/NA</v>
          </cell>
          <cell r="E10208">
            <v>0.58199999999999996</v>
          </cell>
        </row>
        <row r="10209">
          <cell r="D10209" t="str">
            <v>Plus Ded=500/1000, C%=20/40, OOPMax=NA/NA, Copay=$20/NA</v>
          </cell>
          <cell r="E10209">
            <v>0.56699999999999995</v>
          </cell>
        </row>
        <row r="10210">
          <cell r="D10210" t="str">
            <v>Plus Ded=500/1000, C%=20/40, OOPMax=NA/NA, Copay=$25/NA</v>
          </cell>
          <cell r="E10210">
            <v>0.55400000000000005</v>
          </cell>
        </row>
        <row r="10211">
          <cell r="D10211" t="str">
            <v>Plus Ded=500/1000, C%=20/40, OOPMax=1000/NA, Copay=NA/NA</v>
          </cell>
          <cell r="E10211">
            <v>0.66400000000000003</v>
          </cell>
        </row>
        <row r="10212">
          <cell r="D10212" t="str">
            <v>Plus Ded=500/1000, C%=20/40, OOPMax=1000/NA, Copay=$10/NA</v>
          </cell>
          <cell r="E10212">
            <v>0.66700000000000004</v>
          </cell>
        </row>
        <row r="10213">
          <cell r="D10213" t="str">
            <v>Plus Ded=500/1000, C%=20/40, OOPMax=1000/NA, Copay=$15/NA</v>
          </cell>
          <cell r="E10213">
            <v>0.64900000000000002</v>
          </cell>
        </row>
        <row r="10214">
          <cell r="D10214" t="str">
            <v>Plus Ded=500/1000, C%=20/40, OOPMax=1000/NA, Copay=$20/NA</v>
          </cell>
          <cell r="E10214">
            <v>0.63400000000000001</v>
          </cell>
        </row>
        <row r="10215">
          <cell r="D10215" t="str">
            <v>Plus Ded=500/1000, C%=20/40, OOPMax=1000/NA, Copay=$25/NA</v>
          </cell>
          <cell r="E10215">
            <v>0.62</v>
          </cell>
        </row>
        <row r="10216">
          <cell r="D10216" t="str">
            <v>Plus Ded=500/1000, C%=20/40, OOPMax=1500/NA, Copay=NA/NA</v>
          </cell>
          <cell r="E10216">
            <v>0.64400000000000002</v>
          </cell>
        </row>
        <row r="10217">
          <cell r="D10217" t="str">
            <v>Plus Ded=500/1000, C%=20/40, OOPMax=1500/NA, Copay=$10/NA</v>
          </cell>
          <cell r="E10217">
            <v>0.65</v>
          </cell>
        </row>
        <row r="10218">
          <cell r="D10218" t="str">
            <v>Plus Ded=500/1000, C%=20/40, OOPMax=1500/NA, Copay=$15/NA</v>
          </cell>
          <cell r="E10218">
            <v>0.63200000000000001</v>
          </cell>
        </row>
        <row r="10219">
          <cell r="D10219" t="str">
            <v>Plus Ded=500/1000, C%=20/40, OOPMax=1500/NA, Copay=$20/NA</v>
          </cell>
          <cell r="E10219">
            <v>0.61699999999999999</v>
          </cell>
        </row>
        <row r="10220">
          <cell r="D10220" t="str">
            <v>Plus Ded=500/1000, C%=20/40, OOPMax=1500/NA, Copay=$25/NA</v>
          </cell>
          <cell r="E10220">
            <v>0.60399999999999998</v>
          </cell>
        </row>
        <row r="10221">
          <cell r="D10221" t="str">
            <v>Plus Ded=500/1000, C%=20/40, OOPMax=2000/NA, Copay=NA/NA</v>
          </cell>
          <cell r="E10221">
            <v>0.63100000000000001</v>
          </cell>
        </row>
        <row r="10222">
          <cell r="D10222" t="str">
            <v>Plus Ded=500/1000, C%=20/40, OOPMax=2000/NA, Copay=$10/NA</v>
          </cell>
          <cell r="E10222">
            <v>0.64</v>
          </cell>
        </row>
        <row r="10223">
          <cell r="D10223" t="str">
            <v>Plus Ded=500/1000, C%=20/40, OOPMax=2000/NA, Copay=$15/NA</v>
          </cell>
          <cell r="E10223">
            <v>0.623</v>
          </cell>
        </row>
        <row r="10224">
          <cell r="D10224" t="str">
            <v>Plus Ded=500/1000, C%=20/40, OOPMax=2000/NA, Copay=$20/NA</v>
          </cell>
          <cell r="E10224">
            <v>0.60799999999999998</v>
          </cell>
        </row>
        <row r="10225">
          <cell r="D10225" t="str">
            <v>Plus Ded=500/1000, C%=20/40, OOPMax=2000/NA, Copay=$25/NA</v>
          </cell>
          <cell r="E10225">
            <v>0.59399999999999997</v>
          </cell>
        </row>
        <row r="10226">
          <cell r="D10226" t="str">
            <v>Plus Ded=500/1000, C%=20/40, OOPMax=2500/NA, Copay=NA/NA</v>
          </cell>
          <cell r="E10226">
            <v>0.624</v>
          </cell>
        </row>
        <row r="10227">
          <cell r="D10227" t="str">
            <v>Plus Ded=500/1000, C%=20/40, OOPMax=2500/NA, Copay=$10/NA</v>
          </cell>
          <cell r="E10227">
            <v>0.63400000000000001</v>
          </cell>
        </row>
        <row r="10228">
          <cell r="D10228" t="str">
            <v>Plus Ded=500/1000, C%=20/40, OOPMax=2500/NA, Copay=$15/NA</v>
          </cell>
          <cell r="E10228">
            <v>0.61699999999999999</v>
          </cell>
        </row>
        <row r="10229">
          <cell r="D10229" t="str">
            <v>Plus Ded=500/1000, C%=20/40, OOPMax=2500/NA, Copay=$20/NA</v>
          </cell>
          <cell r="E10229">
            <v>0.60199999999999998</v>
          </cell>
        </row>
        <row r="10230">
          <cell r="D10230" t="str">
            <v>Plus Ded=500/1000, C%=20/40, OOPMax=2500/NA, Copay=$25/NA</v>
          </cell>
          <cell r="E10230">
            <v>0.58799999999999997</v>
          </cell>
        </row>
        <row r="10231">
          <cell r="D10231" t="str">
            <v>Plus Ded=500/1000, C%=20/40, OOPMax=3000/NA, Copay=NA/NA</v>
          </cell>
          <cell r="E10231">
            <v>0.61799999999999999</v>
          </cell>
        </row>
        <row r="10232">
          <cell r="D10232" t="str">
            <v>Plus Ded=500/1000, C%=20/40, OOPMax=3000/NA, Copay=$10/NA</v>
          </cell>
          <cell r="E10232">
            <v>0.63</v>
          </cell>
        </row>
        <row r="10233">
          <cell r="D10233" t="str">
            <v>Plus Ded=500/1000, C%=20/40, OOPMax=3000/NA, Copay=$15/NA</v>
          </cell>
          <cell r="E10233">
            <v>0.61299999999999999</v>
          </cell>
        </row>
        <row r="10234">
          <cell r="D10234" t="str">
            <v>Plus Ded=500/1000, C%=20/40, OOPMax=3000/NA, Copay=$20/NA</v>
          </cell>
          <cell r="E10234">
            <v>0.59699999999999998</v>
          </cell>
        </row>
        <row r="10235">
          <cell r="D10235" t="str">
            <v>Plus Ded=500/1000, C%=20/40, OOPMax=3000/NA, Copay=$25/NA</v>
          </cell>
          <cell r="E10235">
            <v>0.58399999999999996</v>
          </cell>
        </row>
        <row r="10236">
          <cell r="D10236" t="str">
            <v>Plus Ded=500/1000, C%=20/40, OOPMax=4000/NA, Copay=NA/NA</v>
          </cell>
          <cell r="E10236">
            <v>0.61099999999999999</v>
          </cell>
        </row>
        <row r="10237">
          <cell r="D10237" t="str">
            <v>Plus Ded=500/1000, C%=20/40, OOPMax=4000/NA, Copay=$10/NA</v>
          </cell>
          <cell r="E10237">
            <v>0.624</v>
          </cell>
        </row>
        <row r="10238">
          <cell r="D10238" t="str">
            <v>Plus Ded=500/1000, C%=20/40, OOPMax=4000/NA, Copay=$15/NA</v>
          </cell>
          <cell r="E10238">
            <v>0.60699999999999998</v>
          </cell>
        </row>
        <row r="10239">
          <cell r="D10239" t="str">
            <v>Plus Ded=500/1000, C%=20/40, OOPMax=4000/NA, Copay=$20/NA</v>
          </cell>
          <cell r="E10239">
            <v>0.59199999999999997</v>
          </cell>
        </row>
        <row r="10240">
          <cell r="D10240" t="str">
            <v>Plus Ded=500/1000, C%=20/40, OOPMax=4000/NA, Copay=$25/NA</v>
          </cell>
          <cell r="E10240">
            <v>0.57799999999999996</v>
          </cell>
        </row>
        <row r="10241">
          <cell r="D10241" t="str">
            <v>Plus Ded=500/1000, C%=20/40, OOPMax=5000/NA, Copay=NA/NA</v>
          </cell>
          <cell r="E10241">
            <v>0.60499999999999998</v>
          </cell>
        </row>
        <row r="10242">
          <cell r="D10242" t="str">
            <v>Plus Ded=500/1000, C%=20/40, OOPMax=5000/NA, Copay=$10/NA</v>
          </cell>
          <cell r="E10242">
            <v>0.62</v>
          </cell>
        </row>
        <row r="10243">
          <cell r="D10243" t="str">
            <v>Plus Ded=500/1000, C%=20/40, OOPMax=5000/NA, Copay=$15/NA</v>
          </cell>
          <cell r="E10243">
            <v>0.60299999999999998</v>
          </cell>
        </row>
        <row r="10244">
          <cell r="D10244" t="str">
            <v>Plus Ded=500/1000, C%=20/40, OOPMax=5000/NA, Copay=$20/NA</v>
          </cell>
          <cell r="E10244">
            <v>0.58799999999999997</v>
          </cell>
        </row>
        <row r="10245">
          <cell r="D10245" t="str">
            <v>Plus Ded=500/1000, C%=20/40, OOPMax=5000/NA, Copay=$25/NA</v>
          </cell>
          <cell r="E10245">
            <v>0.57399999999999995</v>
          </cell>
        </row>
        <row r="10246">
          <cell r="D10246" t="str">
            <v>Plus Ded=500/1000, C%=30/50, OOPMax=NA/NA, Copay=NA/NA</v>
          </cell>
          <cell r="E10246">
            <v>0.49199999999999999</v>
          </cell>
        </row>
        <row r="10247">
          <cell r="D10247" t="str">
            <v>Plus Ded=500/1000, C%=30/50, OOPMax=NA/NA, Copay=$10/NA</v>
          </cell>
          <cell r="E10247">
            <v>0.53400000000000003</v>
          </cell>
        </row>
        <row r="10248">
          <cell r="D10248" t="str">
            <v>Plus Ded=500/1000, C%=30/50, OOPMax=NA/NA, Copay=$15/NA</v>
          </cell>
          <cell r="E10248">
            <v>0.51700000000000002</v>
          </cell>
        </row>
        <row r="10249">
          <cell r="D10249" t="str">
            <v>Plus Ded=500/1000, C%=30/50, OOPMax=NA/NA, Copay=$20/NA</v>
          </cell>
          <cell r="E10249">
            <v>0.502</v>
          </cell>
        </row>
        <row r="10250">
          <cell r="D10250" t="str">
            <v>Plus Ded=500/1000, C%=30/50, OOPMax=NA/NA, Copay=$25/NA</v>
          </cell>
          <cell r="E10250">
            <v>0.48899999999999999</v>
          </cell>
        </row>
        <row r="10251">
          <cell r="D10251" t="str">
            <v>Plus Ded=500/1000, C%=30/50, OOPMax=1000/NA, Copay=NA/NA</v>
          </cell>
          <cell r="E10251">
            <v>0.63600000000000001</v>
          </cell>
        </row>
        <row r="10252">
          <cell r="D10252" t="str">
            <v>Plus Ded=500/1000, C%=30/50, OOPMax=1000/NA, Copay=$10/NA</v>
          </cell>
          <cell r="E10252">
            <v>0.64700000000000002</v>
          </cell>
        </row>
        <row r="10253">
          <cell r="D10253" t="str">
            <v>Plus Ded=500/1000, C%=30/50, OOPMax=1000/NA, Copay=$15/NA</v>
          </cell>
          <cell r="E10253">
            <v>0.63</v>
          </cell>
        </row>
        <row r="10254">
          <cell r="D10254" t="str">
            <v>Plus Ded=500/1000, C%=30/50, OOPMax=1000/NA, Copay=$20/NA</v>
          </cell>
          <cell r="E10254">
            <v>0.61499999999999999</v>
          </cell>
        </row>
        <row r="10255">
          <cell r="D10255" t="str">
            <v>Plus Ded=500/1000, C%=30/50, OOPMax=1000/NA, Copay=$25/NA</v>
          </cell>
          <cell r="E10255">
            <v>0.60099999999999998</v>
          </cell>
        </row>
        <row r="10256">
          <cell r="D10256" t="str">
            <v>Plus Ded=500/1000, C%=30/50, OOPMax=1500/NA, Copay=NA/NA</v>
          </cell>
          <cell r="E10256">
            <v>0.60799999999999998</v>
          </cell>
        </row>
        <row r="10257">
          <cell r="D10257" t="str">
            <v>Plus Ded=500/1000, C%=30/50, OOPMax=1500/NA, Copay=$10/NA</v>
          </cell>
          <cell r="E10257">
            <v>0.624</v>
          </cell>
        </row>
        <row r="10258">
          <cell r="D10258" t="str">
            <v>Plus Ded=500/1000, C%=30/50, OOPMax=1500/NA, Copay=$15/NA</v>
          </cell>
          <cell r="E10258">
            <v>0.60599999999999998</v>
          </cell>
        </row>
        <row r="10259">
          <cell r="D10259" t="str">
            <v>Plus Ded=500/1000, C%=30/50, OOPMax=1500/NA, Copay=$20/NA</v>
          </cell>
          <cell r="E10259">
            <v>0.59099999999999997</v>
          </cell>
        </row>
        <row r="10260">
          <cell r="D10260" t="str">
            <v>Plus Ded=500/1000, C%=30/50, OOPMax=1500/NA, Copay=$25/NA</v>
          </cell>
          <cell r="E10260">
            <v>0.57799999999999996</v>
          </cell>
        </row>
        <row r="10261">
          <cell r="D10261" t="str">
            <v>Plus Ded=500/1000, C%=30/50, OOPMax=2000/NA, Copay=NA/NA</v>
          </cell>
          <cell r="E10261">
            <v>0.59</v>
          </cell>
        </row>
        <row r="10262">
          <cell r="D10262" t="str">
            <v>Plus Ded=500/1000, C%=30/50, OOPMax=2000/NA, Copay=$10/NA</v>
          </cell>
          <cell r="E10262">
            <v>0.60899999999999999</v>
          </cell>
        </row>
        <row r="10263">
          <cell r="D10263" t="str">
            <v>Plus Ded=500/1000, C%=30/50, OOPMax=2000/NA, Copay=$15/NA</v>
          </cell>
          <cell r="E10263">
            <v>0.59099999999999997</v>
          </cell>
        </row>
        <row r="10264">
          <cell r="D10264" t="str">
            <v>Plus Ded=500/1000, C%=30/50, OOPMax=2000/NA, Copay=$20/NA</v>
          </cell>
          <cell r="E10264">
            <v>0.57599999999999996</v>
          </cell>
        </row>
        <row r="10265">
          <cell r="D10265" t="str">
            <v>Plus Ded=500/1000, C%=30/50, OOPMax=2000/NA, Copay=$25/NA</v>
          </cell>
          <cell r="E10265">
            <v>0.56299999999999994</v>
          </cell>
        </row>
        <row r="10266">
          <cell r="D10266" t="str">
            <v>Plus Ded=500/1000, C%=30/50, OOPMax=2500/NA, Copay=NA/NA</v>
          </cell>
          <cell r="E10266">
            <v>0.57699999999999996</v>
          </cell>
        </row>
        <row r="10267">
          <cell r="D10267" t="str">
            <v>Plus Ded=500/1000, C%=30/50, OOPMax=2500/NA, Copay=$10/NA</v>
          </cell>
          <cell r="E10267">
            <v>0.59899999999999998</v>
          </cell>
        </row>
        <row r="10268">
          <cell r="D10268" t="str">
            <v>Plus Ded=500/1000, C%=30/50, OOPMax=2500/NA, Copay=$15/NA</v>
          </cell>
          <cell r="E10268">
            <v>0.58099999999999996</v>
          </cell>
        </row>
        <row r="10269">
          <cell r="D10269" t="str">
            <v>Plus Ded=500/1000, C%=30/50, OOPMax=2500/NA, Copay=$20/NA</v>
          </cell>
          <cell r="E10269">
            <v>0.56599999999999995</v>
          </cell>
        </row>
        <row r="10270">
          <cell r="D10270" t="str">
            <v>Plus Ded=500/1000, C%=30/50, OOPMax=2500/NA, Copay=$25/NA</v>
          </cell>
          <cell r="E10270">
            <v>0.55300000000000005</v>
          </cell>
        </row>
        <row r="10271">
          <cell r="D10271" t="str">
            <v>Plus Ded=500/1000, C%=30/50, OOPMax=3000/NA, Copay=NA/NA</v>
          </cell>
          <cell r="E10271">
            <v>0.56799999999999995</v>
          </cell>
        </row>
        <row r="10272">
          <cell r="D10272" t="str">
            <v>Plus Ded=500/1000, C%=30/50, OOPMax=3000/NA, Copay=$10/NA</v>
          </cell>
          <cell r="E10272">
            <v>0.59199999999999997</v>
          </cell>
        </row>
        <row r="10273">
          <cell r="D10273" t="str">
            <v>Plus Ded=500/1000, C%=30/50, OOPMax=3000/NA, Copay=$15/NA</v>
          </cell>
          <cell r="E10273">
            <v>0.57399999999999995</v>
          </cell>
        </row>
        <row r="10274">
          <cell r="D10274" t="str">
            <v>Plus Ded=500/1000, C%=30/50, OOPMax=3000/NA, Copay=$20/NA</v>
          </cell>
          <cell r="E10274">
            <v>0.55900000000000005</v>
          </cell>
        </row>
        <row r="10275">
          <cell r="D10275" t="str">
            <v>Plus Ded=500/1000, C%=30/50, OOPMax=3000/NA, Copay=$25/NA</v>
          </cell>
          <cell r="E10275">
            <v>0.54600000000000004</v>
          </cell>
        </row>
        <row r="10276">
          <cell r="D10276" t="str">
            <v>Plus Ded=500/1000, C%=30/50, OOPMax=4000/NA, Copay=NA/NA</v>
          </cell>
          <cell r="E10276">
            <v>0.55500000000000005</v>
          </cell>
        </row>
        <row r="10277">
          <cell r="D10277" t="str">
            <v>Plus Ded=500/1000, C%=30/50, OOPMax=4000/NA, Copay=$10/NA</v>
          </cell>
          <cell r="E10277">
            <v>0.58199999999999996</v>
          </cell>
        </row>
        <row r="10278">
          <cell r="D10278" t="str">
            <v>Plus Ded=500/1000, C%=30/50, OOPMax=4000/NA, Copay=$15/NA</v>
          </cell>
          <cell r="E10278">
            <v>0.56399999999999995</v>
          </cell>
        </row>
        <row r="10279">
          <cell r="D10279" t="str">
            <v>Plus Ded=500/1000, C%=30/50, OOPMax=4000/NA, Copay=$20/NA</v>
          </cell>
          <cell r="E10279">
            <v>0.54900000000000004</v>
          </cell>
        </row>
        <row r="10280">
          <cell r="D10280" t="str">
            <v>Plus Ded=500/1000, C%=30/50, OOPMax=4000/NA, Copay=$25/NA</v>
          </cell>
          <cell r="E10280">
            <v>0.53600000000000003</v>
          </cell>
        </row>
        <row r="10281">
          <cell r="D10281" t="str">
            <v>Plus Ded=500/1000, C%=30/50, OOPMax=5000/NA, Copay=NA/NA</v>
          </cell>
          <cell r="E10281">
            <v>0.54700000000000004</v>
          </cell>
        </row>
        <row r="10282">
          <cell r="D10282" t="str">
            <v>Plus Ded=500/1000, C%=30/50, OOPMax=5000/NA, Copay=$10/NA</v>
          </cell>
          <cell r="E10282">
            <v>0.57499999999999996</v>
          </cell>
        </row>
        <row r="10283">
          <cell r="D10283" t="str">
            <v>Plus Ded=500/1000, C%=30/50, OOPMax=5000/NA, Copay=$15/NA</v>
          </cell>
          <cell r="E10283">
            <v>0.55800000000000005</v>
          </cell>
        </row>
        <row r="10284">
          <cell r="D10284" t="str">
            <v>Plus Ded=500/1000, C%=30/50, OOPMax=5000/NA, Copay=$20/NA</v>
          </cell>
          <cell r="E10284">
            <v>0.54300000000000004</v>
          </cell>
        </row>
        <row r="10285">
          <cell r="D10285" t="str">
            <v>Plus Ded=500/1000, C%=30/50, OOPMax=5000/NA, Copay=$25/NA</v>
          </cell>
          <cell r="E10285">
            <v>0.52900000000000003</v>
          </cell>
        </row>
        <row r="10286">
          <cell r="D10286" t="str">
            <v>Plus Ded=750/1500, C%=10/30, OOPMax=NA/NA, Copay=NA/NA</v>
          </cell>
          <cell r="E10286">
            <v>0.59899999999999998</v>
          </cell>
        </row>
        <row r="10287">
          <cell r="D10287" t="str">
            <v>Plus Ded=750/1500, C%=10/30, OOPMax=NA/NA, Copay=$10/NA</v>
          </cell>
          <cell r="E10287">
            <v>0.60699999999999998</v>
          </cell>
        </row>
        <row r="10288">
          <cell r="D10288" t="str">
            <v>Plus Ded=750/1500, C%=10/30, OOPMax=NA/NA, Copay=$15/NA</v>
          </cell>
          <cell r="E10288">
            <v>0.58899999999999997</v>
          </cell>
        </row>
        <row r="10289">
          <cell r="D10289" t="str">
            <v>Plus Ded=750/1500, C%=10/30, OOPMax=NA/NA, Copay=$20/NA</v>
          </cell>
          <cell r="E10289">
            <v>0.57399999999999995</v>
          </cell>
        </row>
        <row r="10290">
          <cell r="D10290" t="str">
            <v>Plus Ded=750/1500, C%=10/30, OOPMax=NA/NA, Copay=$25/NA</v>
          </cell>
          <cell r="E10290">
            <v>0.56100000000000005</v>
          </cell>
        </row>
        <row r="10291">
          <cell r="D10291" t="str">
            <v>Plus Ded=750/1500, C%=10/30, OOPMax=1000/NA, Copay=NA/NA</v>
          </cell>
          <cell r="E10291">
            <v>0.64200000000000002</v>
          </cell>
        </row>
        <row r="10292">
          <cell r="D10292" t="str">
            <v>Plus Ded=750/1500, C%=10/30, OOPMax=1000/NA, Copay=$10/NA</v>
          </cell>
          <cell r="E10292">
            <v>0.63900000000000001</v>
          </cell>
        </row>
        <row r="10293">
          <cell r="D10293" t="str">
            <v>Plus Ded=750/1500, C%=10/30, OOPMax=1000/NA, Copay=$15/NA</v>
          </cell>
          <cell r="E10293">
            <v>0.621</v>
          </cell>
        </row>
        <row r="10294">
          <cell r="D10294" t="str">
            <v>Plus Ded=750/1500, C%=10/30, OOPMax=1000/NA, Copay=$20/NA</v>
          </cell>
          <cell r="E10294">
            <v>0.60599999999999998</v>
          </cell>
        </row>
        <row r="10295">
          <cell r="D10295" t="str">
            <v>Plus Ded=750/1500, C%=10/30, OOPMax=1000/NA, Copay=$25/NA</v>
          </cell>
          <cell r="E10295">
            <v>0.59299999999999997</v>
          </cell>
        </row>
        <row r="10296">
          <cell r="D10296" t="str">
            <v>Plus Ded=750/1500, C%=10/30, OOPMax=1750/NA, Copay=NA/NA</v>
          </cell>
          <cell r="E10296">
            <v>0.623</v>
          </cell>
        </row>
        <row r="10297">
          <cell r="D10297" t="str">
            <v>Plus Ded=750/1500, C%=10/30, OOPMax=1750/NA, Copay=$10/NA</v>
          </cell>
          <cell r="E10297">
            <v>0.624</v>
          </cell>
        </row>
        <row r="10298">
          <cell r="D10298" t="str">
            <v>Plus Ded=750/1500, C%=10/30, OOPMax=1750/NA, Copay=$15/NA</v>
          </cell>
          <cell r="E10298">
            <v>0.60599999999999998</v>
          </cell>
        </row>
        <row r="10299">
          <cell r="D10299" t="str">
            <v>Plus Ded=750/1500, C%=10/30, OOPMax=1750/NA, Copay=$20/NA</v>
          </cell>
          <cell r="E10299">
            <v>0.59099999999999997</v>
          </cell>
        </row>
        <row r="10300">
          <cell r="D10300" t="str">
            <v>Plus Ded=750/1500, C%=10/30, OOPMax=1750/NA, Copay=$25/NA</v>
          </cell>
          <cell r="E10300">
            <v>0.57799999999999996</v>
          </cell>
        </row>
        <row r="10301">
          <cell r="D10301" t="str">
            <v>Plus Ded=750/1500, C%=10/30, OOPMax=2000/NA, Copay=NA/NA</v>
          </cell>
          <cell r="E10301">
            <v>0.62</v>
          </cell>
        </row>
        <row r="10302">
          <cell r="D10302" t="str">
            <v>Plus Ded=750/1500, C%=10/30, OOPMax=2000/NA, Copay=$10/NA</v>
          </cell>
          <cell r="E10302">
            <v>0.622</v>
          </cell>
        </row>
        <row r="10303">
          <cell r="D10303" t="str">
            <v>Plus Ded=750/1500, C%=10/30, OOPMax=2000/NA, Copay=$15/NA</v>
          </cell>
          <cell r="E10303">
            <v>0.60399999999999998</v>
          </cell>
        </row>
        <row r="10304">
          <cell r="D10304" t="str">
            <v>Plus Ded=750/1500, C%=10/30, OOPMax=2000/NA, Copay=$20/NA</v>
          </cell>
          <cell r="E10304">
            <v>0.58899999999999997</v>
          </cell>
        </row>
        <row r="10305">
          <cell r="D10305" t="str">
            <v>Plus Ded=750/1500, C%=10/30, OOPMax=2000/NA, Copay=$25/NA</v>
          </cell>
          <cell r="E10305">
            <v>0.57599999999999996</v>
          </cell>
        </row>
        <row r="10306">
          <cell r="D10306" t="str">
            <v>Plus Ded=750/1500, C%=10/30, OOPMax=2750/NA, Copay=NA/NA</v>
          </cell>
          <cell r="E10306">
            <v>0.61499999999999999</v>
          </cell>
        </row>
        <row r="10307">
          <cell r="D10307" t="str">
            <v>Plus Ded=750/1500, C%=10/30, OOPMax=2750/NA, Copay=$10/NA</v>
          </cell>
          <cell r="E10307">
            <v>0.61799999999999999</v>
          </cell>
        </row>
        <row r="10308">
          <cell r="D10308" t="str">
            <v>Plus Ded=750/1500, C%=10/30, OOPMax=2750/NA, Copay=$15/NA</v>
          </cell>
          <cell r="E10308">
            <v>0.6</v>
          </cell>
        </row>
        <row r="10309">
          <cell r="D10309" t="str">
            <v>Plus Ded=750/1500, C%=10/30, OOPMax=2750/NA, Copay=$20/NA</v>
          </cell>
          <cell r="E10309">
            <v>0.58499999999999996</v>
          </cell>
        </row>
        <row r="10310">
          <cell r="D10310" t="str">
            <v>Plus Ded=750/1500, C%=10/30, OOPMax=2750/NA, Copay=$25/NA</v>
          </cell>
          <cell r="E10310">
            <v>0.57199999999999995</v>
          </cell>
        </row>
        <row r="10311">
          <cell r="D10311" t="str">
            <v>Plus Ded=750/1500, C%=10/30, OOPMax=3000/NA, Copay=NA/NA</v>
          </cell>
          <cell r="E10311">
            <v>0.61399999999999999</v>
          </cell>
        </row>
        <row r="10312">
          <cell r="D10312" t="str">
            <v>Plus Ded=750/1500, C%=10/30, OOPMax=3000/NA, Copay=$10/NA</v>
          </cell>
          <cell r="E10312">
            <v>0.61699999999999999</v>
          </cell>
        </row>
        <row r="10313">
          <cell r="D10313" t="str">
            <v>Plus Ded=750/1500, C%=10/30, OOPMax=3000/NA, Copay=$15/NA</v>
          </cell>
          <cell r="E10313">
            <v>0.59899999999999998</v>
          </cell>
        </row>
        <row r="10314">
          <cell r="D10314" t="str">
            <v>Plus Ded=750/1500, C%=10/30, OOPMax=3000/NA, Copay=$20/NA</v>
          </cell>
          <cell r="E10314">
            <v>0.58399999999999996</v>
          </cell>
        </row>
        <row r="10315">
          <cell r="D10315" t="str">
            <v>Plus Ded=750/1500, C%=10/30, OOPMax=3000/NA, Copay=$25/NA</v>
          </cell>
          <cell r="E10315">
            <v>0.57099999999999995</v>
          </cell>
        </row>
        <row r="10316">
          <cell r="D10316" t="str">
            <v>Plus Ded=750/1500, C%=10/30, OOPMax=4000/NA, Copay=NA/NA</v>
          </cell>
          <cell r="E10316">
            <v>0.61</v>
          </cell>
        </row>
        <row r="10317">
          <cell r="D10317" t="str">
            <v>Plus Ded=750/1500, C%=10/30, OOPMax=4000/NA, Copay=$10/NA</v>
          </cell>
          <cell r="E10317">
            <v>0.61399999999999999</v>
          </cell>
        </row>
        <row r="10318">
          <cell r="D10318" t="str">
            <v>Plus Ded=750/1500, C%=10/30, OOPMax=4000/NA, Copay=$15/NA</v>
          </cell>
          <cell r="E10318">
            <v>0.59699999999999998</v>
          </cell>
        </row>
        <row r="10319">
          <cell r="D10319" t="str">
            <v>Plus Ded=750/1500, C%=10/30, OOPMax=4000/NA, Copay=$20/NA</v>
          </cell>
          <cell r="E10319">
            <v>0.58199999999999996</v>
          </cell>
        </row>
        <row r="10320">
          <cell r="D10320" t="str">
            <v>Plus Ded=750/1500, C%=10/30, OOPMax=4000/NA, Copay=$25/NA</v>
          </cell>
          <cell r="E10320">
            <v>0.56799999999999995</v>
          </cell>
        </row>
        <row r="10321">
          <cell r="D10321" t="str">
            <v>Plus Ded=750/1500, C%=10/30, OOPMax=5000/NA, Copay=NA/NA</v>
          </cell>
          <cell r="E10321">
            <v>0.60799999999999998</v>
          </cell>
        </row>
        <row r="10322">
          <cell r="D10322" t="str">
            <v>Plus Ded=750/1500, C%=10/30, OOPMax=5000/NA, Copay=$10/NA</v>
          </cell>
          <cell r="E10322">
            <v>0.61299999999999999</v>
          </cell>
        </row>
        <row r="10323">
          <cell r="D10323" t="str">
            <v>Plus Ded=750/1500, C%=10/30, OOPMax=5000/NA, Copay=$15/NA</v>
          </cell>
          <cell r="E10323">
            <v>0.59499999999999997</v>
          </cell>
        </row>
        <row r="10324">
          <cell r="D10324" t="str">
            <v>Plus Ded=750/1500, C%=10/30, OOPMax=5000/NA, Copay=$20/NA</v>
          </cell>
          <cell r="E10324">
            <v>0.57999999999999996</v>
          </cell>
        </row>
        <row r="10325">
          <cell r="D10325" t="str">
            <v>Plus Ded=750/1500, C%=10/30, OOPMax=5000/NA, Copay=$25/NA</v>
          </cell>
          <cell r="E10325">
            <v>0.56599999999999995</v>
          </cell>
        </row>
        <row r="10326">
          <cell r="D10326" t="str">
            <v>Plus Ded=750/1500, C%=20/40, OOPMax=NA/NA, Copay=NA/NA</v>
          </cell>
          <cell r="E10326">
            <v>0.52</v>
          </cell>
        </row>
        <row r="10327">
          <cell r="D10327" t="str">
            <v>Plus Ded=750/1500, C%=20/40, OOPMax=NA/NA, Copay=$10/NA</v>
          </cell>
          <cell r="E10327">
            <v>0.55000000000000004</v>
          </cell>
        </row>
        <row r="10328">
          <cell r="D10328" t="str">
            <v>Plus Ded=750/1500, C%=20/40, OOPMax=NA/NA, Copay=$15/NA</v>
          </cell>
          <cell r="E10328">
            <v>0.53300000000000003</v>
          </cell>
        </row>
        <row r="10329">
          <cell r="D10329" t="str">
            <v>Plus Ded=750/1500, C%=20/40, OOPMax=NA/NA, Copay=$20/NA</v>
          </cell>
          <cell r="E10329">
            <v>0.51800000000000002</v>
          </cell>
        </row>
        <row r="10330">
          <cell r="D10330" t="str">
            <v>Plus Ded=750/1500, C%=20/40, OOPMax=NA/NA, Copay=$25/NA</v>
          </cell>
          <cell r="E10330">
            <v>0.504</v>
          </cell>
        </row>
        <row r="10331">
          <cell r="D10331" t="str">
            <v>Plus Ded=750/1500, C%=20/40, OOPMax=1000/NA, Copay=NA/NA</v>
          </cell>
          <cell r="E10331">
            <v>0.62</v>
          </cell>
        </row>
        <row r="10332">
          <cell r="D10332" t="str">
            <v>Plus Ded=750/1500, C%=20/40, OOPMax=1000/NA, Copay=$10/NA</v>
          </cell>
          <cell r="E10332">
            <v>0.628</v>
          </cell>
        </row>
        <row r="10333">
          <cell r="D10333" t="str">
            <v>Plus Ded=750/1500, C%=20/40, OOPMax=1000/NA, Copay=$15/NA</v>
          </cell>
          <cell r="E10333">
            <v>0.61</v>
          </cell>
        </row>
        <row r="10334">
          <cell r="D10334" t="str">
            <v>Plus Ded=750/1500, C%=20/40, OOPMax=1000/NA, Copay=$20/NA</v>
          </cell>
          <cell r="E10334">
            <v>0.59499999999999997</v>
          </cell>
        </row>
        <row r="10335">
          <cell r="D10335" t="str">
            <v>Plus Ded=750/1500, C%=20/40, OOPMax=1000/NA, Copay=$25/NA</v>
          </cell>
          <cell r="E10335">
            <v>0.58099999999999996</v>
          </cell>
        </row>
        <row r="10336">
          <cell r="D10336" t="str">
            <v>Plus Ded=750/1500, C%=20/40, OOPMax=1750/NA, Copay=NA/NA</v>
          </cell>
          <cell r="E10336">
            <v>0.58499999999999996</v>
          </cell>
        </row>
        <row r="10337">
          <cell r="D10337" t="str">
            <v>Plus Ded=750/1500, C%=20/40, OOPMax=1750/NA, Copay=$10/NA</v>
          </cell>
          <cell r="E10337">
            <v>0.59899999999999998</v>
          </cell>
        </row>
        <row r="10338">
          <cell r="D10338" t="str">
            <v>Plus Ded=750/1500, C%=20/40, OOPMax=1750/NA, Copay=$15/NA</v>
          </cell>
          <cell r="E10338">
            <v>0.58099999999999996</v>
          </cell>
        </row>
        <row r="10339">
          <cell r="D10339" t="str">
            <v>Plus Ded=750/1500, C%=20/40, OOPMax=1750/NA, Copay=$20/NA</v>
          </cell>
          <cell r="E10339">
            <v>0.56599999999999995</v>
          </cell>
        </row>
        <row r="10340">
          <cell r="D10340" t="str">
            <v>Plus Ded=750/1500, C%=20/40, OOPMax=1750/NA, Copay=$25/NA</v>
          </cell>
          <cell r="E10340">
            <v>0.55300000000000005</v>
          </cell>
        </row>
        <row r="10341">
          <cell r="D10341" t="str">
            <v>Plus Ded=750/1500, C%=20/40, OOPMax=2000/NA, Copay=NA/NA</v>
          </cell>
          <cell r="E10341">
            <v>0.57899999999999996</v>
          </cell>
        </row>
        <row r="10342">
          <cell r="D10342" t="str">
            <v>Plus Ded=750/1500, C%=20/40, OOPMax=2000/NA, Copay=$10/NA</v>
          </cell>
          <cell r="E10342">
            <v>0.59399999999999997</v>
          </cell>
        </row>
        <row r="10343">
          <cell r="D10343" t="str">
            <v>Plus Ded=750/1500, C%=20/40, OOPMax=2000/NA, Copay=$15/NA</v>
          </cell>
          <cell r="E10343">
            <v>0.57599999999999996</v>
          </cell>
        </row>
        <row r="10344">
          <cell r="D10344" t="str">
            <v>Plus Ded=750/1500, C%=20/40, OOPMax=2000/NA, Copay=$20/NA</v>
          </cell>
          <cell r="E10344">
            <v>0.56100000000000005</v>
          </cell>
        </row>
        <row r="10345">
          <cell r="D10345" t="str">
            <v>Plus Ded=750/1500, C%=20/40, OOPMax=2000/NA, Copay=$25/NA</v>
          </cell>
          <cell r="E10345">
            <v>0.54800000000000004</v>
          </cell>
        </row>
        <row r="10346">
          <cell r="D10346" t="str">
            <v>Plus Ded=750/1500, C%=20/40, OOPMax=2750/NA, Copay=NA/NA</v>
          </cell>
          <cell r="E10346">
            <v>0.56599999999999995</v>
          </cell>
        </row>
        <row r="10347">
          <cell r="D10347" t="str">
            <v>Plus Ded=750/1500, C%=20/40, OOPMax=2750/NA, Copay=$10/NA</v>
          </cell>
          <cell r="E10347">
            <v>0.58399999999999996</v>
          </cell>
        </row>
        <row r="10348">
          <cell r="D10348" t="str">
            <v>Plus Ded=750/1500, C%=20/40, OOPMax=2750/NA, Copay=$15/NA</v>
          </cell>
          <cell r="E10348">
            <v>0.56699999999999995</v>
          </cell>
        </row>
        <row r="10349">
          <cell r="D10349" t="str">
            <v>Plus Ded=750/1500, C%=20/40, OOPMax=2750/NA, Copay=$20/NA</v>
          </cell>
          <cell r="E10349">
            <v>0.55200000000000005</v>
          </cell>
        </row>
        <row r="10350">
          <cell r="D10350" t="str">
            <v>Plus Ded=750/1500, C%=20/40, OOPMax=2750/NA, Copay=$25/NA</v>
          </cell>
          <cell r="E10350">
            <v>0.53800000000000003</v>
          </cell>
        </row>
        <row r="10351">
          <cell r="D10351" t="str">
            <v>Plus Ded=750/1500, C%=20/40, OOPMax=3000/NA, Copay=NA/NA</v>
          </cell>
          <cell r="E10351">
            <v>0.56299999999999994</v>
          </cell>
        </row>
        <row r="10352">
          <cell r="D10352" t="str">
            <v>Plus Ded=750/1500, C%=20/40, OOPMax=3000/NA, Copay=$10/NA</v>
          </cell>
          <cell r="E10352">
            <v>0.58199999999999996</v>
          </cell>
        </row>
        <row r="10353">
          <cell r="D10353" t="str">
            <v>Plus Ded=750/1500, C%=20/40, OOPMax=3000/NA, Copay=$15/NA</v>
          </cell>
          <cell r="E10353">
            <v>0.56499999999999995</v>
          </cell>
        </row>
        <row r="10354">
          <cell r="D10354" t="str">
            <v>Plus Ded=750/1500, C%=20/40, OOPMax=3000/NA, Copay=$20/NA</v>
          </cell>
          <cell r="E10354">
            <v>0.54900000000000004</v>
          </cell>
        </row>
        <row r="10355">
          <cell r="D10355" t="str">
            <v>Plus Ded=750/1500, C%=20/40, OOPMax=3000/NA, Copay=$25/NA</v>
          </cell>
          <cell r="E10355">
            <v>0.53600000000000003</v>
          </cell>
        </row>
        <row r="10356">
          <cell r="D10356" t="str">
            <v>Plus Ded=750/1500, C%=20/40, OOPMax=4000/NA, Copay=NA/NA</v>
          </cell>
          <cell r="E10356">
            <v>0.55500000000000005</v>
          </cell>
        </row>
        <row r="10357">
          <cell r="D10357" t="str">
            <v>Plus Ded=750/1500, C%=20/40, OOPMax=4000/NA, Copay=$10/NA</v>
          </cell>
          <cell r="E10357">
            <v>0.57599999999999996</v>
          </cell>
        </row>
        <row r="10358">
          <cell r="D10358" t="str">
            <v>Plus Ded=750/1500, C%=20/40, OOPMax=4000/NA, Copay=$15/NA</v>
          </cell>
          <cell r="E10358">
            <v>0.55800000000000005</v>
          </cell>
        </row>
        <row r="10359">
          <cell r="D10359" t="str">
            <v>Plus Ded=750/1500, C%=20/40, OOPMax=4000/NA, Copay=$20/NA</v>
          </cell>
          <cell r="E10359">
            <v>0.54300000000000004</v>
          </cell>
        </row>
        <row r="10360">
          <cell r="D10360" t="str">
            <v>Plus Ded=750/1500, C%=20/40, OOPMax=4000/NA, Copay=$25/NA</v>
          </cell>
          <cell r="E10360">
            <v>0.53</v>
          </cell>
        </row>
        <row r="10361">
          <cell r="D10361" t="str">
            <v>Plus Ded=750/1500, C%=20/40, OOPMax=5000/NA, Copay=NA/NA</v>
          </cell>
          <cell r="E10361">
            <v>0.55000000000000004</v>
          </cell>
        </row>
        <row r="10362">
          <cell r="D10362" t="str">
            <v>Plus Ded=750/1500, C%=20/40, OOPMax=5000/NA, Copay=$10/NA</v>
          </cell>
          <cell r="E10362">
            <v>0.57199999999999995</v>
          </cell>
        </row>
        <row r="10363">
          <cell r="D10363" t="str">
            <v>Plus Ded=750/1500, C%=20/40, OOPMax=5000/NA, Copay=$15/NA</v>
          </cell>
          <cell r="E10363">
            <v>0.55400000000000005</v>
          </cell>
        </row>
        <row r="10364">
          <cell r="D10364" t="str">
            <v>Plus Ded=750/1500, C%=20/40, OOPMax=5000/NA, Copay=$20/NA</v>
          </cell>
          <cell r="E10364">
            <v>0.53900000000000003</v>
          </cell>
        </row>
        <row r="10365">
          <cell r="D10365" t="str">
            <v>Plus Ded=750/1500, C%=20/40, OOPMax=5000/NA, Copay=$25/NA</v>
          </cell>
          <cell r="E10365">
            <v>0.52500000000000002</v>
          </cell>
        </row>
        <row r="10366">
          <cell r="D10366" t="str">
            <v>Plus Ded=750/1500, C%=30/50, OOPMax=NA/NA, Copay=NA/NA</v>
          </cell>
          <cell r="E10366">
            <v>0.44600000000000001</v>
          </cell>
        </row>
        <row r="10367">
          <cell r="D10367" t="str">
            <v>Plus Ded=750/1500, C%=30/50, OOPMax=NA/NA, Copay=$10/NA</v>
          </cell>
          <cell r="E10367">
            <v>0.49399999999999999</v>
          </cell>
        </row>
        <row r="10368">
          <cell r="D10368" t="str">
            <v>Plus Ded=750/1500, C%=30/50, OOPMax=NA/NA, Copay=$15/NA</v>
          </cell>
          <cell r="E10368">
            <v>0.47699999999999998</v>
          </cell>
        </row>
        <row r="10369">
          <cell r="D10369" t="str">
            <v>Plus Ded=750/1500, C%=30/50, OOPMax=NA/NA, Copay=$20/NA</v>
          </cell>
          <cell r="E10369">
            <v>0.46200000000000002</v>
          </cell>
        </row>
        <row r="10370">
          <cell r="D10370" t="str">
            <v>Plus Ded=750/1500, C%=30/50, OOPMax=NA/NA, Copay=$25/NA</v>
          </cell>
          <cell r="E10370">
            <v>0.44900000000000001</v>
          </cell>
        </row>
        <row r="10371">
          <cell r="D10371" t="str">
            <v>Plus Ded=750/1500, C%=30/50, OOPMax=1000/NA, Copay=NA/NA</v>
          </cell>
          <cell r="E10371">
            <v>0.60399999999999998</v>
          </cell>
        </row>
        <row r="10372">
          <cell r="D10372" t="str">
            <v>Plus Ded=750/1500, C%=30/50, OOPMax=1000/NA, Copay=$10/NA</v>
          </cell>
          <cell r="E10372">
            <v>0.61899999999999999</v>
          </cell>
        </row>
        <row r="10373">
          <cell r="D10373" t="str">
            <v>Plus Ded=750/1500, C%=30/50, OOPMax=1000/NA, Copay=$15/NA</v>
          </cell>
          <cell r="E10373">
            <v>0.60099999999999998</v>
          </cell>
        </row>
        <row r="10374">
          <cell r="D10374" t="str">
            <v>Plus Ded=750/1500, C%=30/50, OOPMax=1000/NA, Copay=$20/NA</v>
          </cell>
          <cell r="E10374">
            <v>0.58599999999999997</v>
          </cell>
        </row>
        <row r="10375">
          <cell r="D10375" t="str">
            <v>Plus Ded=750/1500, C%=30/50, OOPMax=1000/NA, Copay=$25/NA</v>
          </cell>
          <cell r="E10375">
            <v>0.57299999999999995</v>
          </cell>
        </row>
        <row r="10376">
          <cell r="D10376" t="str">
            <v>Plus Ded=750/1500, C%=30/50, OOPMax=1750/NA, Copay=NA/NA</v>
          </cell>
          <cell r="E10376">
            <v>0.55900000000000005</v>
          </cell>
        </row>
        <row r="10377">
          <cell r="D10377" t="str">
            <v>Plus Ded=750/1500, C%=30/50, OOPMax=1750/NA, Copay=$10/NA</v>
          </cell>
          <cell r="E10377">
            <v>0.57999999999999996</v>
          </cell>
        </row>
        <row r="10378">
          <cell r="D10378" t="str">
            <v>Plus Ded=750/1500, C%=30/50, OOPMax=1750/NA, Copay=$15/NA</v>
          </cell>
          <cell r="E10378">
            <v>0.56299999999999994</v>
          </cell>
        </row>
        <row r="10379">
          <cell r="D10379" t="str">
            <v>Plus Ded=750/1500, C%=30/50, OOPMax=1750/NA, Copay=$20/NA</v>
          </cell>
          <cell r="E10379">
            <v>0.54700000000000004</v>
          </cell>
        </row>
        <row r="10380">
          <cell r="D10380" t="str">
            <v>Plus Ded=750/1500, C%=30/50, OOPMax=1750/NA, Copay=$25/NA</v>
          </cell>
          <cell r="E10380">
            <v>0.53400000000000003</v>
          </cell>
        </row>
        <row r="10381">
          <cell r="D10381" t="str">
            <v>Plus Ded=750/1500, C%=30/50, OOPMax=2000/NA, Copay=NA/NA</v>
          </cell>
          <cell r="E10381">
            <v>0.54900000000000004</v>
          </cell>
        </row>
        <row r="10382">
          <cell r="D10382" t="str">
            <v>Plus Ded=750/1500, C%=30/50, OOPMax=2000/NA, Copay=$10/NA</v>
          </cell>
          <cell r="E10382">
            <v>0.57299999999999995</v>
          </cell>
        </row>
        <row r="10383">
          <cell r="D10383" t="str">
            <v>Plus Ded=750/1500, C%=30/50, OOPMax=2000/NA, Copay=$15/NA</v>
          </cell>
          <cell r="E10383">
            <v>0.55500000000000005</v>
          </cell>
        </row>
        <row r="10384">
          <cell r="D10384" t="str">
            <v>Plus Ded=750/1500, C%=30/50, OOPMax=2000/NA, Copay=$20/NA</v>
          </cell>
          <cell r="E10384">
            <v>0.54</v>
          </cell>
        </row>
        <row r="10385">
          <cell r="D10385" t="str">
            <v>Plus Ded=750/1500, C%=30/50, OOPMax=2000/NA, Copay=$25/NA</v>
          </cell>
          <cell r="E10385">
            <v>0.52600000000000002</v>
          </cell>
        </row>
        <row r="10386">
          <cell r="D10386" t="str">
            <v>Plus Ded=750/1500, C%=30/50, OOPMax=2750/NA, Copay=NA/NA</v>
          </cell>
          <cell r="E10386">
            <v>0.52900000000000003</v>
          </cell>
        </row>
        <row r="10387">
          <cell r="D10387" t="str">
            <v>Plus Ded=750/1500, C%=30/50, OOPMax=2750/NA, Copay=$10/NA</v>
          </cell>
          <cell r="E10387">
            <v>0.55700000000000005</v>
          </cell>
        </row>
        <row r="10388">
          <cell r="D10388" t="str">
            <v>Plus Ded=750/1500, C%=30/50, OOPMax=2750/NA, Copay=$15/NA</v>
          </cell>
          <cell r="E10388">
            <v>0.53900000000000003</v>
          </cell>
        </row>
        <row r="10389">
          <cell r="D10389" t="str">
            <v>Plus Ded=750/1500, C%=30/50, OOPMax=2750/NA, Copay=$20/NA</v>
          </cell>
          <cell r="E10389">
            <v>0.52400000000000002</v>
          </cell>
        </row>
        <row r="10390">
          <cell r="D10390" t="str">
            <v>Plus Ded=750/1500, C%=30/50, OOPMax=2750/NA, Copay=$25/NA</v>
          </cell>
          <cell r="E10390">
            <v>0.51100000000000001</v>
          </cell>
        </row>
        <row r="10391">
          <cell r="D10391" t="str">
            <v>Plus Ded=750/1500, C%=30/50, OOPMax=3000/NA, Copay=NA/NA</v>
          </cell>
          <cell r="E10391">
            <v>0.52500000000000002</v>
          </cell>
        </row>
        <row r="10392">
          <cell r="D10392" t="str">
            <v>Plus Ded=750/1500, C%=30/50, OOPMax=3000/NA, Copay=$10/NA</v>
          </cell>
          <cell r="E10392">
            <v>0.55300000000000005</v>
          </cell>
        </row>
        <row r="10393">
          <cell r="D10393" t="str">
            <v>Plus Ded=750/1500, C%=30/50, OOPMax=3000/NA, Copay=$15/NA</v>
          </cell>
          <cell r="E10393">
            <v>0.53600000000000003</v>
          </cell>
        </row>
        <row r="10394">
          <cell r="D10394" t="str">
            <v>Plus Ded=750/1500, C%=30/50, OOPMax=3000/NA, Copay=$20/NA</v>
          </cell>
          <cell r="E10394">
            <v>0.52100000000000002</v>
          </cell>
        </row>
        <row r="10395">
          <cell r="D10395" t="str">
            <v>Plus Ded=750/1500, C%=30/50, OOPMax=3000/NA, Copay=$25/NA</v>
          </cell>
          <cell r="E10395">
            <v>0.50700000000000001</v>
          </cell>
        </row>
        <row r="10396">
          <cell r="D10396" t="str">
            <v>Plus Ded=750/1500, C%=30/50, OOPMax=4000/NA, Copay=NA/NA</v>
          </cell>
          <cell r="E10396">
            <v>0.51100000000000001</v>
          </cell>
        </row>
        <row r="10397">
          <cell r="D10397" t="str">
            <v>Plus Ded=750/1500, C%=30/50, OOPMax=4000/NA, Copay=$10/NA</v>
          </cell>
          <cell r="E10397">
            <v>0.54300000000000004</v>
          </cell>
        </row>
        <row r="10398">
          <cell r="D10398" t="str">
            <v>Plus Ded=750/1500, C%=30/50, OOPMax=4000/NA, Copay=$15/NA</v>
          </cell>
          <cell r="E10398">
            <v>0.52500000000000002</v>
          </cell>
        </row>
        <row r="10399">
          <cell r="D10399" t="str">
            <v>Plus Ded=750/1500, C%=30/50, OOPMax=4000/NA, Copay=$20/NA</v>
          </cell>
          <cell r="E10399">
            <v>0.51</v>
          </cell>
        </row>
        <row r="10400">
          <cell r="D10400" t="str">
            <v>Plus Ded=750/1500, C%=30/50, OOPMax=4000/NA, Copay=$25/NA</v>
          </cell>
          <cell r="E10400">
            <v>0.497</v>
          </cell>
        </row>
        <row r="10401">
          <cell r="D10401" t="str">
            <v>Plus Ded=750/1500, C%=30/50, OOPMax=5000/NA, Copay=NA/NA</v>
          </cell>
          <cell r="E10401">
            <v>0.502</v>
          </cell>
        </row>
        <row r="10402">
          <cell r="D10402" t="str">
            <v>Plus Ded=750/1500, C%=30/50, OOPMax=5000/NA, Copay=$10/NA</v>
          </cell>
          <cell r="E10402">
            <v>0.53600000000000003</v>
          </cell>
        </row>
        <row r="10403">
          <cell r="D10403" t="str">
            <v>Plus Ded=750/1500, C%=30/50, OOPMax=5000/NA, Copay=$15/NA</v>
          </cell>
          <cell r="E10403">
            <v>0.51800000000000002</v>
          </cell>
        </row>
        <row r="10404">
          <cell r="D10404" t="str">
            <v>Plus Ded=750/1500, C%=30/50, OOPMax=5000/NA, Copay=$20/NA</v>
          </cell>
          <cell r="E10404">
            <v>0.503</v>
          </cell>
        </row>
        <row r="10405">
          <cell r="D10405" t="str">
            <v>Plus Ded=750/1500, C%=30/50, OOPMax=5000/NA, Copay=$25/NA</v>
          </cell>
          <cell r="E10405">
            <v>0.49</v>
          </cell>
        </row>
        <row r="10406">
          <cell r="D10406" t="str">
            <v>Plus Ded=1000/2000, C%=10/30, OOPMax=NA/NA, Copay=NA/NA</v>
          </cell>
          <cell r="E10406">
            <v>0.54500000000000004</v>
          </cell>
        </row>
        <row r="10407">
          <cell r="D10407" t="str">
            <v>Plus Ded=1000/2000, C%=10/30, OOPMax=NA/NA, Copay=$10/NA</v>
          </cell>
          <cell r="E10407">
            <v>0.56000000000000005</v>
          </cell>
        </row>
        <row r="10408">
          <cell r="D10408" t="str">
            <v>Plus Ded=1000/2000, C%=10/30, OOPMax=NA/NA, Copay=$15/NA</v>
          </cell>
          <cell r="E10408">
            <v>0.54200000000000004</v>
          </cell>
        </row>
        <row r="10409">
          <cell r="D10409" t="str">
            <v>Plus Ded=1000/2000, C%=10/30, OOPMax=NA/NA, Copay=$20/NA</v>
          </cell>
          <cell r="E10409">
            <v>0.52700000000000002</v>
          </cell>
        </row>
        <row r="10410">
          <cell r="D10410" t="str">
            <v>Plus Ded=1000/2000, C%=10/30, OOPMax=NA/NA, Copay=$25/NA</v>
          </cell>
          <cell r="E10410">
            <v>0.51300000000000001</v>
          </cell>
        </row>
        <row r="10411">
          <cell r="D10411" t="str">
            <v>Plus Ded=1000/2000, C%=10/30, OOPMax=2000/NA, Copay=NA/NA</v>
          </cell>
          <cell r="E10411">
            <v>0.56799999999999995</v>
          </cell>
        </row>
        <row r="10412">
          <cell r="D10412" t="str">
            <v>Plus Ded=1000/2000, C%=10/30, OOPMax=2000/NA, Copay=$10/NA</v>
          </cell>
          <cell r="E10412">
            <v>0.57599999999999996</v>
          </cell>
        </row>
        <row r="10413">
          <cell r="D10413" t="str">
            <v>Plus Ded=1000/2000, C%=10/30, OOPMax=2000/NA, Copay=$15/NA</v>
          </cell>
          <cell r="E10413">
            <v>0.55900000000000005</v>
          </cell>
        </row>
        <row r="10414">
          <cell r="D10414" t="str">
            <v>Plus Ded=1000/2000, C%=10/30, OOPMax=2000/NA, Copay=$20/NA</v>
          </cell>
          <cell r="E10414">
            <v>0.54300000000000004</v>
          </cell>
        </row>
        <row r="10415">
          <cell r="D10415" t="str">
            <v>Plus Ded=1000/2000, C%=10/30, OOPMax=2000/NA, Copay=$25/NA</v>
          </cell>
          <cell r="E10415">
            <v>0.53</v>
          </cell>
        </row>
        <row r="10416">
          <cell r="D10416" t="str">
            <v>Plus Ded=1000/2000, C%=10/30, OOPMax=3000/NA, Copay=NA/NA</v>
          </cell>
          <cell r="E10416">
            <v>0.56000000000000005</v>
          </cell>
        </row>
        <row r="10417">
          <cell r="D10417" t="str">
            <v>Plus Ded=1000/2000, C%=10/30, OOPMax=3000/NA, Copay=$10/NA</v>
          </cell>
          <cell r="E10417">
            <v>0.56999999999999995</v>
          </cell>
        </row>
        <row r="10418">
          <cell r="D10418" t="str">
            <v>Plus Ded=1000/2000, C%=10/30, OOPMax=3000/NA, Copay=$15/NA</v>
          </cell>
          <cell r="E10418">
            <v>0.55300000000000005</v>
          </cell>
        </row>
        <row r="10419">
          <cell r="D10419" t="str">
            <v>Plus Ded=1000/2000, C%=10/30, OOPMax=3000/NA, Copay=$20/NA</v>
          </cell>
          <cell r="E10419">
            <v>0.53800000000000003</v>
          </cell>
        </row>
        <row r="10420">
          <cell r="D10420" t="str">
            <v>Plus Ded=1000/2000, C%=10/30, OOPMax=3000/NA, Copay=$25/NA</v>
          </cell>
          <cell r="E10420">
            <v>0.52400000000000002</v>
          </cell>
        </row>
        <row r="10421">
          <cell r="D10421" t="str">
            <v>Plus Ded=1000/2000, C%=10/30, OOPMax=4000/NA, Copay=NA/NA</v>
          </cell>
          <cell r="E10421">
            <v>0.55600000000000005</v>
          </cell>
        </row>
        <row r="10422">
          <cell r="D10422" t="str">
            <v>Plus Ded=1000/2000, C%=10/30, OOPMax=4000/NA, Copay=$10/NA</v>
          </cell>
          <cell r="E10422">
            <v>0.56799999999999995</v>
          </cell>
        </row>
        <row r="10423">
          <cell r="D10423" t="str">
            <v>Plus Ded=1000/2000, C%=10/30, OOPMax=4000/NA, Copay=$15/NA</v>
          </cell>
          <cell r="E10423">
            <v>0.55000000000000004</v>
          </cell>
        </row>
        <row r="10424">
          <cell r="D10424" t="str">
            <v>Plus Ded=1000/2000, C%=10/30, OOPMax=4000/NA, Copay=$20/NA</v>
          </cell>
          <cell r="E10424">
            <v>0.53500000000000003</v>
          </cell>
        </row>
        <row r="10425">
          <cell r="D10425" t="str">
            <v>Plus Ded=1000/2000, C%=10/30, OOPMax=4000/NA, Copay=$25/NA</v>
          </cell>
          <cell r="E10425">
            <v>0.52100000000000002</v>
          </cell>
        </row>
        <row r="10426">
          <cell r="D10426" t="str">
            <v>Plus Ded=1000/2000, C%=10/30, OOPMax=5000/NA, Copay=NA/NA</v>
          </cell>
          <cell r="E10426">
            <v>0.55400000000000005</v>
          </cell>
        </row>
        <row r="10427">
          <cell r="D10427" t="str">
            <v>Plus Ded=1000/2000, C%=10/30, OOPMax=5000/NA, Copay=$10/NA</v>
          </cell>
          <cell r="E10427">
            <v>0.56599999999999995</v>
          </cell>
        </row>
        <row r="10428">
          <cell r="D10428" t="str">
            <v>Plus Ded=1000/2000, C%=10/30, OOPMax=5000/NA, Copay=$15/NA</v>
          </cell>
          <cell r="E10428">
            <v>0.54800000000000004</v>
          </cell>
        </row>
        <row r="10429">
          <cell r="D10429" t="str">
            <v>Plus Ded=1000/2000, C%=10/30, OOPMax=5000/NA, Copay=$20/NA</v>
          </cell>
          <cell r="E10429">
            <v>0.53300000000000003</v>
          </cell>
        </row>
        <row r="10430">
          <cell r="D10430" t="str">
            <v>Plus Ded=1000/2000, C%=10/30, OOPMax=5000/NA, Copay=$25/NA</v>
          </cell>
          <cell r="E10430">
            <v>0.52</v>
          </cell>
        </row>
        <row r="10431">
          <cell r="D10431" t="str">
            <v>Plus Ded=1000/2000, C%=20/40, OOPMax=NA/NA, Copay=NA/NA</v>
          </cell>
          <cell r="E10431">
            <v>0.47199999999999998</v>
          </cell>
        </row>
        <row r="10432">
          <cell r="D10432" t="str">
            <v>Plus Ded=1000/2000, C%=20/40, OOPMax=NA/NA, Copay=$10/NA</v>
          </cell>
          <cell r="E10432">
            <v>0.50900000000000001</v>
          </cell>
        </row>
        <row r="10433">
          <cell r="D10433" t="str">
            <v>Plus Ded=1000/2000, C%=20/40, OOPMax=NA/NA, Copay=$15/NA</v>
          </cell>
          <cell r="E10433">
            <v>0.49099999999999999</v>
          </cell>
        </row>
        <row r="10434">
          <cell r="D10434" t="str">
            <v>Plus Ded=1000/2000, C%=20/40, OOPMax=NA/NA, Copay=$20/NA</v>
          </cell>
          <cell r="E10434">
            <v>0.47599999999999998</v>
          </cell>
        </row>
        <row r="10435">
          <cell r="D10435" t="str">
            <v>Plus Ded=1000/2000, C%=20/40, OOPMax=NA/NA, Copay=$25/NA</v>
          </cell>
          <cell r="E10435">
            <v>0.46300000000000002</v>
          </cell>
        </row>
        <row r="10436">
          <cell r="D10436" t="str">
            <v>Plus Ded=1000/2000, C%=20/40, OOPMax=2000/NA, Copay=NA/NA</v>
          </cell>
          <cell r="E10436">
            <v>0.53500000000000003</v>
          </cell>
        </row>
        <row r="10437">
          <cell r="D10437" t="str">
            <v>Plus Ded=1000/2000, C%=20/40, OOPMax=2000/NA, Copay=$10/NA</v>
          </cell>
          <cell r="E10437">
            <v>0.55500000000000005</v>
          </cell>
        </row>
        <row r="10438">
          <cell r="D10438" t="str">
            <v>Plus Ded=1000/2000, C%=20/40, OOPMax=2000/NA, Copay=$15/NA</v>
          </cell>
          <cell r="E10438">
            <v>0.53800000000000003</v>
          </cell>
        </row>
        <row r="10439">
          <cell r="D10439" t="str">
            <v>Plus Ded=1000/2000, C%=20/40, OOPMax=2000/NA, Copay=$20/NA</v>
          </cell>
          <cell r="E10439">
            <v>0.52200000000000002</v>
          </cell>
        </row>
        <row r="10440">
          <cell r="D10440" t="str">
            <v>Plus Ded=1000/2000, C%=20/40, OOPMax=2000/NA, Copay=$25/NA</v>
          </cell>
          <cell r="E10440">
            <v>0.50900000000000001</v>
          </cell>
        </row>
        <row r="10441">
          <cell r="D10441" t="str">
            <v>Plus Ded=1000/2000, C%=20/40, OOPMax=3000/NA, Copay=NA/NA</v>
          </cell>
          <cell r="E10441">
            <v>0.51700000000000002</v>
          </cell>
        </row>
        <row r="10442">
          <cell r="D10442" t="str">
            <v>Plus Ded=1000/2000, C%=20/40, OOPMax=3000/NA, Copay=$10/NA</v>
          </cell>
          <cell r="E10442">
            <v>0.54200000000000004</v>
          </cell>
        </row>
        <row r="10443">
          <cell r="D10443" t="str">
            <v>Plus Ded=1000/2000, C%=20/40, OOPMax=3000/NA, Copay=$15/NA</v>
          </cell>
          <cell r="E10443">
            <v>0.52400000000000002</v>
          </cell>
        </row>
        <row r="10444">
          <cell r="D10444" t="str">
            <v>Plus Ded=1000/2000, C%=20/40, OOPMax=3000/NA, Copay=$20/NA</v>
          </cell>
          <cell r="E10444">
            <v>0.50900000000000001</v>
          </cell>
        </row>
        <row r="10445">
          <cell r="D10445" t="str">
            <v>Plus Ded=1000/2000, C%=20/40, OOPMax=3000/NA, Copay=$25/NA</v>
          </cell>
          <cell r="E10445">
            <v>0.495</v>
          </cell>
        </row>
        <row r="10446">
          <cell r="D10446" t="str">
            <v>Plus Ded=1000/2000, C%=20/40, OOPMax=4000/NA, Copay=NA/NA</v>
          </cell>
          <cell r="E10446">
            <v>0.50800000000000001</v>
          </cell>
        </row>
        <row r="10447">
          <cell r="D10447" t="str">
            <v>Plus Ded=1000/2000, C%=20/40, OOPMax=4000/NA, Copay=$10/NA</v>
          </cell>
          <cell r="E10447">
            <v>0.53500000000000003</v>
          </cell>
        </row>
        <row r="10448">
          <cell r="D10448" t="str">
            <v>Plus Ded=1000/2000, C%=20/40, OOPMax=4000/NA, Copay=$15/NA</v>
          </cell>
          <cell r="E10448">
            <v>0.51700000000000002</v>
          </cell>
        </row>
        <row r="10449">
          <cell r="D10449" t="str">
            <v>Plus Ded=1000/2000, C%=20/40, OOPMax=4000/NA, Copay=$20/NA</v>
          </cell>
          <cell r="E10449">
            <v>0.502</v>
          </cell>
        </row>
        <row r="10450">
          <cell r="D10450" t="str">
            <v>Plus Ded=1000/2000, C%=20/40, OOPMax=4000/NA, Copay=$25/NA</v>
          </cell>
          <cell r="E10450">
            <v>0.48899999999999999</v>
          </cell>
        </row>
        <row r="10451">
          <cell r="D10451" t="str">
            <v>Plus Ded=1000/2000, C%=20/40, OOPMax=5000/NA, Copay=NA/NA</v>
          </cell>
          <cell r="E10451">
            <v>0.502</v>
          </cell>
        </row>
        <row r="10452">
          <cell r="D10452" t="str">
            <v>Plus Ded=1000/2000, C%=20/40, OOPMax=5000/NA, Copay=$10/NA</v>
          </cell>
          <cell r="E10452">
            <v>0.53</v>
          </cell>
        </row>
        <row r="10453">
          <cell r="D10453" t="str">
            <v>Plus Ded=1000/2000, C%=20/40, OOPMax=5000/NA, Copay=$15/NA</v>
          </cell>
          <cell r="E10453">
            <v>0.51300000000000001</v>
          </cell>
        </row>
        <row r="10454">
          <cell r="D10454" t="str">
            <v>Plus Ded=1000/2000, C%=20/40, OOPMax=5000/NA, Copay=$20/NA</v>
          </cell>
          <cell r="E10454">
            <v>0.497</v>
          </cell>
        </row>
        <row r="10455">
          <cell r="D10455" t="str">
            <v>Plus Ded=1000/2000, C%=20/40, OOPMax=5000/NA, Copay=$25/NA</v>
          </cell>
          <cell r="E10455">
            <v>0.48399999999999999</v>
          </cell>
        </row>
        <row r="10456">
          <cell r="D10456" t="str">
            <v>Plus Ded=1000/2000, C%=30/50, OOPMax=NA/NA, Copay=NA/NA</v>
          </cell>
          <cell r="E10456">
            <v>0.40699999999999997</v>
          </cell>
        </row>
        <row r="10457">
          <cell r="D10457" t="str">
            <v>Plus Ded=1000/2000, C%=30/50, OOPMax=NA/NA, Copay=$10/NA</v>
          </cell>
          <cell r="E10457">
            <v>0.46</v>
          </cell>
        </row>
        <row r="10458">
          <cell r="D10458" t="str">
            <v>Plus Ded=1000/2000, C%=30/50, OOPMax=NA/NA, Copay=$15/NA</v>
          </cell>
          <cell r="E10458">
            <v>0.443</v>
          </cell>
        </row>
        <row r="10459">
          <cell r="D10459" t="str">
            <v>Plus Ded=1000/2000, C%=30/50, OOPMax=NA/NA, Copay=$20/NA</v>
          </cell>
          <cell r="E10459">
            <v>0.42799999999999999</v>
          </cell>
        </row>
        <row r="10460">
          <cell r="D10460" t="str">
            <v>Plus Ded=1000/2000, C%=30/50, OOPMax=NA/NA, Copay=$25/NA</v>
          </cell>
          <cell r="E10460">
            <v>0.41399999999999998</v>
          </cell>
        </row>
        <row r="10461">
          <cell r="D10461" t="str">
            <v>Plus Ded=1000/2000, C%=30/50, OOPMax=2000/NA, Copay=NA/NA</v>
          </cell>
          <cell r="E10461">
            <v>0.51500000000000001</v>
          </cell>
        </row>
        <row r="10462">
          <cell r="D10462" t="str">
            <v>Plus Ded=1000/2000, C%=30/50, OOPMax=2000/NA, Copay=$10/NA</v>
          </cell>
          <cell r="E10462">
            <v>0.54300000000000004</v>
          </cell>
        </row>
        <row r="10463">
          <cell r="D10463" t="str">
            <v>Plus Ded=1000/2000, C%=30/50, OOPMax=2000/NA, Copay=$15/NA</v>
          </cell>
          <cell r="E10463">
            <v>0.52500000000000002</v>
          </cell>
        </row>
        <row r="10464">
          <cell r="D10464" t="str">
            <v>Plus Ded=1000/2000, C%=30/50, OOPMax=2000/NA, Copay=$20/NA</v>
          </cell>
          <cell r="E10464">
            <v>0.51</v>
          </cell>
        </row>
        <row r="10465">
          <cell r="D10465" t="str">
            <v>Plus Ded=1000/2000, C%=30/50, OOPMax=2000/NA, Copay=$25/NA</v>
          </cell>
          <cell r="E10465">
            <v>0.496</v>
          </cell>
        </row>
        <row r="10466">
          <cell r="D10466" t="str">
            <v>Plus Ded=1000/2000, C%=30/50, OOPMax=3000/NA, Copay=NA/NA</v>
          </cell>
          <cell r="E10466">
            <v>0.48799999999999999</v>
          </cell>
        </row>
        <row r="10467">
          <cell r="D10467" t="str">
            <v>Plus Ded=1000/2000, C%=30/50, OOPMax=3000/NA, Copay=$10/NA</v>
          </cell>
          <cell r="E10467">
            <v>0.52100000000000002</v>
          </cell>
        </row>
        <row r="10468">
          <cell r="D10468" t="str">
            <v>Plus Ded=1000/2000, C%=30/50, OOPMax=3000/NA, Copay=$15/NA</v>
          </cell>
          <cell r="E10468">
            <v>0.503</v>
          </cell>
        </row>
        <row r="10469">
          <cell r="D10469" t="str">
            <v>Plus Ded=1000/2000, C%=30/50, OOPMax=3000/NA, Copay=$20/NA</v>
          </cell>
          <cell r="E10469">
            <v>0.48799999999999999</v>
          </cell>
        </row>
        <row r="10470">
          <cell r="D10470" t="str">
            <v>Plus Ded=1000/2000, C%=30/50, OOPMax=3000/NA, Copay=$25/NA</v>
          </cell>
          <cell r="E10470">
            <v>0.47499999999999998</v>
          </cell>
        </row>
        <row r="10471">
          <cell r="D10471" t="str">
            <v>Plus Ded=1000/2000, C%=30/50, OOPMax=4000/NA, Copay=NA/NA</v>
          </cell>
          <cell r="E10471">
            <v>0.47299999999999998</v>
          </cell>
        </row>
        <row r="10472">
          <cell r="D10472" t="str">
            <v>Plus Ded=1000/2000, C%=30/50, OOPMax=4000/NA, Copay=$10/NA</v>
          </cell>
          <cell r="E10472">
            <v>0.50900000000000001</v>
          </cell>
        </row>
        <row r="10473">
          <cell r="D10473" t="str">
            <v>Plus Ded=1000/2000, C%=30/50, OOPMax=4000/NA, Copay=$15/NA</v>
          </cell>
          <cell r="E10473">
            <v>0.49199999999999999</v>
          </cell>
        </row>
        <row r="10474">
          <cell r="D10474" t="str">
            <v>Plus Ded=1000/2000, C%=30/50, OOPMax=4000/NA, Copay=$20/NA</v>
          </cell>
          <cell r="E10474">
            <v>0.47699999999999998</v>
          </cell>
        </row>
        <row r="10475">
          <cell r="D10475" t="str">
            <v>Plus Ded=1000/2000, C%=30/50, OOPMax=4000/NA, Copay=$25/NA</v>
          </cell>
          <cell r="E10475">
            <v>0.46300000000000002</v>
          </cell>
        </row>
        <row r="10476">
          <cell r="D10476" t="str">
            <v>Plus Ded=1000/2000, C%=30/50, OOPMax=5000/NA, Copay=NA/NA</v>
          </cell>
          <cell r="E10476">
            <v>0.46300000000000002</v>
          </cell>
        </row>
        <row r="10477">
          <cell r="D10477" t="str">
            <v>Plus Ded=1000/2000, C%=30/50, OOPMax=5000/NA, Copay=$10/NA</v>
          </cell>
          <cell r="E10477">
            <v>0.502</v>
          </cell>
        </row>
        <row r="10478">
          <cell r="D10478" t="str">
            <v>Plus Ded=1000/2000, C%=30/50, OOPMax=5000/NA, Copay=$15/NA</v>
          </cell>
          <cell r="E10478">
            <v>0.48399999999999999</v>
          </cell>
        </row>
        <row r="10479">
          <cell r="D10479" t="str">
            <v>Plus Ded=1000/2000, C%=30/50, OOPMax=5000/NA, Copay=$20/NA</v>
          </cell>
          <cell r="E10479">
            <v>0.46899999999999997</v>
          </cell>
        </row>
        <row r="10480">
          <cell r="D10480" t="str">
            <v>Plus Ded=1000/2000, C%=30/50, OOPMax=5000/NA, Copay=$25/NA</v>
          </cell>
          <cell r="E10480">
            <v>0.45600000000000002</v>
          </cell>
        </row>
        <row r="10481">
          <cell r="D10481" t="str">
            <v>Plus Ded=1500/3000, C%=10/30, OOPMax=NA/NA, Copay=NA/NA</v>
          </cell>
          <cell r="E10481">
            <v>0.47199999999999998</v>
          </cell>
        </row>
        <row r="10482">
          <cell r="D10482" t="str">
            <v>Plus Ded=1500/3000, C%=10/30, OOPMax=NA/NA, Copay=$10/NA</v>
          </cell>
          <cell r="E10482">
            <v>0.498</v>
          </cell>
        </row>
        <row r="10483">
          <cell r="D10483" t="str">
            <v>Plus Ded=1500/3000, C%=10/30, OOPMax=NA/NA, Copay=$15/NA</v>
          </cell>
          <cell r="E10483">
            <v>0.48</v>
          </cell>
        </row>
        <row r="10484">
          <cell r="D10484" t="str">
            <v>Plus Ded=1500/3000, C%=10/30, OOPMax=NA/NA, Copay=$20/NA</v>
          </cell>
          <cell r="E10484">
            <v>0.46500000000000002</v>
          </cell>
        </row>
        <row r="10485">
          <cell r="D10485" t="str">
            <v>Plus Ded=1500/3000, C%=10/30, OOPMax=NA/NA, Copay=$25/NA</v>
          </cell>
          <cell r="E10485">
            <v>0.45200000000000001</v>
          </cell>
        </row>
        <row r="10486">
          <cell r="D10486" t="str">
            <v>Plus Ded=1500/3000, C%=10/30, OOPMax=2500/NA, Copay=NA/NA</v>
          </cell>
          <cell r="E10486">
            <v>0.49399999999999999</v>
          </cell>
        </row>
        <row r="10487">
          <cell r="D10487" t="str">
            <v>Plus Ded=1500/3000, C%=10/30, OOPMax=2500/NA, Copay=$10/NA</v>
          </cell>
          <cell r="E10487">
            <v>0.51400000000000001</v>
          </cell>
        </row>
        <row r="10488">
          <cell r="D10488" t="str">
            <v>Plus Ded=1500/3000, C%=10/30, OOPMax=2500/NA, Copay=$15/NA</v>
          </cell>
          <cell r="E10488">
            <v>0.496</v>
          </cell>
        </row>
        <row r="10489">
          <cell r="D10489" t="str">
            <v>Plus Ded=1500/3000, C%=10/30, OOPMax=2500/NA, Copay=$20/NA</v>
          </cell>
          <cell r="E10489">
            <v>0.48099999999999998</v>
          </cell>
        </row>
        <row r="10490">
          <cell r="D10490" t="str">
            <v>Plus Ded=1500/3000, C%=10/30, OOPMax=2500/NA, Copay=$25/NA</v>
          </cell>
          <cell r="E10490">
            <v>0.46700000000000003</v>
          </cell>
        </row>
        <row r="10491">
          <cell r="D10491" t="str">
            <v>Plus Ded=1500/3000, C%=10/30, OOPMax=3000/NA, Copay=NA/NA</v>
          </cell>
          <cell r="E10491">
            <v>0.48899999999999999</v>
          </cell>
        </row>
        <row r="10492">
          <cell r="D10492" t="str">
            <v>Plus Ded=1500/3000, C%=10/30, OOPMax=3000/NA, Copay=$10/NA</v>
          </cell>
          <cell r="E10492">
            <v>0.51100000000000001</v>
          </cell>
        </row>
        <row r="10493">
          <cell r="D10493" t="str">
            <v>Plus Ded=1500/3000, C%=10/30, OOPMax=3000/NA, Copay=$15/NA</v>
          </cell>
          <cell r="E10493">
            <v>0.49299999999999999</v>
          </cell>
        </row>
        <row r="10494">
          <cell r="D10494" t="str">
            <v>Plus Ded=1500/3000, C%=10/30, OOPMax=3000/NA, Copay=$20/NA</v>
          </cell>
          <cell r="E10494">
            <v>0.47799999999999998</v>
          </cell>
        </row>
        <row r="10495">
          <cell r="D10495" t="str">
            <v>Plus Ded=1500/3000, C%=10/30, OOPMax=3000/NA, Copay=$25/NA</v>
          </cell>
          <cell r="E10495">
            <v>0.46400000000000002</v>
          </cell>
        </row>
        <row r="10496">
          <cell r="D10496" t="str">
            <v>Plus Ded=1500/3000, C%=10/30, OOPMax=4000/NA, Copay=NA/NA</v>
          </cell>
          <cell r="E10496">
            <v>0.48499999999999999</v>
          </cell>
        </row>
        <row r="10497">
          <cell r="D10497" t="str">
            <v>Plus Ded=1500/3000, C%=10/30, OOPMax=4000/NA, Copay=$10/NA</v>
          </cell>
          <cell r="E10497">
            <v>0.50700000000000001</v>
          </cell>
        </row>
        <row r="10498">
          <cell r="D10498" t="str">
            <v>Plus Ded=1500/3000, C%=10/30, OOPMax=4000/NA, Copay=$15/NA</v>
          </cell>
          <cell r="E10498">
            <v>0.48899999999999999</v>
          </cell>
        </row>
        <row r="10499">
          <cell r="D10499" t="str">
            <v>Plus Ded=1500/3000, C%=10/30, OOPMax=4000/NA, Copay=$20/NA</v>
          </cell>
          <cell r="E10499">
            <v>0.47399999999999998</v>
          </cell>
        </row>
        <row r="10500">
          <cell r="D10500" t="str">
            <v>Plus Ded=1500/3000, C%=10/30, OOPMax=4000/NA, Copay=$25/NA</v>
          </cell>
          <cell r="E10500">
            <v>0.46</v>
          </cell>
        </row>
        <row r="10501">
          <cell r="D10501" t="str">
            <v>Plus Ded=1500/3000, C%=10/30, OOPMax=5000/NA, Copay=NA/NA</v>
          </cell>
          <cell r="E10501">
            <v>0.48199999999999998</v>
          </cell>
        </row>
        <row r="10502">
          <cell r="D10502" t="str">
            <v>Plus Ded=1500/3000, C%=10/30, OOPMax=5000/NA, Copay=$10/NA</v>
          </cell>
          <cell r="E10502">
            <v>0.505</v>
          </cell>
        </row>
        <row r="10503">
          <cell r="D10503" t="str">
            <v>Plus Ded=1500/3000, C%=10/30, OOPMax=5000/NA, Copay=$15/NA</v>
          </cell>
          <cell r="E10503">
            <v>0.48699999999999999</v>
          </cell>
        </row>
        <row r="10504">
          <cell r="D10504" t="str">
            <v>Plus Ded=1500/3000, C%=10/30, OOPMax=5000/NA, Copay=$20/NA</v>
          </cell>
          <cell r="E10504">
            <v>0.47199999999999998</v>
          </cell>
        </row>
        <row r="10505">
          <cell r="D10505" t="str">
            <v>Plus Ded=1500/3000, C%=10/30, OOPMax=5000/NA, Copay=$25/NA</v>
          </cell>
          <cell r="E10505">
            <v>0.45800000000000002</v>
          </cell>
        </row>
        <row r="10506">
          <cell r="D10506" t="str">
            <v>Plus Ded=1500/3000, C%=20/40, OOPMax=NA/NA, Copay=NA/NA</v>
          </cell>
          <cell r="E10506">
            <v>0.40799999999999997</v>
          </cell>
        </row>
        <row r="10507">
          <cell r="D10507" t="str">
            <v>Plus Ded=1500/3000, C%=20/40, OOPMax=NA/NA, Copay=$10/NA</v>
          </cell>
          <cell r="E10507">
            <v>0.45300000000000001</v>
          </cell>
        </row>
        <row r="10508">
          <cell r="D10508" t="str">
            <v>Plus Ded=1500/3000, C%=20/40, OOPMax=NA/NA, Copay=$15/NA</v>
          </cell>
          <cell r="E10508">
            <v>0.436</v>
          </cell>
        </row>
        <row r="10509">
          <cell r="D10509" t="str">
            <v>Plus Ded=1500/3000, C%=20/40, OOPMax=NA/NA, Copay=$20/NA</v>
          </cell>
          <cell r="E10509">
            <v>0.42099999999999999</v>
          </cell>
        </row>
        <row r="10510">
          <cell r="D10510" t="str">
            <v>Plus Ded=1500/3000, C%=20/40, OOPMax=NA/NA, Copay=$25/NA</v>
          </cell>
          <cell r="E10510">
            <v>0.40699999999999997</v>
          </cell>
        </row>
        <row r="10511">
          <cell r="D10511" t="str">
            <v>Plus Ded=1500/3000, C%=20/40, OOPMax=2500/NA, Copay=NA/NA</v>
          </cell>
          <cell r="E10511">
            <v>0.46700000000000003</v>
          </cell>
        </row>
        <row r="10512">
          <cell r="D10512" t="str">
            <v>Plus Ded=1500/3000, C%=20/40, OOPMax=2500/NA, Copay=$10/NA</v>
          </cell>
          <cell r="E10512">
            <v>0.498</v>
          </cell>
        </row>
        <row r="10513">
          <cell r="D10513" t="str">
            <v>Plus Ded=1500/3000, C%=20/40, OOPMax=2500/NA, Copay=$15/NA</v>
          </cell>
          <cell r="E10513">
            <v>0.48</v>
          </cell>
        </row>
        <row r="10514">
          <cell r="D10514" t="str">
            <v>Plus Ded=1500/3000, C%=20/40, OOPMax=2500/NA, Copay=$20/NA</v>
          </cell>
          <cell r="E10514">
            <v>0.46500000000000002</v>
          </cell>
        </row>
        <row r="10515">
          <cell r="D10515" t="str">
            <v>Plus Ded=1500/3000, C%=20/40, OOPMax=2500/NA, Copay=$25/NA</v>
          </cell>
          <cell r="E10515">
            <v>0.45100000000000001</v>
          </cell>
        </row>
        <row r="10516">
          <cell r="D10516" t="str">
            <v>Plus Ded=1500/3000, C%=20/40, OOPMax=3000/NA, Copay=NA/NA</v>
          </cell>
          <cell r="E10516">
            <v>0.45700000000000002</v>
          </cell>
        </row>
        <row r="10517">
          <cell r="D10517" t="str">
            <v>Plus Ded=1500/3000, C%=20/40, OOPMax=3000/NA, Copay=$10/NA</v>
          </cell>
          <cell r="E10517">
            <v>0.49</v>
          </cell>
        </row>
        <row r="10518">
          <cell r="D10518" t="str">
            <v>Plus Ded=1500/3000, C%=20/40, OOPMax=3000/NA, Copay=$15/NA</v>
          </cell>
          <cell r="E10518">
            <v>0.47299999999999998</v>
          </cell>
        </row>
        <row r="10519">
          <cell r="D10519" t="str">
            <v>Plus Ded=1500/3000, C%=20/40, OOPMax=3000/NA, Copay=$20/NA</v>
          </cell>
          <cell r="E10519">
            <v>0.45700000000000002</v>
          </cell>
        </row>
        <row r="10520">
          <cell r="D10520" t="str">
            <v>Plus Ded=1500/3000, C%=20/40, OOPMax=3000/NA, Copay=$25/NA</v>
          </cell>
          <cell r="E10520">
            <v>0.44400000000000001</v>
          </cell>
        </row>
        <row r="10521">
          <cell r="D10521" t="str">
            <v>Plus Ded=1500/3000, C%=20/40, OOPMax=4000/NA, Copay=NA/NA</v>
          </cell>
          <cell r="E10521">
            <v>0.44600000000000001</v>
          </cell>
        </row>
        <row r="10522">
          <cell r="D10522" t="str">
            <v>Plus Ded=1500/3000, C%=20/40, OOPMax=4000/NA, Copay=$10/NA</v>
          </cell>
          <cell r="E10522">
            <v>0.48199999999999998</v>
          </cell>
        </row>
        <row r="10523">
          <cell r="D10523" t="str">
            <v>Plus Ded=1500/3000, C%=20/40, OOPMax=4000/NA, Copay=$15/NA</v>
          </cell>
          <cell r="E10523">
            <v>0.46400000000000002</v>
          </cell>
        </row>
        <row r="10524">
          <cell r="D10524" t="str">
            <v>Plus Ded=1500/3000, C%=20/40, OOPMax=4000/NA, Copay=$20/NA</v>
          </cell>
          <cell r="E10524">
            <v>0.44900000000000001</v>
          </cell>
        </row>
        <row r="10525">
          <cell r="D10525" t="str">
            <v>Plus Ded=1500/3000, C%=20/40, OOPMax=4000/NA, Copay=$25/NA</v>
          </cell>
          <cell r="E10525">
            <v>0.435</v>
          </cell>
        </row>
        <row r="10526">
          <cell r="D10526" t="str">
            <v>Plus Ded=1500/3000, C%=20/40, OOPMax=5000/NA, Copay=NA/NA</v>
          </cell>
          <cell r="E10526">
            <v>0.439</v>
          </cell>
        </row>
        <row r="10527">
          <cell r="D10527" t="str">
            <v>Plus Ded=1500/3000, C%=20/40, OOPMax=5000/NA, Copay=$10/NA</v>
          </cell>
          <cell r="E10527">
            <v>0.47599999999999998</v>
          </cell>
        </row>
        <row r="10528">
          <cell r="D10528" t="str">
            <v>Plus Ded=1500/3000, C%=20/40, OOPMax=5000/NA, Copay=$15/NA</v>
          </cell>
          <cell r="E10528">
            <v>0.45900000000000002</v>
          </cell>
        </row>
        <row r="10529">
          <cell r="D10529" t="str">
            <v>Plus Ded=1500/3000, C%=20/40, OOPMax=5000/NA, Copay=$20/NA</v>
          </cell>
          <cell r="E10529">
            <v>0.44400000000000001</v>
          </cell>
        </row>
        <row r="10530">
          <cell r="D10530" t="str">
            <v>Plus Ded=1500/3000, C%=20/40, OOPMax=5000/NA, Copay=$25/NA</v>
          </cell>
          <cell r="E10530">
            <v>0.43</v>
          </cell>
        </row>
        <row r="10531">
          <cell r="D10531" t="str">
            <v>Plus Ded=1500/3000, C%=30/50, OOPMax=NA/NA, Copay=NA/NA</v>
          </cell>
          <cell r="E10531">
            <v>0.35099999999999998</v>
          </cell>
        </row>
        <row r="10532">
          <cell r="D10532" t="str">
            <v>Plus Ded=1500/3000, C%=30/50, OOPMax=NA/NA, Copay=$10/NA</v>
          </cell>
          <cell r="E10532">
            <v>0.41199999999999998</v>
          </cell>
        </row>
        <row r="10533">
          <cell r="D10533" t="str">
            <v>Plus Ded=1500/3000, C%=30/50, OOPMax=NA/NA, Copay=$15/NA</v>
          </cell>
          <cell r="E10533">
            <v>0.39500000000000002</v>
          </cell>
        </row>
        <row r="10534">
          <cell r="D10534" t="str">
            <v>Plus Ded=1500/3000, C%=30/50, OOPMax=NA/NA, Copay=$20/NA</v>
          </cell>
          <cell r="E10534">
            <v>0.38</v>
          </cell>
        </row>
        <row r="10535">
          <cell r="D10535" t="str">
            <v>Plus Ded=1500/3000, C%=30/50, OOPMax=NA/NA, Copay=$25/NA</v>
          </cell>
          <cell r="E10535">
            <v>0.36599999999999999</v>
          </cell>
        </row>
        <row r="10536">
          <cell r="D10536" t="str">
            <v>Plus Ded=1500/3000, C%=30/50, OOPMax=2500/NA, Copay=NA/NA</v>
          </cell>
          <cell r="E10536">
            <v>0.45300000000000001</v>
          </cell>
        </row>
        <row r="10537">
          <cell r="D10537" t="str">
            <v>Plus Ded=1500/3000, C%=30/50, OOPMax=2500/NA, Copay=$10/NA</v>
          </cell>
          <cell r="E10537">
            <v>0.49</v>
          </cell>
        </row>
        <row r="10538">
          <cell r="D10538" t="str">
            <v>Plus Ded=1500/3000, C%=30/50, OOPMax=2500/NA, Copay=$15/NA</v>
          </cell>
          <cell r="E10538">
            <v>0.47199999999999998</v>
          </cell>
        </row>
        <row r="10539">
          <cell r="D10539" t="str">
            <v>Plus Ded=1500/3000, C%=30/50, OOPMax=2500/NA, Copay=$20/NA</v>
          </cell>
          <cell r="E10539">
            <v>0.45700000000000002</v>
          </cell>
        </row>
        <row r="10540">
          <cell r="D10540" t="str">
            <v>Plus Ded=1500/3000, C%=30/50, OOPMax=2500/NA, Copay=$25/NA</v>
          </cell>
          <cell r="E10540">
            <v>0.443</v>
          </cell>
        </row>
        <row r="10541">
          <cell r="D10541" t="str">
            <v>Plus Ded=1500/3000, C%=30/50, OOPMax=3000/NA, Copay=NA/NA</v>
          </cell>
          <cell r="E10541">
            <v>0.439</v>
          </cell>
        </row>
        <row r="10542">
          <cell r="D10542" t="str">
            <v>Plus Ded=1500/3000, C%=30/50, OOPMax=3000/NA, Copay=$10/NA</v>
          </cell>
          <cell r="E10542">
            <v>0.47799999999999998</v>
          </cell>
        </row>
        <row r="10543">
          <cell r="D10543" t="str">
            <v>Plus Ded=1500/3000, C%=30/50, OOPMax=3000/NA, Copay=$15/NA</v>
          </cell>
          <cell r="E10543">
            <v>0.46100000000000002</v>
          </cell>
        </row>
        <row r="10544">
          <cell r="D10544" t="str">
            <v>Plus Ded=1500/3000, C%=30/50, OOPMax=3000/NA, Copay=$20/NA</v>
          </cell>
          <cell r="E10544">
            <v>0.44500000000000001</v>
          </cell>
        </row>
        <row r="10545">
          <cell r="D10545" t="str">
            <v>Plus Ded=1500/3000, C%=30/50, OOPMax=3000/NA, Copay=$25/NA</v>
          </cell>
          <cell r="E10545">
            <v>0.432</v>
          </cell>
        </row>
        <row r="10546">
          <cell r="D10546" t="str">
            <v>Plus Ded=1500/3000, C%=30/50, OOPMax=4000/NA, Copay=NA/NA</v>
          </cell>
          <cell r="E10546">
            <v>0.42099999999999999</v>
          </cell>
        </row>
        <row r="10547">
          <cell r="D10547" t="str">
            <v>Plus Ded=1500/3000, C%=30/50, OOPMax=4000/NA, Copay=$10/NA</v>
          </cell>
          <cell r="E10547">
            <v>0.46400000000000002</v>
          </cell>
        </row>
        <row r="10548">
          <cell r="D10548" t="str">
            <v>Plus Ded=1500/3000, C%=30/50, OOPMax=4000/NA, Copay=$15/NA</v>
          </cell>
          <cell r="E10548">
            <v>0.44700000000000001</v>
          </cell>
        </row>
        <row r="10549">
          <cell r="D10549" t="str">
            <v>Plus Ded=1500/3000, C%=30/50, OOPMax=4000/NA, Copay=$20/NA</v>
          </cell>
          <cell r="E10549">
            <v>0.432</v>
          </cell>
        </row>
        <row r="10550">
          <cell r="D10550" t="str">
            <v>Plus Ded=1500/3000, C%=30/50, OOPMax=4000/NA, Copay=$25/NA</v>
          </cell>
          <cell r="E10550">
            <v>0.41799999999999998</v>
          </cell>
        </row>
        <row r="10551">
          <cell r="D10551" t="str">
            <v>Plus Ded=1500/3000, C%=30/50, OOPMax=5000/NA, Copay=NA/NA</v>
          </cell>
          <cell r="E10551">
            <v>0.41</v>
          </cell>
        </row>
        <row r="10552">
          <cell r="D10552" t="str">
            <v>Plus Ded=1500/3000, C%=30/50, OOPMax=5000/NA, Copay=$10/NA</v>
          </cell>
          <cell r="E10552">
            <v>0.45600000000000002</v>
          </cell>
        </row>
        <row r="10553">
          <cell r="D10553" t="str">
            <v>Plus Ded=1500/3000, C%=30/50, OOPMax=5000/NA, Copay=$15/NA</v>
          </cell>
          <cell r="E10553">
            <v>0.438</v>
          </cell>
        </row>
        <row r="10554">
          <cell r="D10554" t="str">
            <v>Plus Ded=1500/3000, C%=30/50, OOPMax=5000/NA, Copay=$20/NA</v>
          </cell>
          <cell r="E10554">
            <v>0.42299999999999999</v>
          </cell>
        </row>
        <row r="10555">
          <cell r="D10555" t="str">
            <v>Plus Ded=1500/3000, C%=30/50, OOPMax=5000/NA, Copay=$25/NA</v>
          </cell>
          <cell r="E10555">
            <v>0.41</v>
          </cell>
        </row>
        <row r="10556">
          <cell r="D10556" t="str">
            <v>Plus Ded=0 Shared In/Out, C%=10/30, OOPMax=NA/NA, Copay=NA/NA</v>
          </cell>
          <cell r="E10556">
            <v>0.89800000000000002</v>
          </cell>
        </row>
        <row r="10557">
          <cell r="D10557" t="str">
            <v>Plus Ded=0 Shared In/Out, C%=10/30, OOPMax=NA/NA, Copay=$10/NA</v>
          </cell>
          <cell r="E10557">
            <v>0.88</v>
          </cell>
        </row>
        <row r="10558">
          <cell r="D10558" t="str">
            <v>Plus Ded=0 Shared In/Out, C%=10/30, OOPMax=NA/NA, Copay=$15/NA</v>
          </cell>
          <cell r="E10558">
            <v>0.86299999999999999</v>
          </cell>
        </row>
        <row r="10559">
          <cell r="D10559" t="str">
            <v>Plus Ded=0 Shared In/Out, C%=10/30, OOPMax=NA/NA, Copay=$20/NA</v>
          </cell>
          <cell r="E10559">
            <v>0.84799999999999998</v>
          </cell>
        </row>
        <row r="10560">
          <cell r="D10560" t="str">
            <v>Plus Ded=0 Shared In/Out, C%=10/30, OOPMax=NA/NA, Copay=$25/NA</v>
          </cell>
          <cell r="E10560">
            <v>0.83399999999999996</v>
          </cell>
        </row>
        <row r="10561">
          <cell r="D10561" t="str">
            <v>Plus Ded=0 Shared In/Out, C%=10/30, OOPMax=1000/NA, Copay=NA/NA</v>
          </cell>
          <cell r="E10561">
            <v>0.92500000000000004</v>
          </cell>
        </row>
        <row r="10562">
          <cell r="D10562" t="str">
            <v>Plus Ded=0 Shared In/Out, C%=10/30, OOPMax=1000/NA, Copay=$10/NA</v>
          </cell>
          <cell r="E10562">
            <v>0.89900000000000002</v>
          </cell>
        </row>
        <row r="10563">
          <cell r="D10563" t="str">
            <v>Plus Ded=0 Shared In/Out, C%=10/30, OOPMax=1000/NA, Copay=$15/NA</v>
          </cell>
          <cell r="E10563">
            <v>0.88200000000000001</v>
          </cell>
        </row>
        <row r="10564">
          <cell r="D10564" t="str">
            <v>Plus Ded=0 Shared In/Out, C%=10/30, OOPMax=1000/NA, Copay=$20/NA</v>
          </cell>
          <cell r="E10564">
            <v>0.86699999999999999</v>
          </cell>
        </row>
        <row r="10565">
          <cell r="D10565" t="str">
            <v>Plus Ded=0 Shared In/Out, C%=10/30, OOPMax=1000/NA, Copay=$25/NA</v>
          </cell>
          <cell r="E10565">
            <v>0.85299999999999998</v>
          </cell>
        </row>
        <row r="10566">
          <cell r="D10566" t="str">
            <v>Plus Ded=0 Shared In/Out, C%=10/30, OOPMax=2000/NA, Copay=NA/NA</v>
          </cell>
          <cell r="E10566">
            <v>0.91600000000000004</v>
          </cell>
        </row>
        <row r="10567">
          <cell r="D10567" t="str">
            <v>Plus Ded=0 Shared In/Out, C%=10/30, OOPMax=2000/NA, Copay=$10/NA</v>
          </cell>
          <cell r="E10567">
            <v>0.89300000000000002</v>
          </cell>
        </row>
        <row r="10568">
          <cell r="D10568" t="str">
            <v>Plus Ded=0 Shared In/Out, C%=10/30, OOPMax=2000/NA, Copay=$15/NA</v>
          </cell>
          <cell r="E10568">
            <v>0.875</v>
          </cell>
        </row>
        <row r="10569">
          <cell r="D10569" t="str">
            <v>Plus Ded=0 Shared In/Out, C%=10/30, OOPMax=2000/NA, Copay=$20/NA</v>
          </cell>
          <cell r="E10569">
            <v>0.86</v>
          </cell>
        </row>
        <row r="10570">
          <cell r="D10570" t="str">
            <v>Plus Ded=0 Shared In/Out, C%=10/30, OOPMax=2000/NA, Copay=$25/NA</v>
          </cell>
          <cell r="E10570">
            <v>0.84699999999999998</v>
          </cell>
        </row>
        <row r="10571">
          <cell r="D10571" t="str">
            <v>Plus Ded=0 Shared In/Out, C%=10/30, OOPMax=3000/NA, Copay=NA/NA</v>
          </cell>
          <cell r="E10571">
            <v>0.91100000000000003</v>
          </cell>
        </row>
        <row r="10572">
          <cell r="D10572" t="str">
            <v>Plus Ded=0 Shared In/Out, C%=10/30, OOPMax=3000/NA, Copay=$10/NA</v>
          </cell>
          <cell r="E10572">
            <v>0.88900000000000001</v>
          </cell>
        </row>
        <row r="10573">
          <cell r="D10573" t="str">
            <v>Plus Ded=0 Shared In/Out, C%=10/30, OOPMax=3000/NA, Copay=$15/NA</v>
          </cell>
          <cell r="E10573">
            <v>0.872</v>
          </cell>
        </row>
        <row r="10574">
          <cell r="D10574" t="str">
            <v>Plus Ded=0 Shared In/Out, C%=10/30, OOPMax=3000/NA, Copay=$20/NA</v>
          </cell>
          <cell r="E10574">
            <v>0.85699999999999998</v>
          </cell>
        </row>
        <row r="10575">
          <cell r="D10575" t="str">
            <v>Plus Ded=0 Shared In/Out, C%=10/30, OOPMax=3000/NA, Copay=$25/NA</v>
          </cell>
          <cell r="E10575">
            <v>0.84299999999999997</v>
          </cell>
        </row>
        <row r="10576">
          <cell r="D10576" t="str">
            <v>Plus Ded=0 Shared In/Out, C%=10/30, OOPMax=4000/NA, Copay=NA/NA</v>
          </cell>
          <cell r="E10576">
            <v>0.90900000000000003</v>
          </cell>
        </row>
        <row r="10577">
          <cell r="D10577" t="str">
            <v>Plus Ded=0 Shared In/Out, C%=10/30, OOPMax=4000/NA, Copay=$10/NA</v>
          </cell>
          <cell r="E10577">
            <v>0.88700000000000001</v>
          </cell>
        </row>
        <row r="10578">
          <cell r="D10578" t="str">
            <v>Plus Ded=0 Shared In/Out, C%=10/30, OOPMax=4000/NA, Copay=$15/NA</v>
          </cell>
          <cell r="E10578">
            <v>0.87</v>
          </cell>
        </row>
        <row r="10579">
          <cell r="D10579" t="str">
            <v>Plus Ded=0 Shared In/Out, C%=10/30, OOPMax=4000/NA, Copay=$20/NA</v>
          </cell>
          <cell r="E10579">
            <v>0.85499999999999998</v>
          </cell>
        </row>
        <row r="10580">
          <cell r="D10580" t="str">
            <v>Plus Ded=0 Shared In/Out, C%=10/30, OOPMax=4000/NA, Copay=$25/NA</v>
          </cell>
          <cell r="E10580">
            <v>0.84099999999999997</v>
          </cell>
        </row>
        <row r="10581">
          <cell r="D10581" t="str">
            <v>Plus Ded=0 Shared In/Out, C%=10/30, OOPMax=5000/NA, Copay=NA/NA</v>
          </cell>
          <cell r="E10581">
            <v>0.90700000000000003</v>
          </cell>
        </row>
        <row r="10582">
          <cell r="D10582" t="str">
            <v>Plus Ded=0 Shared In/Out, C%=10/30, OOPMax=5000/NA, Copay=$10/NA</v>
          </cell>
          <cell r="E10582">
            <v>0.88600000000000001</v>
          </cell>
        </row>
        <row r="10583">
          <cell r="D10583" t="str">
            <v>Plus Ded=0 Shared In/Out, C%=10/30, OOPMax=5000/NA, Copay=$15/NA</v>
          </cell>
          <cell r="E10583">
            <v>0.86799999999999999</v>
          </cell>
        </row>
        <row r="10584">
          <cell r="D10584" t="str">
            <v>Plus Ded=0 Shared In/Out, C%=10/30, OOPMax=5000/NA, Copay=$20/NA</v>
          </cell>
          <cell r="E10584">
            <v>0.85299999999999998</v>
          </cell>
        </row>
        <row r="10585">
          <cell r="D10585" t="str">
            <v>Plus Ded=0 Shared In/Out, C%=10/30, OOPMax=5000/NA, Copay=$25/NA</v>
          </cell>
          <cell r="E10585">
            <v>0.84</v>
          </cell>
        </row>
        <row r="10586">
          <cell r="D10586" t="str">
            <v>Plus Ded=0 Shared In/Out, C%=20/40, OOPMax=NA/NA, Copay=NA/NA</v>
          </cell>
          <cell r="E10586">
            <v>0.77200000000000002</v>
          </cell>
        </row>
        <row r="10587">
          <cell r="D10587" t="str">
            <v>Plus Ded=0 Shared In/Out, C%=20/40, OOPMax=NA/NA, Copay=$10/NA</v>
          </cell>
          <cell r="E10587">
            <v>0.78100000000000003</v>
          </cell>
        </row>
        <row r="10588">
          <cell r="D10588" t="str">
            <v>Plus Ded=0 Shared In/Out, C%=20/40, OOPMax=NA/NA, Copay=$15/NA</v>
          </cell>
          <cell r="E10588">
            <v>0.76400000000000001</v>
          </cell>
        </row>
        <row r="10589">
          <cell r="D10589" t="str">
            <v>Plus Ded=0 Shared In/Out, C%=20/40, OOPMax=NA/NA, Copay=$20/NA</v>
          </cell>
          <cell r="E10589">
            <v>0.749</v>
          </cell>
        </row>
        <row r="10590">
          <cell r="D10590" t="str">
            <v>Plus Ded=0 Shared In/Out, C%=20/40, OOPMax=NA/NA, Copay=$25/NA</v>
          </cell>
          <cell r="E10590">
            <v>0.73599999999999999</v>
          </cell>
        </row>
        <row r="10591">
          <cell r="D10591" t="str">
            <v>Plus Ded=0 Shared In/Out, C%=20/40, OOPMax=1000/NA, Copay=NA/NA</v>
          </cell>
          <cell r="E10591">
            <v>0.84499999999999997</v>
          </cell>
        </row>
        <row r="10592">
          <cell r="D10592" t="str">
            <v>Plus Ded=0 Shared In/Out, C%=20/40, OOPMax=1000/NA, Copay=$10/NA</v>
          </cell>
          <cell r="E10592">
            <v>0.83599999999999997</v>
          </cell>
        </row>
        <row r="10593">
          <cell r="D10593" t="str">
            <v>Plus Ded=0 Shared In/Out, C%=20/40, OOPMax=1000/NA, Copay=$15/NA</v>
          </cell>
          <cell r="E10593">
            <v>0.81899999999999995</v>
          </cell>
        </row>
        <row r="10594">
          <cell r="D10594" t="str">
            <v>Plus Ded=0 Shared In/Out, C%=20/40, OOPMax=1000/NA, Copay=$20/NA</v>
          </cell>
          <cell r="E10594">
            <v>0.80400000000000005</v>
          </cell>
        </row>
        <row r="10595">
          <cell r="D10595" t="str">
            <v>Plus Ded=0 Shared In/Out, C%=20/40, OOPMax=1000/NA, Copay=$25/NA</v>
          </cell>
          <cell r="E10595">
            <v>0.79</v>
          </cell>
        </row>
        <row r="10596">
          <cell r="D10596" t="str">
            <v>Plus Ded=0 Shared In/Out, C%=20/40, OOPMax=2000/NA, Copay=NA/NA</v>
          </cell>
          <cell r="E10596">
            <v>0.82199999999999995</v>
          </cell>
        </row>
        <row r="10597">
          <cell r="D10597" t="str">
            <v>Plus Ded=0 Shared In/Out, C%=20/40, OOPMax=2000/NA, Copay=$10/NA</v>
          </cell>
          <cell r="E10597">
            <v>0.81799999999999995</v>
          </cell>
        </row>
        <row r="10598">
          <cell r="D10598" t="str">
            <v>Plus Ded=0 Shared In/Out, C%=20/40, OOPMax=2000/NA, Copay=$15/NA</v>
          </cell>
          <cell r="E10598">
            <v>0.80100000000000005</v>
          </cell>
        </row>
        <row r="10599">
          <cell r="D10599" t="str">
            <v>Plus Ded=0 Shared In/Out, C%=20/40, OOPMax=2000/NA, Copay=$20/NA</v>
          </cell>
          <cell r="E10599">
            <v>0.78600000000000003</v>
          </cell>
        </row>
        <row r="10600">
          <cell r="D10600" t="str">
            <v>Plus Ded=0 Shared In/Out, C%=20/40, OOPMax=2000/NA, Copay=$25/NA</v>
          </cell>
          <cell r="E10600">
            <v>0.77300000000000002</v>
          </cell>
        </row>
        <row r="10601">
          <cell r="D10601" t="str">
            <v>Plus Ded=0 Shared In/Out, C%=20/40, OOPMax=3000/NA, Copay=NA/NA</v>
          </cell>
          <cell r="E10601">
            <v>0.81100000000000005</v>
          </cell>
        </row>
        <row r="10602">
          <cell r="D10602" t="str">
            <v>Plus Ded=0 Shared In/Out, C%=20/40, OOPMax=3000/NA, Copay=$10/NA</v>
          </cell>
          <cell r="E10602">
            <v>0.81</v>
          </cell>
        </row>
        <row r="10603">
          <cell r="D10603" t="str">
            <v>Plus Ded=0 Shared In/Out, C%=20/40, OOPMax=3000/NA, Copay=$15/NA</v>
          </cell>
          <cell r="E10603">
            <v>0.79300000000000004</v>
          </cell>
        </row>
        <row r="10604">
          <cell r="D10604" t="str">
            <v>Plus Ded=0 Shared In/Out, C%=20/40, OOPMax=3000/NA, Copay=$20/NA</v>
          </cell>
          <cell r="E10604">
            <v>0.77800000000000002</v>
          </cell>
        </row>
        <row r="10605">
          <cell r="D10605" t="str">
            <v>Plus Ded=0 Shared In/Out, C%=20/40, OOPMax=3000/NA, Copay=$25/NA</v>
          </cell>
          <cell r="E10605">
            <v>0.76500000000000001</v>
          </cell>
        </row>
        <row r="10606">
          <cell r="D10606" t="str">
            <v>Plus Ded=0 Shared In/Out, C%=20/40, OOPMax=4000/NA, Copay=NA/NA</v>
          </cell>
          <cell r="E10606">
            <v>0.80500000000000005</v>
          </cell>
        </row>
        <row r="10607">
          <cell r="D10607" t="str">
            <v>Plus Ded=0 Shared In/Out, C%=20/40, OOPMax=4000/NA, Copay=$10/NA</v>
          </cell>
          <cell r="E10607">
            <v>0.80500000000000005</v>
          </cell>
        </row>
        <row r="10608">
          <cell r="D10608" t="str">
            <v>Plus Ded=0 Shared In/Out, C%=20/40, OOPMax=4000/NA, Copay=$15/NA</v>
          </cell>
          <cell r="E10608">
            <v>0.78800000000000003</v>
          </cell>
        </row>
        <row r="10609">
          <cell r="D10609" t="str">
            <v>Plus Ded=0 Shared In/Out, C%=20/40, OOPMax=4000/NA, Copay=$20/NA</v>
          </cell>
          <cell r="E10609">
            <v>0.77300000000000002</v>
          </cell>
        </row>
        <row r="10610">
          <cell r="D10610" t="str">
            <v>Plus Ded=0 Shared In/Out, C%=20/40, OOPMax=4000/NA, Copay=$25/NA</v>
          </cell>
          <cell r="E10610">
            <v>0.75900000000000001</v>
          </cell>
        </row>
        <row r="10611">
          <cell r="D10611" t="str">
            <v>Plus Ded=0 Shared In/Out, C%=20/40, OOPMax=5000/NA, Copay=NA/NA</v>
          </cell>
          <cell r="E10611">
            <v>0.8</v>
          </cell>
        </row>
        <row r="10612">
          <cell r="D10612" t="str">
            <v>Plus Ded=0 Shared In/Out, C%=20/40, OOPMax=5000/NA, Copay=$10/NA</v>
          </cell>
          <cell r="E10612">
            <v>0.80100000000000005</v>
          </cell>
        </row>
        <row r="10613">
          <cell r="D10613" t="str">
            <v>Plus Ded=0 Shared In/Out, C%=20/40, OOPMax=5000/NA, Copay=$15/NA</v>
          </cell>
          <cell r="E10613">
            <v>0.78400000000000003</v>
          </cell>
        </row>
        <row r="10614">
          <cell r="D10614" t="str">
            <v>Plus Ded=0 Shared In/Out, C%=20/40, OOPMax=5000/NA, Copay=$20/NA</v>
          </cell>
          <cell r="E10614">
            <v>0.76900000000000002</v>
          </cell>
        </row>
        <row r="10615">
          <cell r="D10615" t="str">
            <v>Plus Ded=0 Shared In/Out, C%=20/40, OOPMax=5000/NA, Copay=$25/NA</v>
          </cell>
          <cell r="E10615">
            <v>0.75600000000000001</v>
          </cell>
        </row>
        <row r="10616">
          <cell r="D10616" t="str">
            <v>Plus Ded=0 Shared In/Out, C%=30/50, OOPMax=NA/NA, Copay=NA/NA</v>
          </cell>
          <cell r="E10616">
            <v>0.65900000000000003</v>
          </cell>
        </row>
        <row r="10617">
          <cell r="D10617" t="str">
            <v>Plus Ded=0 Shared In/Out, C%=30/50, OOPMax=NA/NA, Copay=$10/NA</v>
          </cell>
          <cell r="E10617">
            <v>0.68899999999999995</v>
          </cell>
        </row>
        <row r="10618">
          <cell r="D10618" t="str">
            <v>Plus Ded=0 Shared In/Out, C%=30/50, OOPMax=NA/NA, Copay=$15/NA</v>
          </cell>
          <cell r="E10618">
            <v>0.67200000000000004</v>
          </cell>
        </row>
        <row r="10619">
          <cell r="D10619" t="str">
            <v>Plus Ded=0 Shared In/Out, C%=30/50, OOPMax=NA/NA, Copay=$20/NA</v>
          </cell>
          <cell r="E10619">
            <v>0.65800000000000003</v>
          </cell>
        </row>
        <row r="10620">
          <cell r="D10620" t="str">
            <v>Plus Ded=0 Shared In/Out, C%=30/50, OOPMax=NA/NA, Copay=$25/NA</v>
          </cell>
          <cell r="E10620">
            <v>0.64400000000000002</v>
          </cell>
        </row>
        <row r="10621">
          <cell r="D10621" t="str">
            <v>Plus Ded=0 Shared In/Out, C%=30/50, OOPMax=1000/NA, Copay=NA/NA</v>
          </cell>
          <cell r="E10621">
            <v>0.78600000000000003</v>
          </cell>
        </row>
        <row r="10622">
          <cell r="D10622" t="str">
            <v>Plus Ded=0 Shared In/Out, C%=30/50, OOPMax=1000/NA, Copay=$10/NA</v>
          </cell>
          <cell r="E10622">
            <v>0.78800000000000003</v>
          </cell>
        </row>
        <row r="10623">
          <cell r="D10623" t="str">
            <v>Plus Ded=0 Shared In/Out, C%=30/50, OOPMax=1000/NA, Copay=$15/NA</v>
          </cell>
          <cell r="E10623">
            <v>0.77100000000000002</v>
          </cell>
        </row>
        <row r="10624">
          <cell r="D10624" t="str">
            <v>Plus Ded=0 Shared In/Out, C%=30/50, OOPMax=1000/NA, Copay=$20/NA</v>
          </cell>
          <cell r="E10624">
            <v>0.75600000000000001</v>
          </cell>
        </row>
        <row r="10625">
          <cell r="D10625" t="str">
            <v>Plus Ded=0 Shared In/Out, C%=30/50, OOPMax=1000/NA, Copay=$25/NA</v>
          </cell>
          <cell r="E10625">
            <v>0.74299999999999999</v>
          </cell>
        </row>
        <row r="10626">
          <cell r="D10626" t="str">
            <v>Plus Ded=0 Shared In/Out, C%=30/50, OOPMax=2000/NA, Copay=NA/NA</v>
          </cell>
          <cell r="E10626">
            <v>0.751</v>
          </cell>
        </row>
        <row r="10627">
          <cell r="D10627" t="str">
            <v>Plus Ded=0 Shared In/Out, C%=30/50, OOPMax=2000/NA, Copay=$10/NA</v>
          </cell>
          <cell r="E10627">
            <v>0.75900000000000001</v>
          </cell>
        </row>
        <row r="10628">
          <cell r="D10628" t="str">
            <v>Plus Ded=0 Shared In/Out, C%=30/50, OOPMax=2000/NA, Copay=$15/NA</v>
          </cell>
          <cell r="E10628">
            <v>0.74199999999999999</v>
          </cell>
        </row>
        <row r="10629">
          <cell r="D10629" t="str">
            <v>Plus Ded=0 Shared In/Out, C%=30/50, OOPMax=2000/NA, Copay=$20/NA</v>
          </cell>
          <cell r="E10629">
            <v>0.72699999999999998</v>
          </cell>
        </row>
        <row r="10630">
          <cell r="D10630" t="str">
            <v>Plus Ded=0 Shared In/Out, C%=30/50, OOPMax=2000/NA, Copay=$25/NA</v>
          </cell>
          <cell r="E10630">
            <v>0.71399999999999997</v>
          </cell>
        </row>
        <row r="10631">
          <cell r="D10631" t="str">
            <v>Plus Ded=0 Shared In/Out, C%=30/50, OOPMax=3000/NA, Copay=NA/NA</v>
          </cell>
          <cell r="E10631">
            <v>0.73199999999999998</v>
          </cell>
        </row>
        <row r="10632">
          <cell r="D10632" t="str">
            <v>Plus Ded=0 Shared In/Out, C%=30/50, OOPMax=3000/NA, Copay=$10/NA</v>
          </cell>
          <cell r="E10632">
            <v>0.745</v>
          </cell>
        </row>
        <row r="10633">
          <cell r="D10633" t="str">
            <v>Plus Ded=0 Shared In/Out, C%=30/50, OOPMax=3000/NA, Copay=$15/NA</v>
          </cell>
          <cell r="E10633">
            <v>0.72799999999999998</v>
          </cell>
        </row>
        <row r="10634">
          <cell r="D10634" t="str">
            <v>Plus Ded=0 Shared In/Out, C%=30/50, OOPMax=3000/NA, Copay=$20/NA</v>
          </cell>
          <cell r="E10634">
            <v>0.71299999999999997</v>
          </cell>
        </row>
        <row r="10635">
          <cell r="D10635" t="str">
            <v>Plus Ded=0 Shared In/Out, C%=30/50, OOPMax=3000/NA, Copay=$25/NA</v>
          </cell>
          <cell r="E10635">
            <v>0.69899999999999995</v>
          </cell>
        </row>
        <row r="10636">
          <cell r="D10636" t="str">
            <v>Plus Ded=0 Shared In/Out, C%=30/50, OOPMax=4000/NA, Copay=NA/NA</v>
          </cell>
          <cell r="E10636">
            <v>0.72099999999999997</v>
          </cell>
        </row>
        <row r="10637">
          <cell r="D10637" t="str">
            <v>Plus Ded=0 Shared In/Out, C%=30/50, OOPMax=4000/NA, Copay=$10/NA</v>
          </cell>
          <cell r="E10637">
            <v>0.73599999999999999</v>
          </cell>
        </row>
        <row r="10638">
          <cell r="D10638" t="str">
            <v>Plus Ded=0 Shared In/Out, C%=30/50, OOPMax=4000/NA, Copay=$15/NA</v>
          </cell>
          <cell r="E10638">
            <v>0.71899999999999997</v>
          </cell>
        </row>
        <row r="10639">
          <cell r="D10639" t="str">
            <v>Plus Ded=0 Shared In/Out, C%=30/50, OOPMax=4000/NA, Copay=$20/NA</v>
          </cell>
          <cell r="E10639">
            <v>0.70399999999999996</v>
          </cell>
        </row>
        <row r="10640">
          <cell r="D10640" t="str">
            <v>Plus Ded=0 Shared In/Out, C%=30/50, OOPMax=4000/NA, Copay=$25/NA</v>
          </cell>
          <cell r="E10640">
            <v>0.69099999999999995</v>
          </cell>
        </row>
        <row r="10641">
          <cell r="D10641" t="str">
            <v>Plus Ded=0 Shared In/Out, C%=30/50, OOPMax=5000/NA, Copay=NA/NA</v>
          </cell>
          <cell r="E10641">
            <v>0.71299999999999997</v>
          </cell>
        </row>
        <row r="10642">
          <cell r="D10642" t="str">
            <v>Plus Ded=0 Shared In/Out, C%=30/50, OOPMax=5000/NA, Copay=$10/NA</v>
          </cell>
          <cell r="E10642">
            <v>0.73</v>
          </cell>
        </row>
        <row r="10643">
          <cell r="D10643" t="str">
            <v>Plus Ded=0 Shared In/Out, C%=30/50, OOPMax=5000/NA, Copay=$15/NA</v>
          </cell>
          <cell r="E10643">
            <v>0.71299999999999997</v>
          </cell>
        </row>
        <row r="10644">
          <cell r="D10644" t="str">
            <v>Plus Ded=0 Shared In/Out, C%=30/50, OOPMax=5000/NA, Copay=$20/NA</v>
          </cell>
          <cell r="E10644">
            <v>0.69799999999999995</v>
          </cell>
        </row>
        <row r="10645">
          <cell r="D10645" t="str">
            <v>Plus Ded=0 Shared In/Out, C%=30/50, OOPMax=5000/NA, Copay=$25/NA</v>
          </cell>
          <cell r="E10645">
            <v>0.68500000000000005</v>
          </cell>
        </row>
        <row r="10646">
          <cell r="D10646" t="str">
            <v>Plus Ded=100 Shared In/Out, C%=10/30, OOPMax=NA/NA, Copay=NA/NA</v>
          </cell>
          <cell r="E10646">
            <v>0.84799999999999998</v>
          </cell>
        </row>
        <row r="10647">
          <cell r="D10647" t="str">
            <v>Plus Ded=100 Shared In/Out, C%=10/30, OOPMax=NA/NA, Copay=$10/NA</v>
          </cell>
          <cell r="E10647">
            <v>0.83199999999999996</v>
          </cell>
        </row>
        <row r="10648">
          <cell r="D10648" t="str">
            <v>Plus Ded=100 Shared In/Out, C%=10/30, OOPMax=NA/NA, Copay=$15/NA</v>
          </cell>
          <cell r="E10648">
            <v>0.81499999999999995</v>
          </cell>
        </row>
        <row r="10649">
          <cell r="D10649" t="str">
            <v>Plus Ded=100 Shared In/Out, C%=10/30, OOPMax=NA/NA, Copay=$20/NA</v>
          </cell>
          <cell r="E10649">
            <v>0.8</v>
          </cell>
        </row>
        <row r="10650">
          <cell r="D10650" t="str">
            <v>Plus Ded=100 Shared In/Out, C%=10/30, OOPMax=NA/NA, Copay=$25/NA</v>
          </cell>
          <cell r="E10650">
            <v>0.78700000000000003</v>
          </cell>
        </row>
        <row r="10651">
          <cell r="D10651" t="str">
            <v>Plus Ded=100 Shared In/Out, C%=10/30, OOPMax=1000/NA, Copay=NA/NA</v>
          </cell>
          <cell r="E10651">
            <v>0.876</v>
          </cell>
        </row>
        <row r="10652">
          <cell r="D10652" t="str">
            <v>Plus Ded=100 Shared In/Out, C%=10/30, OOPMax=1000/NA, Copay=$10/NA</v>
          </cell>
          <cell r="E10652">
            <v>0.85299999999999998</v>
          </cell>
        </row>
        <row r="10653">
          <cell r="D10653" t="str">
            <v>Plus Ded=100 Shared In/Out, C%=10/30, OOPMax=1000/NA, Copay=$15/NA</v>
          </cell>
          <cell r="E10653">
            <v>0.83499999999999996</v>
          </cell>
        </row>
        <row r="10654">
          <cell r="D10654" t="str">
            <v>Plus Ded=100 Shared In/Out, C%=10/30, OOPMax=1000/NA, Copay=$20/NA</v>
          </cell>
          <cell r="E10654">
            <v>0.82</v>
          </cell>
        </row>
        <row r="10655">
          <cell r="D10655" t="str">
            <v>Plus Ded=100 Shared In/Out, C%=10/30, OOPMax=1000/NA, Copay=$25/NA</v>
          </cell>
          <cell r="E10655">
            <v>0.80700000000000005</v>
          </cell>
        </row>
        <row r="10656">
          <cell r="D10656" t="str">
            <v>Plus Ded=100 Shared In/Out, C%=10/30, OOPMax=1100/NA, Copay=NA/NA</v>
          </cell>
          <cell r="E10656">
            <v>0.874</v>
          </cell>
        </row>
        <row r="10657">
          <cell r="D10657" t="str">
            <v>Plus Ded=100 Shared In/Out, C%=10/30, OOPMax=1100/NA, Copay=$10/NA</v>
          </cell>
          <cell r="E10657">
            <v>0.85099999999999998</v>
          </cell>
        </row>
        <row r="10658">
          <cell r="D10658" t="str">
            <v>Plus Ded=100 Shared In/Out, C%=10/30, OOPMax=1100/NA, Copay=$15/NA</v>
          </cell>
          <cell r="E10658">
            <v>0.83399999999999996</v>
          </cell>
        </row>
        <row r="10659">
          <cell r="D10659" t="str">
            <v>Plus Ded=100 Shared In/Out, C%=10/30, OOPMax=1100/NA, Copay=$20/NA</v>
          </cell>
          <cell r="E10659">
            <v>0.81899999999999995</v>
          </cell>
        </row>
        <row r="10660">
          <cell r="D10660" t="str">
            <v>Plus Ded=100 Shared In/Out, C%=10/30, OOPMax=1100/NA, Copay=$25/NA</v>
          </cell>
          <cell r="E10660">
            <v>0.80500000000000005</v>
          </cell>
        </row>
        <row r="10661">
          <cell r="D10661" t="str">
            <v>Plus Ded=100 Shared In/Out, C%=10/30, OOPMax=2000/NA, Copay=NA/NA</v>
          </cell>
          <cell r="E10661">
            <v>0.86599999999999999</v>
          </cell>
        </row>
        <row r="10662">
          <cell r="D10662" t="str">
            <v>Plus Ded=100 Shared In/Out, C%=10/30, OOPMax=2000/NA, Copay=$10/NA</v>
          </cell>
          <cell r="E10662">
            <v>0.84499999999999997</v>
          </cell>
        </row>
        <row r="10663">
          <cell r="D10663" t="str">
            <v>Plus Ded=100 Shared In/Out, C%=10/30, OOPMax=2000/NA, Copay=$15/NA</v>
          </cell>
          <cell r="E10663">
            <v>0.82799999999999996</v>
          </cell>
        </row>
        <row r="10664">
          <cell r="D10664" t="str">
            <v>Plus Ded=100 Shared In/Out, C%=10/30, OOPMax=2000/NA, Copay=$20/NA</v>
          </cell>
          <cell r="E10664">
            <v>0.81299999999999994</v>
          </cell>
        </row>
        <row r="10665">
          <cell r="D10665" t="str">
            <v>Plus Ded=100 Shared In/Out, C%=10/30, OOPMax=2000/NA, Copay=$25/NA</v>
          </cell>
          <cell r="E10665">
            <v>0.79900000000000004</v>
          </cell>
        </row>
        <row r="10666">
          <cell r="D10666" t="str">
            <v>Plus Ded=100 Shared In/Out, C%=10/30, OOPMax=2100/NA, Copay=NA/NA</v>
          </cell>
          <cell r="E10666">
            <v>0.86499999999999999</v>
          </cell>
        </row>
        <row r="10667">
          <cell r="D10667" t="str">
            <v>Plus Ded=100 Shared In/Out, C%=10/30, OOPMax=2100/NA, Copay=$10/NA</v>
          </cell>
          <cell r="E10667">
            <v>0.84499999999999997</v>
          </cell>
        </row>
        <row r="10668">
          <cell r="D10668" t="str">
            <v>Plus Ded=100 Shared In/Out, C%=10/30, OOPMax=2100/NA, Copay=$15/NA</v>
          </cell>
          <cell r="E10668">
            <v>0.82699999999999996</v>
          </cell>
        </row>
        <row r="10669">
          <cell r="D10669" t="str">
            <v>Plus Ded=100 Shared In/Out, C%=10/30, OOPMax=2100/NA, Copay=$20/NA</v>
          </cell>
          <cell r="E10669">
            <v>0.81200000000000006</v>
          </cell>
        </row>
        <row r="10670">
          <cell r="D10670" t="str">
            <v>Plus Ded=100 Shared In/Out, C%=10/30, OOPMax=2100/NA, Copay=$25/NA</v>
          </cell>
          <cell r="E10670">
            <v>0.79900000000000004</v>
          </cell>
        </row>
        <row r="10671">
          <cell r="D10671" t="str">
            <v>Plus Ded=100 Shared In/Out, C%=10/30, OOPMax=3000/NA, Copay=NA/NA</v>
          </cell>
          <cell r="E10671">
            <v>0.86199999999999999</v>
          </cell>
        </row>
        <row r="10672">
          <cell r="D10672" t="str">
            <v>Plus Ded=100 Shared In/Out, C%=10/30, OOPMax=3000/NA, Copay=$10/NA</v>
          </cell>
          <cell r="E10672">
            <v>0.84199999999999997</v>
          </cell>
        </row>
        <row r="10673">
          <cell r="D10673" t="str">
            <v>Plus Ded=100 Shared In/Out, C%=10/30, OOPMax=3000/NA, Copay=$15/NA</v>
          </cell>
          <cell r="E10673">
            <v>0.82399999999999995</v>
          </cell>
        </row>
        <row r="10674">
          <cell r="D10674" t="str">
            <v>Plus Ded=100 Shared In/Out, C%=10/30, OOPMax=3000/NA, Copay=$20/NA</v>
          </cell>
          <cell r="E10674">
            <v>0.80900000000000005</v>
          </cell>
        </row>
        <row r="10675">
          <cell r="D10675" t="str">
            <v>Plus Ded=100 Shared In/Out, C%=10/30, OOPMax=3000/NA, Copay=$25/NA</v>
          </cell>
          <cell r="E10675">
            <v>0.79600000000000004</v>
          </cell>
        </row>
        <row r="10676">
          <cell r="D10676" t="str">
            <v>Plus Ded=100 Shared In/Out, C%=10/30, OOPMax=4000/NA, Copay=NA/NA</v>
          </cell>
          <cell r="E10676">
            <v>0.85899999999999999</v>
          </cell>
        </row>
        <row r="10677">
          <cell r="D10677" t="str">
            <v>Plus Ded=100 Shared In/Out, C%=10/30, OOPMax=4000/NA, Copay=$10/NA</v>
          </cell>
          <cell r="E10677">
            <v>0.83899999999999997</v>
          </cell>
        </row>
        <row r="10678">
          <cell r="D10678" t="str">
            <v>Plus Ded=100 Shared In/Out, C%=10/30, OOPMax=4000/NA, Copay=$15/NA</v>
          </cell>
          <cell r="E10678">
            <v>0.82199999999999995</v>
          </cell>
        </row>
        <row r="10679">
          <cell r="D10679" t="str">
            <v>Plus Ded=100 Shared In/Out, C%=10/30, OOPMax=4000/NA, Copay=$20/NA</v>
          </cell>
          <cell r="E10679">
            <v>0.80700000000000005</v>
          </cell>
        </row>
        <row r="10680">
          <cell r="D10680" t="str">
            <v>Plus Ded=100 Shared In/Out, C%=10/30, OOPMax=4000/NA, Copay=$25/NA</v>
          </cell>
          <cell r="E10680">
            <v>0.79400000000000004</v>
          </cell>
        </row>
        <row r="10681">
          <cell r="D10681" t="str">
            <v>Plus Ded=100 Shared In/Out, C%=10/30, OOPMax=5000/NA, Copay=NA/NA</v>
          </cell>
          <cell r="E10681">
            <v>0.85699999999999998</v>
          </cell>
        </row>
        <row r="10682">
          <cell r="D10682" t="str">
            <v>Plus Ded=100 Shared In/Out, C%=10/30, OOPMax=5000/NA, Copay=$10/NA</v>
          </cell>
          <cell r="E10682">
            <v>0.83799999999999997</v>
          </cell>
        </row>
        <row r="10683">
          <cell r="D10683" t="str">
            <v>Plus Ded=100 Shared In/Out, C%=10/30, OOPMax=5000/NA, Copay=$15/NA</v>
          </cell>
          <cell r="E10683">
            <v>0.82099999999999995</v>
          </cell>
        </row>
        <row r="10684">
          <cell r="D10684" t="str">
            <v>Plus Ded=100 Shared In/Out, C%=10/30, OOPMax=5000/NA, Copay=$20/NA</v>
          </cell>
          <cell r="E10684">
            <v>0.80500000000000005</v>
          </cell>
        </row>
        <row r="10685">
          <cell r="D10685" t="str">
            <v>Plus Ded=100 Shared In/Out, C%=10/30, OOPMax=5000/NA, Copay=$25/NA</v>
          </cell>
          <cell r="E10685">
            <v>0.79200000000000004</v>
          </cell>
        </row>
        <row r="10686">
          <cell r="D10686" t="str">
            <v>Plus Ded=100 Shared In/Out, C%=20/40, OOPMax=NA/NA, Copay=NA/NA</v>
          </cell>
          <cell r="E10686">
            <v>0.72799999999999998</v>
          </cell>
        </row>
        <row r="10687">
          <cell r="D10687" t="str">
            <v>Plus Ded=100 Shared In/Out, C%=20/40, OOPMax=NA/NA, Copay=$10/NA</v>
          </cell>
          <cell r="E10687">
            <v>0.73899999999999999</v>
          </cell>
        </row>
        <row r="10688">
          <cell r="D10688" t="str">
            <v>Plus Ded=100 Shared In/Out, C%=20/40, OOPMax=NA/NA, Copay=$15/NA</v>
          </cell>
          <cell r="E10688">
            <v>0.72199999999999998</v>
          </cell>
        </row>
        <row r="10689">
          <cell r="D10689" t="str">
            <v>Plus Ded=100 Shared In/Out, C%=20/40, OOPMax=NA/NA, Copay=$20/NA</v>
          </cell>
          <cell r="E10689">
            <v>0.70699999999999996</v>
          </cell>
        </row>
        <row r="10690">
          <cell r="D10690" t="str">
            <v>Plus Ded=100 Shared In/Out, C%=20/40, OOPMax=NA/NA, Copay=$25/NA</v>
          </cell>
          <cell r="E10690">
            <v>0.69399999999999995</v>
          </cell>
        </row>
        <row r="10691">
          <cell r="D10691" t="str">
            <v>Plus Ded=100 Shared In/Out, C%=20/40, OOPMax=1000/NA, Copay=NA/NA</v>
          </cell>
          <cell r="E10691">
            <v>0.80300000000000005</v>
          </cell>
        </row>
        <row r="10692">
          <cell r="D10692" t="str">
            <v>Plus Ded=100 Shared In/Out, C%=20/40, OOPMax=1000/NA, Copay=$10/NA</v>
          </cell>
          <cell r="E10692">
            <v>0.79600000000000004</v>
          </cell>
        </row>
        <row r="10693">
          <cell r="D10693" t="str">
            <v>Plus Ded=100 Shared In/Out, C%=20/40, OOPMax=1000/NA, Copay=$15/NA</v>
          </cell>
          <cell r="E10693">
            <v>0.77900000000000003</v>
          </cell>
        </row>
        <row r="10694">
          <cell r="D10694" t="str">
            <v>Plus Ded=100 Shared In/Out, C%=20/40, OOPMax=1000/NA, Copay=$20/NA</v>
          </cell>
          <cell r="E10694">
            <v>0.76400000000000001</v>
          </cell>
        </row>
        <row r="10695">
          <cell r="D10695" t="str">
            <v>Plus Ded=100 Shared In/Out, C%=20/40, OOPMax=1000/NA, Copay=$25/NA</v>
          </cell>
          <cell r="E10695">
            <v>0.75</v>
          </cell>
        </row>
        <row r="10696">
          <cell r="D10696" t="str">
            <v>Plus Ded=100 Shared In/Out, C%=20/40, OOPMax=1100/NA, Copay=NA/NA</v>
          </cell>
          <cell r="E10696">
            <v>0.8</v>
          </cell>
        </row>
        <row r="10697">
          <cell r="D10697" t="str">
            <v>Plus Ded=100 Shared In/Out, C%=20/40, OOPMax=1100/NA, Copay=$10/NA</v>
          </cell>
          <cell r="E10697">
            <v>0.79300000000000004</v>
          </cell>
        </row>
        <row r="10698">
          <cell r="D10698" t="str">
            <v>Plus Ded=100 Shared In/Out, C%=20/40, OOPMax=1100/NA, Copay=$15/NA</v>
          </cell>
          <cell r="E10698">
            <v>0.77600000000000002</v>
          </cell>
        </row>
        <row r="10699">
          <cell r="D10699" t="str">
            <v>Plus Ded=100 Shared In/Out, C%=20/40, OOPMax=1100/NA, Copay=$20/NA</v>
          </cell>
          <cell r="E10699">
            <v>0.76100000000000001</v>
          </cell>
        </row>
        <row r="10700">
          <cell r="D10700" t="str">
            <v>Plus Ded=100 Shared In/Out, C%=20/40, OOPMax=1100/NA, Copay=$25/NA</v>
          </cell>
          <cell r="E10700">
            <v>0.748</v>
          </cell>
        </row>
        <row r="10701">
          <cell r="D10701" t="str">
            <v>Plus Ded=100 Shared In/Out, C%=20/40, OOPMax=2000/NA, Copay=NA/NA</v>
          </cell>
          <cell r="E10701">
            <v>0.77900000000000003</v>
          </cell>
        </row>
        <row r="10702">
          <cell r="D10702" t="str">
            <v>Plus Ded=100 Shared In/Out, C%=20/40, OOPMax=2000/NA, Copay=$10/NA</v>
          </cell>
          <cell r="E10702">
            <v>0.77700000000000002</v>
          </cell>
        </row>
        <row r="10703">
          <cell r="D10703" t="str">
            <v>Plus Ded=100 Shared In/Out, C%=20/40, OOPMax=2000/NA, Copay=$15/NA</v>
          </cell>
          <cell r="E10703">
            <v>0.76</v>
          </cell>
        </row>
        <row r="10704">
          <cell r="D10704" t="str">
            <v>Plus Ded=100 Shared In/Out, C%=20/40, OOPMax=2000/NA, Copay=$20/NA</v>
          </cell>
          <cell r="E10704">
            <v>0.745</v>
          </cell>
        </row>
        <row r="10705">
          <cell r="D10705" t="str">
            <v>Plus Ded=100 Shared In/Out, C%=20/40, OOPMax=2000/NA, Copay=$25/NA</v>
          </cell>
          <cell r="E10705">
            <v>0.73199999999999998</v>
          </cell>
        </row>
        <row r="10706">
          <cell r="D10706" t="str">
            <v>Plus Ded=100 Shared In/Out, C%=20/40, OOPMax=2100/NA, Copay=NA/NA</v>
          </cell>
          <cell r="E10706">
            <v>0.77800000000000002</v>
          </cell>
        </row>
        <row r="10707">
          <cell r="D10707" t="str">
            <v>Plus Ded=100 Shared In/Out, C%=20/40, OOPMax=2100/NA, Copay=$10/NA</v>
          </cell>
          <cell r="E10707">
            <v>0.77600000000000002</v>
          </cell>
        </row>
        <row r="10708">
          <cell r="D10708" t="str">
            <v>Plus Ded=100 Shared In/Out, C%=20/40, OOPMax=2100/NA, Copay=$15/NA</v>
          </cell>
          <cell r="E10708">
            <v>0.75900000000000001</v>
          </cell>
        </row>
        <row r="10709">
          <cell r="D10709" t="str">
            <v>Plus Ded=100 Shared In/Out, C%=20/40, OOPMax=2100/NA, Copay=$20/NA</v>
          </cell>
          <cell r="E10709">
            <v>0.74399999999999999</v>
          </cell>
        </row>
        <row r="10710">
          <cell r="D10710" t="str">
            <v>Plus Ded=100 Shared In/Out, C%=20/40, OOPMax=2100/NA, Copay=$25/NA</v>
          </cell>
          <cell r="E10710">
            <v>0.73099999999999998</v>
          </cell>
        </row>
        <row r="10711">
          <cell r="D10711" t="str">
            <v>Plus Ded=100 Shared In/Out, C%=20/40, OOPMax=3000/NA, Copay=NA/NA</v>
          </cell>
          <cell r="E10711">
            <v>0.76800000000000002</v>
          </cell>
        </row>
        <row r="10712">
          <cell r="D10712" t="str">
            <v>Plus Ded=100 Shared In/Out, C%=20/40, OOPMax=3000/NA, Copay=$10/NA</v>
          </cell>
          <cell r="E10712">
            <v>0.76900000000000002</v>
          </cell>
        </row>
        <row r="10713">
          <cell r="D10713" t="str">
            <v>Plus Ded=100 Shared In/Out, C%=20/40, OOPMax=3000/NA, Copay=$15/NA</v>
          </cell>
          <cell r="E10713">
            <v>0.752</v>
          </cell>
        </row>
        <row r="10714">
          <cell r="D10714" t="str">
            <v>Plus Ded=100 Shared In/Out, C%=20/40, OOPMax=3000/NA, Copay=$20/NA</v>
          </cell>
          <cell r="E10714">
            <v>0.73599999999999999</v>
          </cell>
        </row>
        <row r="10715">
          <cell r="D10715" t="str">
            <v>Plus Ded=100 Shared In/Out, C%=20/40, OOPMax=3000/NA, Copay=$25/NA</v>
          </cell>
          <cell r="E10715">
            <v>0.72299999999999998</v>
          </cell>
        </row>
        <row r="10716">
          <cell r="D10716" t="str">
            <v>Plus Ded=100 Shared In/Out, C%=20/40, OOPMax=4000/NA, Copay=NA/NA</v>
          </cell>
          <cell r="E10716">
            <v>0.76100000000000001</v>
          </cell>
        </row>
        <row r="10717">
          <cell r="D10717" t="str">
            <v>Plus Ded=100 Shared In/Out, C%=20/40, OOPMax=4000/NA, Copay=$10/NA</v>
          </cell>
          <cell r="E10717">
            <v>0.76400000000000001</v>
          </cell>
        </row>
        <row r="10718">
          <cell r="D10718" t="str">
            <v>Plus Ded=100 Shared In/Out, C%=20/40, OOPMax=4000/NA, Copay=$15/NA</v>
          </cell>
          <cell r="E10718">
            <v>0.746</v>
          </cell>
        </row>
        <row r="10719">
          <cell r="D10719" t="str">
            <v>Plus Ded=100 Shared In/Out, C%=20/40, OOPMax=4000/NA, Copay=$20/NA</v>
          </cell>
          <cell r="E10719">
            <v>0.73099999999999998</v>
          </cell>
        </row>
        <row r="10720">
          <cell r="D10720" t="str">
            <v>Plus Ded=100 Shared In/Out, C%=20/40, OOPMax=4000/NA, Copay=$25/NA</v>
          </cell>
          <cell r="E10720">
            <v>0.71799999999999997</v>
          </cell>
        </row>
        <row r="10721">
          <cell r="D10721" t="str">
            <v>Plus Ded=100 Shared In/Out, C%=20/40, OOPMax=5000/NA, Copay=NA/NA</v>
          </cell>
          <cell r="E10721">
            <v>0.75700000000000001</v>
          </cell>
        </row>
        <row r="10722">
          <cell r="D10722" t="str">
            <v>Plus Ded=100 Shared In/Out, C%=20/40, OOPMax=5000/NA, Copay=$10/NA</v>
          </cell>
          <cell r="E10722">
            <v>0.76</v>
          </cell>
        </row>
        <row r="10723">
          <cell r="D10723" t="str">
            <v>Plus Ded=100 Shared In/Out, C%=20/40, OOPMax=5000/NA, Copay=$15/NA</v>
          </cell>
          <cell r="E10723">
            <v>0.74299999999999999</v>
          </cell>
        </row>
        <row r="10724">
          <cell r="D10724" t="str">
            <v>Plus Ded=100 Shared In/Out, C%=20/40, OOPMax=5000/NA, Copay=$20/NA</v>
          </cell>
          <cell r="E10724">
            <v>0.72699999999999998</v>
          </cell>
        </row>
        <row r="10725">
          <cell r="D10725" t="str">
            <v>Plus Ded=100 Shared In/Out, C%=20/40, OOPMax=5000/NA, Copay=$25/NA</v>
          </cell>
          <cell r="E10725">
            <v>0.71399999999999997</v>
          </cell>
        </row>
        <row r="10726">
          <cell r="D10726" t="str">
            <v>Plus Ded=100 Shared In/Out, C%=30/50, OOPMax=NA/NA, Copay=NA/NA</v>
          </cell>
          <cell r="E10726">
            <v>0.623</v>
          </cell>
        </row>
        <row r="10727">
          <cell r="D10727" t="str">
            <v>Plus Ded=100 Shared In/Out, C%=30/50, OOPMax=NA/NA, Copay=$10/NA</v>
          </cell>
          <cell r="E10727">
            <v>0.65500000000000003</v>
          </cell>
        </row>
        <row r="10728">
          <cell r="D10728" t="str">
            <v>Plus Ded=100 Shared In/Out, C%=30/50, OOPMax=NA/NA, Copay=$15/NA</v>
          </cell>
          <cell r="E10728">
            <v>0.63800000000000001</v>
          </cell>
        </row>
        <row r="10729">
          <cell r="D10729" t="str">
            <v>Plus Ded=100 Shared In/Out, C%=30/50, OOPMax=NA/NA, Copay=$20/NA</v>
          </cell>
          <cell r="E10729">
            <v>0.623</v>
          </cell>
        </row>
        <row r="10730">
          <cell r="D10730" t="str">
            <v>Plus Ded=100 Shared In/Out, C%=30/50, OOPMax=NA/NA, Copay=$25/NA</v>
          </cell>
          <cell r="E10730">
            <v>0.61</v>
          </cell>
        </row>
        <row r="10731">
          <cell r="D10731" t="str">
            <v>Plus Ded=100 Shared In/Out, C%=30/50, OOPMax=1000/NA, Copay=NA/NA</v>
          </cell>
          <cell r="E10731">
            <v>0.753</v>
          </cell>
        </row>
        <row r="10732">
          <cell r="D10732" t="str">
            <v>Plus Ded=100 Shared In/Out, C%=30/50, OOPMax=1000/NA, Copay=$10/NA</v>
          </cell>
          <cell r="E10732">
            <v>0.75600000000000001</v>
          </cell>
        </row>
        <row r="10733">
          <cell r="D10733" t="str">
            <v>Plus Ded=100 Shared In/Out, C%=30/50, OOPMax=1000/NA, Copay=$15/NA</v>
          </cell>
          <cell r="E10733">
            <v>0.73899999999999999</v>
          </cell>
        </row>
        <row r="10734">
          <cell r="D10734" t="str">
            <v>Plus Ded=100 Shared In/Out, C%=30/50, OOPMax=1000/NA, Copay=$20/NA</v>
          </cell>
          <cell r="E10734">
            <v>0.72399999999999998</v>
          </cell>
        </row>
        <row r="10735">
          <cell r="D10735" t="str">
            <v>Plus Ded=100 Shared In/Out, C%=30/50, OOPMax=1000/NA, Copay=$25/NA</v>
          </cell>
          <cell r="E10735">
            <v>0.71</v>
          </cell>
        </row>
        <row r="10736">
          <cell r="D10736" t="str">
            <v>Plus Ded=100 Shared In/Out, C%=30/50, OOPMax=1100/NA, Copay=NA/NA</v>
          </cell>
          <cell r="E10736">
            <v>0.748</v>
          </cell>
        </row>
        <row r="10737">
          <cell r="D10737" t="str">
            <v>Plus Ded=100 Shared In/Out, C%=30/50, OOPMax=1100/NA, Copay=$10/NA</v>
          </cell>
          <cell r="E10737">
            <v>0.752</v>
          </cell>
        </row>
        <row r="10738">
          <cell r="D10738" t="str">
            <v>Plus Ded=100 Shared In/Out, C%=30/50, OOPMax=1100/NA, Copay=$15/NA</v>
          </cell>
          <cell r="E10738">
            <v>0.73399999999999999</v>
          </cell>
        </row>
        <row r="10739">
          <cell r="D10739" t="str">
            <v>Plus Ded=100 Shared In/Out, C%=30/50, OOPMax=1100/NA, Copay=$20/NA</v>
          </cell>
          <cell r="E10739">
            <v>0.71899999999999997</v>
          </cell>
        </row>
        <row r="10740">
          <cell r="D10740" t="str">
            <v>Plus Ded=100 Shared In/Out, C%=30/50, OOPMax=1100/NA, Copay=$25/NA</v>
          </cell>
          <cell r="E10740">
            <v>0.70599999999999996</v>
          </cell>
        </row>
        <row r="10741">
          <cell r="D10741" t="str">
            <v>Plus Ded=100 Shared In/Out, C%=30/50, OOPMax=2000/NA, Copay=NA/NA</v>
          </cell>
          <cell r="E10741">
            <v>0.71599999999999997</v>
          </cell>
        </row>
        <row r="10742">
          <cell r="D10742" t="str">
            <v>Plus Ded=100 Shared In/Out, C%=30/50, OOPMax=2000/NA, Copay=$10/NA</v>
          </cell>
          <cell r="E10742">
            <v>0.72499999999999998</v>
          </cell>
        </row>
        <row r="10743">
          <cell r="D10743" t="str">
            <v>Plus Ded=100 Shared In/Out, C%=30/50, OOPMax=2000/NA, Copay=$15/NA</v>
          </cell>
          <cell r="E10743">
            <v>0.70799999999999996</v>
          </cell>
        </row>
        <row r="10744">
          <cell r="D10744" t="str">
            <v>Plus Ded=100 Shared In/Out, C%=30/50, OOPMax=2000/NA, Copay=$20/NA</v>
          </cell>
          <cell r="E10744">
            <v>0.69299999999999995</v>
          </cell>
        </row>
        <row r="10745">
          <cell r="D10745" t="str">
            <v>Plus Ded=100 Shared In/Out, C%=30/50, OOPMax=2000/NA, Copay=$25/NA</v>
          </cell>
          <cell r="E10745">
            <v>0.68</v>
          </cell>
        </row>
        <row r="10746">
          <cell r="D10746" t="str">
            <v>Plus Ded=100 Shared In/Out, C%=30/50, OOPMax=2100/NA, Copay=NA/NA</v>
          </cell>
          <cell r="E10746">
            <v>0.71299999999999997</v>
          </cell>
        </row>
        <row r="10747">
          <cell r="D10747" t="str">
            <v>Plus Ded=100 Shared In/Out, C%=30/50, OOPMax=2100/NA, Copay=$10/NA</v>
          </cell>
          <cell r="E10747">
            <v>0.72299999999999998</v>
          </cell>
        </row>
        <row r="10748">
          <cell r="D10748" t="str">
            <v>Plus Ded=100 Shared In/Out, C%=30/50, OOPMax=2100/NA, Copay=$15/NA</v>
          </cell>
          <cell r="E10748">
            <v>0.70599999999999996</v>
          </cell>
        </row>
        <row r="10749">
          <cell r="D10749" t="str">
            <v>Plus Ded=100 Shared In/Out, C%=30/50, OOPMax=2100/NA, Copay=$20/NA</v>
          </cell>
          <cell r="E10749">
            <v>0.69099999999999995</v>
          </cell>
        </row>
        <row r="10750">
          <cell r="D10750" t="str">
            <v>Plus Ded=100 Shared In/Out, C%=30/50, OOPMax=2100/NA, Copay=$25/NA</v>
          </cell>
          <cell r="E10750">
            <v>0.67800000000000005</v>
          </cell>
        </row>
        <row r="10751">
          <cell r="D10751" t="str">
            <v>Plus Ded=100 Shared In/Out, C%=30/50, OOPMax=3000/NA, Copay=NA/NA</v>
          </cell>
          <cell r="E10751">
            <v>0.69699999999999995</v>
          </cell>
        </row>
        <row r="10752">
          <cell r="D10752" t="str">
            <v>Plus Ded=100 Shared In/Out, C%=30/50, OOPMax=3000/NA, Copay=$10/NA</v>
          </cell>
          <cell r="E10752">
            <v>0.71099999999999997</v>
          </cell>
        </row>
        <row r="10753">
          <cell r="D10753" t="str">
            <v>Plus Ded=100 Shared In/Out, C%=30/50, OOPMax=3000/NA, Copay=$15/NA</v>
          </cell>
          <cell r="E10753">
            <v>0.69299999999999995</v>
          </cell>
        </row>
        <row r="10754">
          <cell r="D10754" t="str">
            <v>Plus Ded=100 Shared In/Out, C%=30/50, OOPMax=3000/NA, Copay=$20/NA</v>
          </cell>
          <cell r="E10754">
            <v>0.67800000000000005</v>
          </cell>
        </row>
        <row r="10755">
          <cell r="D10755" t="str">
            <v>Plus Ded=100 Shared In/Out, C%=30/50, OOPMax=3000/NA, Copay=$25/NA</v>
          </cell>
          <cell r="E10755">
            <v>0.66500000000000004</v>
          </cell>
        </row>
        <row r="10756">
          <cell r="D10756" t="str">
            <v>Plus Ded=100 Shared In/Out, C%=30/50, OOPMax=4000/NA, Copay=NA/NA</v>
          </cell>
          <cell r="E10756">
            <v>0.68500000000000005</v>
          </cell>
        </row>
        <row r="10757">
          <cell r="D10757" t="str">
            <v>Plus Ded=100 Shared In/Out, C%=30/50, OOPMax=4000/NA, Copay=$10/NA</v>
          </cell>
          <cell r="E10757">
            <v>0.70199999999999996</v>
          </cell>
        </row>
        <row r="10758">
          <cell r="D10758" t="str">
            <v>Plus Ded=100 Shared In/Out, C%=30/50, OOPMax=4000/NA, Copay=$15/NA</v>
          </cell>
          <cell r="E10758">
            <v>0.68400000000000005</v>
          </cell>
        </row>
        <row r="10759">
          <cell r="D10759" t="str">
            <v>Plus Ded=100 Shared In/Out, C%=30/50, OOPMax=4000/NA, Copay=$20/NA</v>
          </cell>
          <cell r="E10759">
            <v>0.66900000000000004</v>
          </cell>
        </row>
        <row r="10760">
          <cell r="D10760" t="str">
            <v>Plus Ded=100 Shared In/Out, C%=30/50, OOPMax=4000/NA, Copay=$25/NA</v>
          </cell>
          <cell r="E10760">
            <v>0.65600000000000003</v>
          </cell>
        </row>
        <row r="10761">
          <cell r="D10761" t="str">
            <v>Plus Ded=100 Shared In/Out, C%=30/50, OOPMax=5000/NA, Copay=NA/NA</v>
          </cell>
          <cell r="E10761">
            <v>0.67700000000000005</v>
          </cell>
        </row>
        <row r="10762">
          <cell r="D10762" t="str">
            <v>Plus Ded=100 Shared In/Out, C%=30/50, OOPMax=5000/NA, Copay=$10/NA</v>
          </cell>
          <cell r="E10762">
            <v>0.69499999999999995</v>
          </cell>
        </row>
        <row r="10763">
          <cell r="D10763" t="str">
            <v>Plus Ded=100 Shared In/Out, C%=30/50, OOPMax=5000/NA, Copay=$15/NA</v>
          </cell>
          <cell r="E10763">
            <v>0.67800000000000005</v>
          </cell>
        </row>
        <row r="10764">
          <cell r="D10764" t="str">
            <v>Plus Ded=100 Shared In/Out, C%=30/50, OOPMax=5000/NA, Copay=$20/NA</v>
          </cell>
          <cell r="E10764">
            <v>0.66300000000000003</v>
          </cell>
        </row>
        <row r="10765">
          <cell r="D10765" t="str">
            <v>Plus Ded=100 Shared In/Out, C%=30/50, OOPMax=5000/NA, Copay=$25/NA</v>
          </cell>
          <cell r="E10765">
            <v>0.65</v>
          </cell>
        </row>
        <row r="10766">
          <cell r="D10766" t="str">
            <v>Plus Ded=200 Shared In/Out, C%=10/30, OOPMax=NA/NA, Copay=NA/NA</v>
          </cell>
          <cell r="E10766">
            <v>0.80500000000000005</v>
          </cell>
        </row>
        <row r="10767">
          <cell r="D10767" t="str">
            <v>Plus Ded=200 Shared In/Out, C%=10/30, OOPMax=NA/NA, Copay=$10/NA</v>
          </cell>
          <cell r="E10767">
            <v>0.79300000000000004</v>
          </cell>
        </row>
        <row r="10768">
          <cell r="D10768" t="str">
            <v>Plus Ded=200 Shared In/Out, C%=10/30, OOPMax=NA/NA, Copay=$15/NA</v>
          </cell>
          <cell r="E10768">
            <v>0.77500000000000002</v>
          </cell>
        </row>
        <row r="10769">
          <cell r="D10769" t="str">
            <v>Plus Ded=200 Shared In/Out, C%=10/30, OOPMax=NA/NA, Copay=$20/NA</v>
          </cell>
          <cell r="E10769">
            <v>0.76</v>
          </cell>
        </row>
        <row r="10770">
          <cell r="D10770" t="str">
            <v>Plus Ded=200 Shared In/Out, C%=10/30, OOPMax=NA/NA, Copay=$25/NA</v>
          </cell>
          <cell r="E10770">
            <v>0.747</v>
          </cell>
        </row>
        <row r="10771">
          <cell r="D10771" t="str">
            <v>Plus Ded=200 Shared In/Out, C%=10/30, OOPMax=1000/NA, Copay=NA/NA</v>
          </cell>
          <cell r="E10771">
            <v>0.83399999999999996</v>
          </cell>
        </row>
        <row r="10772">
          <cell r="D10772" t="str">
            <v>Plus Ded=200 Shared In/Out, C%=10/30, OOPMax=1000/NA, Copay=$10/NA</v>
          </cell>
          <cell r="E10772">
            <v>0.81399999999999995</v>
          </cell>
        </row>
        <row r="10773">
          <cell r="D10773" t="str">
            <v>Plus Ded=200 Shared In/Out, C%=10/30, OOPMax=1000/NA, Copay=$15/NA</v>
          </cell>
          <cell r="E10773">
            <v>0.79600000000000004</v>
          </cell>
        </row>
        <row r="10774">
          <cell r="D10774" t="str">
            <v>Plus Ded=200 Shared In/Out, C%=10/30, OOPMax=1000/NA, Copay=$20/NA</v>
          </cell>
          <cell r="E10774">
            <v>0.78100000000000003</v>
          </cell>
        </row>
        <row r="10775">
          <cell r="D10775" t="str">
            <v>Plus Ded=200 Shared In/Out, C%=10/30, OOPMax=1000/NA, Copay=$25/NA</v>
          </cell>
          <cell r="E10775">
            <v>0.76800000000000002</v>
          </cell>
        </row>
        <row r="10776">
          <cell r="D10776" t="str">
            <v>Plus Ded=200 Shared In/Out, C%=10/30, OOPMax=1200/NA, Copay=NA/NA</v>
          </cell>
          <cell r="E10776">
            <v>0.83</v>
          </cell>
        </row>
        <row r="10777">
          <cell r="D10777" t="str">
            <v>Plus Ded=200 Shared In/Out, C%=10/30, OOPMax=1200/NA, Copay=$10/NA</v>
          </cell>
          <cell r="E10777">
            <v>0.81100000000000005</v>
          </cell>
        </row>
        <row r="10778">
          <cell r="D10778" t="str">
            <v>Plus Ded=200 Shared In/Out, C%=10/30, OOPMax=1200/NA, Copay=$15/NA</v>
          </cell>
          <cell r="E10778">
            <v>0.79400000000000004</v>
          </cell>
        </row>
        <row r="10779">
          <cell r="D10779" t="str">
            <v>Plus Ded=200 Shared In/Out, C%=10/30, OOPMax=1200/NA, Copay=$20/NA</v>
          </cell>
          <cell r="E10779">
            <v>0.77900000000000003</v>
          </cell>
        </row>
        <row r="10780">
          <cell r="D10780" t="str">
            <v>Plus Ded=200 Shared In/Out, C%=10/30, OOPMax=1200/NA, Copay=$25/NA</v>
          </cell>
          <cell r="E10780">
            <v>0.76500000000000001</v>
          </cell>
        </row>
        <row r="10781">
          <cell r="D10781" t="str">
            <v>Plus Ded=200 Shared In/Out, C%=10/30, OOPMax=2000/NA, Copay=NA/NA</v>
          </cell>
          <cell r="E10781">
            <v>0.82299999999999995</v>
          </cell>
        </row>
        <row r="10782">
          <cell r="D10782" t="str">
            <v>Plus Ded=200 Shared In/Out, C%=10/30, OOPMax=2000/NA, Copay=$10/NA</v>
          </cell>
          <cell r="E10782">
            <v>0.80500000000000005</v>
          </cell>
        </row>
        <row r="10783">
          <cell r="D10783" t="str">
            <v>Plus Ded=200 Shared In/Out, C%=10/30, OOPMax=2000/NA, Copay=$15/NA</v>
          </cell>
          <cell r="E10783">
            <v>0.78800000000000003</v>
          </cell>
        </row>
        <row r="10784">
          <cell r="D10784" t="str">
            <v>Plus Ded=200 Shared In/Out, C%=10/30, OOPMax=2000/NA, Copay=$20/NA</v>
          </cell>
          <cell r="E10784">
            <v>0.77300000000000002</v>
          </cell>
        </row>
        <row r="10785">
          <cell r="D10785" t="str">
            <v>Plus Ded=200 Shared In/Out, C%=10/30, OOPMax=2000/NA, Copay=$25/NA</v>
          </cell>
          <cell r="E10785">
            <v>0.76</v>
          </cell>
        </row>
        <row r="10786">
          <cell r="D10786" t="str">
            <v>Plus Ded=200 Shared In/Out, C%=10/30, OOPMax=2200/NA, Copay=NA/NA</v>
          </cell>
          <cell r="E10786">
            <v>0.82199999999999995</v>
          </cell>
        </row>
        <row r="10787">
          <cell r="D10787" t="str">
            <v>Plus Ded=200 Shared In/Out, C%=10/30, OOPMax=2200/NA, Copay=$10/NA</v>
          </cell>
          <cell r="E10787">
            <v>0.80500000000000005</v>
          </cell>
        </row>
        <row r="10788">
          <cell r="D10788" t="str">
            <v>Plus Ded=200 Shared In/Out, C%=10/30, OOPMax=2200/NA, Copay=$15/NA</v>
          </cell>
          <cell r="E10788">
            <v>0.78700000000000003</v>
          </cell>
        </row>
        <row r="10789">
          <cell r="D10789" t="str">
            <v>Plus Ded=200 Shared In/Out, C%=10/30, OOPMax=2200/NA, Copay=$20/NA</v>
          </cell>
          <cell r="E10789">
            <v>0.77200000000000002</v>
          </cell>
        </row>
        <row r="10790">
          <cell r="D10790" t="str">
            <v>Plus Ded=200 Shared In/Out, C%=10/30, OOPMax=2200/NA, Copay=$25/NA</v>
          </cell>
          <cell r="E10790">
            <v>0.75900000000000001</v>
          </cell>
        </row>
        <row r="10791">
          <cell r="D10791" t="str">
            <v>Plus Ded=200 Shared In/Out, C%=10/30, OOPMax=3000/NA, Copay=NA/NA</v>
          </cell>
          <cell r="E10791">
            <v>0.81799999999999995</v>
          </cell>
        </row>
        <row r="10792">
          <cell r="D10792" t="str">
            <v>Plus Ded=200 Shared In/Out, C%=10/30, OOPMax=3000/NA, Copay=$10/NA</v>
          </cell>
          <cell r="E10792">
            <v>0.80200000000000005</v>
          </cell>
        </row>
        <row r="10793">
          <cell r="D10793" t="str">
            <v>Plus Ded=200 Shared In/Out, C%=10/30, OOPMax=3000/NA, Copay=$15/NA</v>
          </cell>
          <cell r="E10793">
            <v>0.78400000000000003</v>
          </cell>
        </row>
        <row r="10794">
          <cell r="D10794" t="str">
            <v>Plus Ded=200 Shared In/Out, C%=10/30, OOPMax=3000/NA, Copay=$20/NA</v>
          </cell>
          <cell r="E10794">
            <v>0.76900000000000002</v>
          </cell>
        </row>
        <row r="10795">
          <cell r="D10795" t="str">
            <v>Plus Ded=200 Shared In/Out, C%=10/30, OOPMax=3000/NA, Copay=$25/NA</v>
          </cell>
          <cell r="E10795">
            <v>0.75600000000000001</v>
          </cell>
        </row>
        <row r="10796">
          <cell r="D10796" t="str">
            <v>Plus Ded=200 Shared In/Out, C%=10/30, OOPMax=4000/NA, Copay=NA/NA</v>
          </cell>
          <cell r="E10796">
            <v>0.81499999999999995</v>
          </cell>
        </row>
        <row r="10797">
          <cell r="D10797" t="str">
            <v>Plus Ded=200 Shared In/Out, C%=10/30, OOPMax=4000/NA, Copay=$10/NA</v>
          </cell>
          <cell r="E10797">
            <v>0.8</v>
          </cell>
        </row>
        <row r="10798">
          <cell r="D10798" t="str">
            <v>Plus Ded=200 Shared In/Out, C%=10/30, OOPMax=4000/NA, Copay=$15/NA</v>
          </cell>
          <cell r="E10798">
            <v>0.78200000000000003</v>
          </cell>
        </row>
        <row r="10799">
          <cell r="D10799" t="str">
            <v>Plus Ded=200 Shared In/Out, C%=10/30, OOPMax=4000/NA, Copay=$20/NA</v>
          </cell>
          <cell r="E10799">
            <v>0.76700000000000002</v>
          </cell>
        </row>
        <row r="10800">
          <cell r="D10800" t="str">
            <v>Plus Ded=200 Shared In/Out, C%=10/30, OOPMax=4000/NA, Copay=$25/NA</v>
          </cell>
          <cell r="E10800">
            <v>0.754</v>
          </cell>
        </row>
        <row r="10801">
          <cell r="D10801" t="str">
            <v>Plus Ded=200 Shared In/Out, C%=10/30, OOPMax=5000/NA, Copay=NA/NA</v>
          </cell>
          <cell r="E10801">
            <v>0.81299999999999994</v>
          </cell>
        </row>
        <row r="10802">
          <cell r="D10802" t="str">
            <v>Plus Ded=200 Shared In/Out, C%=10/30, OOPMax=5000/NA, Copay=$10/NA</v>
          </cell>
          <cell r="E10802">
            <v>0.79800000000000004</v>
          </cell>
        </row>
        <row r="10803">
          <cell r="D10803" t="str">
            <v>Plus Ded=200 Shared In/Out, C%=10/30, OOPMax=5000/NA, Copay=$15/NA</v>
          </cell>
          <cell r="E10803">
            <v>0.78100000000000003</v>
          </cell>
        </row>
        <row r="10804">
          <cell r="D10804" t="str">
            <v>Plus Ded=200 Shared In/Out, C%=10/30, OOPMax=5000/NA, Copay=$20/NA</v>
          </cell>
          <cell r="E10804">
            <v>0.76600000000000001</v>
          </cell>
        </row>
        <row r="10805">
          <cell r="D10805" t="str">
            <v>Plus Ded=200 Shared In/Out, C%=10/30, OOPMax=5000/NA, Copay=$25/NA</v>
          </cell>
          <cell r="E10805">
            <v>0.752</v>
          </cell>
        </row>
        <row r="10806">
          <cell r="D10806" t="str">
            <v>Plus Ded=200 Shared In/Out, C%=20/40, OOPMax=NA/NA, Copay=NA/NA</v>
          </cell>
          <cell r="E10806">
            <v>0.69399999999999995</v>
          </cell>
        </row>
        <row r="10807">
          <cell r="D10807" t="str">
            <v>Plus Ded=200 Shared In/Out, C%=20/40, OOPMax=NA/NA, Copay=$10/NA</v>
          </cell>
          <cell r="E10807">
            <v>0.70799999999999996</v>
          </cell>
        </row>
        <row r="10808">
          <cell r="D10808" t="str">
            <v>Plus Ded=200 Shared In/Out, C%=20/40, OOPMax=NA/NA, Copay=$15/NA</v>
          </cell>
          <cell r="E10808">
            <v>0.69099999999999995</v>
          </cell>
        </row>
        <row r="10809">
          <cell r="D10809" t="str">
            <v>Plus Ded=200 Shared In/Out, C%=20/40, OOPMax=NA/NA, Copay=$20/NA</v>
          </cell>
          <cell r="E10809">
            <v>0.67600000000000005</v>
          </cell>
        </row>
        <row r="10810">
          <cell r="D10810" t="str">
            <v>Plus Ded=200 Shared In/Out, C%=20/40, OOPMax=NA/NA, Copay=$25/NA</v>
          </cell>
          <cell r="E10810">
            <v>0.66200000000000003</v>
          </cell>
        </row>
        <row r="10811">
          <cell r="D10811" t="str">
            <v>Plus Ded=200 Shared In/Out, C%=20/40, OOPMax=1000/NA, Copay=NA/NA</v>
          </cell>
          <cell r="E10811">
            <v>0.77200000000000002</v>
          </cell>
        </row>
        <row r="10812">
          <cell r="D10812" t="str">
            <v>Plus Ded=200 Shared In/Out, C%=20/40, OOPMax=1000/NA, Copay=$10/NA</v>
          </cell>
          <cell r="E10812">
            <v>0.76700000000000002</v>
          </cell>
        </row>
        <row r="10813">
          <cell r="D10813" t="str">
            <v>Plus Ded=200 Shared In/Out, C%=20/40, OOPMax=1000/NA, Copay=$15/NA</v>
          </cell>
          <cell r="E10813">
            <v>0.75</v>
          </cell>
        </row>
        <row r="10814">
          <cell r="D10814" t="str">
            <v>Plus Ded=200 Shared In/Out, C%=20/40, OOPMax=1000/NA, Copay=$20/NA</v>
          </cell>
          <cell r="E10814">
            <v>0.73499999999999999</v>
          </cell>
        </row>
        <row r="10815">
          <cell r="D10815" t="str">
            <v>Plus Ded=200 Shared In/Out, C%=20/40, OOPMax=1000/NA, Copay=$25/NA</v>
          </cell>
          <cell r="E10815">
            <v>0.72099999999999997</v>
          </cell>
        </row>
        <row r="10816">
          <cell r="D10816" t="str">
            <v>Plus Ded=200 Shared In/Out, C%=20/40, OOPMax=1200/NA, Copay=NA/NA</v>
          </cell>
          <cell r="E10816">
            <v>0.76500000000000001</v>
          </cell>
        </row>
        <row r="10817">
          <cell r="D10817" t="str">
            <v>Plus Ded=200 Shared In/Out, C%=20/40, OOPMax=1200/NA, Copay=$10/NA</v>
          </cell>
          <cell r="E10817">
            <v>0.76100000000000001</v>
          </cell>
        </row>
        <row r="10818">
          <cell r="D10818" t="str">
            <v>Plus Ded=200 Shared In/Out, C%=20/40, OOPMax=1200/NA, Copay=$15/NA</v>
          </cell>
          <cell r="E10818">
            <v>0.74399999999999999</v>
          </cell>
        </row>
        <row r="10819">
          <cell r="D10819" t="str">
            <v>Plus Ded=200 Shared In/Out, C%=20/40, OOPMax=1200/NA, Copay=$20/NA</v>
          </cell>
          <cell r="E10819">
            <v>0.72799999999999998</v>
          </cell>
        </row>
        <row r="10820">
          <cell r="D10820" t="str">
            <v>Plus Ded=200 Shared In/Out, C%=20/40, OOPMax=1200/NA, Copay=$25/NA</v>
          </cell>
          <cell r="E10820">
            <v>0.71499999999999997</v>
          </cell>
        </row>
        <row r="10821">
          <cell r="D10821" t="str">
            <v>Plus Ded=200 Shared In/Out, C%=20/40, OOPMax=2000/NA, Copay=NA/NA</v>
          </cell>
          <cell r="E10821">
            <v>0.746</v>
          </cell>
        </row>
        <row r="10822">
          <cell r="D10822" t="str">
            <v>Plus Ded=200 Shared In/Out, C%=20/40, OOPMax=2000/NA, Copay=$10/NA</v>
          </cell>
          <cell r="E10822">
            <v>0.747</v>
          </cell>
        </row>
        <row r="10823">
          <cell r="D10823" t="str">
            <v>Plus Ded=200 Shared In/Out, C%=20/40, OOPMax=2000/NA, Copay=$15/NA</v>
          </cell>
          <cell r="E10823">
            <v>0.72899999999999998</v>
          </cell>
        </row>
        <row r="10824">
          <cell r="D10824" t="str">
            <v>Plus Ded=200 Shared In/Out, C%=20/40, OOPMax=2000/NA, Copay=$20/NA</v>
          </cell>
          <cell r="E10824">
            <v>0.71399999999999997</v>
          </cell>
        </row>
        <row r="10825">
          <cell r="D10825" t="str">
            <v>Plus Ded=200 Shared In/Out, C%=20/40, OOPMax=2000/NA, Copay=$25/NA</v>
          </cell>
          <cell r="E10825">
            <v>0.70099999999999996</v>
          </cell>
        </row>
        <row r="10826">
          <cell r="D10826" t="str">
            <v>Plus Ded=200 Shared In/Out, C%=20/40, OOPMax=2200/NA, Copay=NA/NA</v>
          </cell>
          <cell r="E10826">
            <v>0.74299999999999999</v>
          </cell>
        </row>
        <row r="10827">
          <cell r="D10827" t="str">
            <v>Plus Ded=200 Shared In/Out, C%=20/40, OOPMax=2200/NA, Copay=$10/NA</v>
          </cell>
          <cell r="E10827">
            <v>0.74399999999999999</v>
          </cell>
        </row>
        <row r="10828">
          <cell r="D10828" t="str">
            <v>Plus Ded=200 Shared In/Out, C%=20/40, OOPMax=2200/NA, Copay=$15/NA</v>
          </cell>
          <cell r="E10828">
            <v>0.72699999999999998</v>
          </cell>
        </row>
        <row r="10829">
          <cell r="D10829" t="str">
            <v>Plus Ded=200 Shared In/Out, C%=20/40, OOPMax=2200/NA, Copay=$20/NA</v>
          </cell>
          <cell r="E10829">
            <v>0.71199999999999997</v>
          </cell>
        </row>
        <row r="10830">
          <cell r="D10830" t="str">
            <v>Plus Ded=200 Shared In/Out, C%=20/40, OOPMax=2200/NA, Copay=$25/NA</v>
          </cell>
          <cell r="E10830">
            <v>0.69899999999999995</v>
          </cell>
        </row>
        <row r="10831">
          <cell r="D10831" t="str">
            <v>Plus Ded=200 Shared In/Out, C%=20/40, OOPMax=3000/NA, Copay=NA/NA</v>
          </cell>
          <cell r="E10831">
            <v>0.73499999999999999</v>
          </cell>
        </row>
        <row r="10832">
          <cell r="D10832" t="str">
            <v>Plus Ded=200 Shared In/Out, C%=20/40, OOPMax=3000/NA, Copay=$10/NA</v>
          </cell>
          <cell r="E10832">
            <v>0.73799999999999999</v>
          </cell>
        </row>
        <row r="10833">
          <cell r="D10833" t="str">
            <v>Plus Ded=200 Shared In/Out, C%=20/40, OOPMax=3000/NA, Copay=$15/NA</v>
          </cell>
          <cell r="E10833">
            <v>0.72</v>
          </cell>
        </row>
        <row r="10834">
          <cell r="D10834" t="str">
            <v>Plus Ded=200 Shared In/Out, C%=20/40, OOPMax=3000/NA, Copay=$20/NA</v>
          </cell>
          <cell r="E10834">
            <v>0.70499999999999996</v>
          </cell>
        </row>
        <row r="10835">
          <cell r="D10835" t="str">
            <v>Plus Ded=200 Shared In/Out, C%=20/40, OOPMax=3000/NA, Copay=$25/NA</v>
          </cell>
          <cell r="E10835">
            <v>0.69199999999999995</v>
          </cell>
        </row>
        <row r="10836">
          <cell r="D10836" t="str">
            <v>Plus Ded=200 Shared In/Out, C%=20/40, OOPMax=4000/NA, Copay=NA/NA</v>
          </cell>
          <cell r="E10836">
            <v>0.72799999999999998</v>
          </cell>
        </row>
        <row r="10837">
          <cell r="D10837" t="str">
            <v>Plus Ded=200 Shared In/Out, C%=20/40, OOPMax=4000/NA, Copay=$10/NA</v>
          </cell>
          <cell r="E10837">
            <v>0.73199999999999998</v>
          </cell>
        </row>
        <row r="10838">
          <cell r="D10838" t="str">
            <v>Plus Ded=200 Shared In/Out, C%=20/40, OOPMax=4000/NA, Copay=$15/NA</v>
          </cell>
          <cell r="E10838">
            <v>0.71499999999999997</v>
          </cell>
        </row>
        <row r="10839">
          <cell r="D10839" t="str">
            <v>Plus Ded=200 Shared In/Out, C%=20/40, OOPMax=4000/NA, Copay=$20/NA</v>
          </cell>
          <cell r="E10839">
            <v>0.7</v>
          </cell>
        </row>
        <row r="10840">
          <cell r="D10840" t="str">
            <v>Plus Ded=200 Shared In/Out, C%=20/40, OOPMax=4000/NA, Copay=$25/NA</v>
          </cell>
          <cell r="E10840">
            <v>0.68700000000000006</v>
          </cell>
        </row>
        <row r="10841">
          <cell r="D10841" t="str">
            <v>Plus Ded=200 Shared In/Out, C%=20/40, OOPMax=5000/NA, Copay=NA/NA</v>
          </cell>
          <cell r="E10841">
            <v>0.72299999999999998</v>
          </cell>
        </row>
        <row r="10842">
          <cell r="D10842" t="str">
            <v>Plus Ded=200 Shared In/Out, C%=20/40, OOPMax=5000/NA, Copay=$10/NA</v>
          </cell>
          <cell r="E10842">
            <v>0.72799999999999998</v>
          </cell>
        </row>
        <row r="10843">
          <cell r="D10843" t="str">
            <v>Plus Ded=200 Shared In/Out, C%=20/40, OOPMax=5000/NA, Copay=$15/NA</v>
          </cell>
          <cell r="E10843">
            <v>0.71099999999999997</v>
          </cell>
        </row>
        <row r="10844">
          <cell r="D10844" t="str">
            <v>Plus Ded=200 Shared In/Out, C%=20/40, OOPMax=5000/NA, Copay=$20/NA</v>
          </cell>
          <cell r="E10844">
            <v>0.69599999999999995</v>
          </cell>
        </row>
        <row r="10845">
          <cell r="D10845" t="str">
            <v>Plus Ded=200 Shared In/Out, C%=20/40, OOPMax=5000/NA, Copay=$25/NA</v>
          </cell>
          <cell r="E10845">
            <v>0.68300000000000005</v>
          </cell>
        </row>
        <row r="10846">
          <cell r="D10846" t="str">
            <v>Plus Ded=200 Shared In/Out, C%=30/50, OOPMax=NA/NA, Copay=NA/NA</v>
          </cell>
          <cell r="E10846">
            <v>0.59199999999999997</v>
          </cell>
        </row>
        <row r="10847">
          <cell r="D10847" t="str">
            <v>Plus Ded=200 Shared In/Out, C%=30/50, OOPMax=NA/NA, Copay=$10/NA</v>
          </cell>
          <cell r="E10847">
            <v>0.627</v>
          </cell>
        </row>
        <row r="10848">
          <cell r="D10848" t="str">
            <v>Plus Ded=200 Shared In/Out, C%=30/50, OOPMax=NA/NA, Copay=$15/NA</v>
          </cell>
          <cell r="E10848">
            <v>0.61</v>
          </cell>
        </row>
        <row r="10849">
          <cell r="D10849" t="str">
            <v>Plus Ded=200 Shared In/Out, C%=30/50, OOPMax=NA/NA, Copay=$20/NA</v>
          </cell>
          <cell r="E10849">
            <v>0.59499999999999997</v>
          </cell>
        </row>
        <row r="10850">
          <cell r="D10850" t="str">
            <v>Plus Ded=200 Shared In/Out, C%=30/50, OOPMax=NA/NA, Copay=$25/NA</v>
          </cell>
          <cell r="E10850">
            <v>0.58199999999999996</v>
          </cell>
        </row>
        <row r="10851">
          <cell r="D10851" t="str">
            <v>Plus Ded=200 Shared In/Out, C%=30/50, OOPMax=1000/NA, Copay=NA/NA</v>
          </cell>
          <cell r="E10851">
            <v>0.72599999999999998</v>
          </cell>
        </row>
        <row r="10852">
          <cell r="D10852" t="str">
            <v>Plus Ded=200 Shared In/Out, C%=30/50, OOPMax=1000/NA, Copay=$10/NA</v>
          </cell>
          <cell r="E10852">
            <v>0.73099999999999998</v>
          </cell>
        </row>
        <row r="10853">
          <cell r="D10853" t="str">
            <v>Plus Ded=200 Shared In/Out, C%=30/50, OOPMax=1000/NA, Copay=$15/NA</v>
          </cell>
          <cell r="E10853">
            <v>0.71299999999999997</v>
          </cell>
        </row>
        <row r="10854">
          <cell r="D10854" t="str">
            <v>Plus Ded=200 Shared In/Out, C%=30/50, OOPMax=1000/NA, Copay=$20/NA</v>
          </cell>
          <cell r="E10854">
            <v>0.69799999999999995</v>
          </cell>
        </row>
        <row r="10855">
          <cell r="D10855" t="str">
            <v>Plus Ded=200 Shared In/Out, C%=30/50, OOPMax=1000/NA, Copay=$25/NA</v>
          </cell>
          <cell r="E10855">
            <v>0.68500000000000005</v>
          </cell>
        </row>
        <row r="10856">
          <cell r="D10856" t="str">
            <v>Plus Ded=200 Shared In/Out, C%=30/50, OOPMax=1200/NA, Copay=NA/NA</v>
          </cell>
          <cell r="E10856">
            <v>0.71499999999999997</v>
          </cell>
        </row>
        <row r="10857">
          <cell r="D10857" t="str">
            <v>Plus Ded=200 Shared In/Out, C%=30/50, OOPMax=1200/NA, Copay=$10/NA</v>
          </cell>
          <cell r="E10857">
            <v>0.72199999999999998</v>
          </cell>
        </row>
        <row r="10858">
          <cell r="D10858" t="str">
            <v>Plus Ded=200 Shared In/Out, C%=30/50, OOPMax=1200/NA, Copay=$15/NA</v>
          </cell>
          <cell r="E10858">
            <v>0.70399999999999996</v>
          </cell>
        </row>
        <row r="10859">
          <cell r="D10859" t="str">
            <v>Plus Ded=200 Shared In/Out, C%=30/50, OOPMax=1200/NA, Copay=$20/NA</v>
          </cell>
          <cell r="E10859">
            <v>0.68899999999999995</v>
          </cell>
        </row>
        <row r="10860">
          <cell r="D10860" t="str">
            <v>Plus Ded=200 Shared In/Out, C%=30/50, OOPMax=1200/NA, Copay=$25/NA</v>
          </cell>
          <cell r="E10860">
            <v>0.67600000000000005</v>
          </cell>
        </row>
        <row r="10861">
          <cell r="D10861" t="str">
            <v>Plus Ded=200 Shared In/Out, C%=30/50, OOPMax=2000/NA, Copay=NA/NA</v>
          </cell>
          <cell r="E10861">
            <v>0.68700000000000006</v>
          </cell>
        </row>
        <row r="10862">
          <cell r="D10862" t="str">
            <v>Plus Ded=200 Shared In/Out, C%=30/50, OOPMax=2000/NA, Copay=$10/NA</v>
          </cell>
          <cell r="E10862">
            <v>0.69799999999999995</v>
          </cell>
        </row>
        <row r="10863">
          <cell r="D10863" t="str">
            <v>Plus Ded=200 Shared In/Out, C%=30/50, OOPMax=2000/NA, Copay=$15/NA</v>
          </cell>
          <cell r="E10863">
            <v>0.68100000000000005</v>
          </cell>
        </row>
        <row r="10864">
          <cell r="D10864" t="str">
            <v>Plus Ded=200 Shared In/Out, C%=30/50, OOPMax=2000/NA, Copay=$20/NA</v>
          </cell>
          <cell r="E10864">
            <v>0.66600000000000004</v>
          </cell>
        </row>
        <row r="10865">
          <cell r="D10865" t="str">
            <v>Plus Ded=200 Shared In/Out, C%=30/50, OOPMax=2000/NA, Copay=$25/NA</v>
          </cell>
          <cell r="E10865">
            <v>0.65300000000000002</v>
          </cell>
        </row>
        <row r="10866">
          <cell r="D10866" t="str">
            <v>Plus Ded=200 Shared In/Out, C%=30/50, OOPMax=2200/NA, Copay=NA/NA</v>
          </cell>
          <cell r="E10866">
            <v>0.68200000000000005</v>
          </cell>
        </row>
        <row r="10867">
          <cell r="D10867" t="str">
            <v>Plus Ded=200 Shared In/Out, C%=30/50, OOPMax=2200/NA, Copay=$10/NA</v>
          </cell>
          <cell r="E10867">
            <v>0.69399999999999995</v>
          </cell>
        </row>
        <row r="10868">
          <cell r="D10868" t="str">
            <v>Plus Ded=200 Shared In/Out, C%=30/50, OOPMax=2200/NA, Copay=$15/NA</v>
          </cell>
          <cell r="E10868">
            <v>0.67700000000000005</v>
          </cell>
        </row>
        <row r="10869">
          <cell r="D10869" t="str">
            <v>Plus Ded=200 Shared In/Out, C%=30/50, OOPMax=2200/NA, Copay=$20/NA</v>
          </cell>
          <cell r="E10869">
            <v>0.66200000000000003</v>
          </cell>
        </row>
        <row r="10870">
          <cell r="D10870" t="str">
            <v>Plus Ded=200 Shared In/Out, C%=30/50, OOPMax=2200/NA, Copay=$25/NA</v>
          </cell>
          <cell r="E10870">
            <v>0.64900000000000002</v>
          </cell>
        </row>
        <row r="10871">
          <cell r="D10871" t="str">
            <v>Plus Ded=200 Shared In/Out, C%=30/50, OOPMax=3000/NA, Copay=NA/NA</v>
          </cell>
          <cell r="E10871">
            <v>0.66700000000000004</v>
          </cell>
        </row>
        <row r="10872">
          <cell r="D10872" t="str">
            <v>Plus Ded=200 Shared In/Out, C%=30/50, OOPMax=3000/NA, Copay=$10/NA</v>
          </cell>
          <cell r="E10872">
            <v>0.68300000000000005</v>
          </cell>
        </row>
        <row r="10873">
          <cell r="D10873" t="str">
            <v>Plus Ded=200 Shared In/Out, C%=30/50, OOPMax=3000/NA, Copay=$15/NA</v>
          </cell>
          <cell r="E10873">
            <v>0.66500000000000004</v>
          </cell>
        </row>
        <row r="10874">
          <cell r="D10874" t="str">
            <v>Plus Ded=200 Shared In/Out, C%=30/50, OOPMax=3000/NA, Copay=$20/NA</v>
          </cell>
          <cell r="E10874">
            <v>0.65</v>
          </cell>
        </row>
        <row r="10875">
          <cell r="D10875" t="str">
            <v>Plus Ded=200 Shared In/Out, C%=30/50, OOPMax=3000/NA, Copay=$25/NA</v>
          </cell>
          <cell r="E10875">
            <v>0.63700000000000001</v>
          </cell>
        </row>
        <row r="10876">
          <cell r="D10876" t="str">
            <v>Plus Ded=200 Shared In/Out, C%=30/50, OOPMax=4000/NA, Copay=NA/NA</v>
          </cell>
          <cell r="E10876">
            <v>0.65500000000000003</v>
          </cell>
        </row>
        <row r="10877">
          <cell r="D10877" t="str">
            <v>Plus Ded=200 Shared In/Out, C%=30/50, OOPMax=4000/NA, Copay=$10/NA</v>
          </cell>
          <cell r="E10877">
            <v>0.67300000000000004</v>
          </cell>
        </row>
        <row r="10878">
          <cell r="D10878" t="str">
            <v>Plus Ded=200 Shared In/Out, C%=30/50, OOPMax=4000/NA, Copay=$15/NA</v>
          </cell>
          <cell r="E10878">
            <v>0.65600000000000003</v>
          </cell>
        </row>
        <row r="10879">
          <cell r="D10879" t="str">
            <v>Plus Ded=200 Shared In/Out, C%=30/50, OOPMax=4000/NA, Copay=$20/NA</v>
          </cell>
          <cell r="E10879">
            <v>0.64100000000000001</v>
          </cell>
        </row>
        <row r="10880">
          <cell r="D10880" t="str">
            <v>Plus Ded=200 Shared In/Out, C%=30/50, OOPMax=4000/NA, Copay=$25/NA</v>
          </cell>
          <cell r="E10880">
            <v>0.628</v>
          </cell>
        </row>
        <row r="10881">
          <cell r="D10881" t="str">
            <v>Plus Ded=200 Shared In/Out, C%=30/50, OOPMax=5000/NA, Copay=NA/NA</v>
          </cell>
          <cell r="E10881">
            <v>0.64700000000000002</v>
          </cell>
        </row>
        <row r="10882">
          <cell r="D10882" t="str">
            <v>Plus Ded=200 Shared In/Out, C%=30/50, OOPMax=5000/NA, Copay=$10/NA</v>
          </cell>
          <cell r="E10882">
            <v>0.66700000000000004</v>
          </cell>
        </row>
        <row r="10883">
          <cell r="D10883" t="str">
            <v>Plus Ded=200 Shared In/Out, C%=30/50, OOPMax=5000/NA, Copay=$15/NA</v>
          </cell>
          <cell r="E10883">
            <v>0.65</v>
          </cell>
        </row>
        <row r="10884">
          <cell r="D10884" t="str">
            <v>Plus Ded=200 Shared In/Out, C%=30/50, OOPMax=5000/NA, Copay=$20/NA</v>
          </cell>
          <cell r="E10884">
            <v>0.63500000000000001</v>
          </cell>
        </row>
        <row r="10885">
          <cell r="D10885" t="str">
            <v>Plus Ded=200 Shared In/Out, C%=30/50, OOPMax=5000/NA, Copay=$25/NA</v>
          </cell>
          <cell r="E10885">
            <v>0.622</v>
          </cell>
        </row>
        <row r="10886">
          <cell r="D10886" t="str">
            <v>Plus Ded=250 Shared In/Out, C%=10/30, OOPMax=NA/NA, Copay=NA/NA</v>
          </cell>
          <cell r="E10886">
            <v>0.78400000000000003</v>
          </cell>
        </row>
        <row r="10887">
          <cell r="D10887" t="str">
            <v>Plus Ded=250 Shared In/Out, C%=10/30, OOPMax=NA/NA, Copay=$10/NA</v>
          </cell>
          <cell r="E10887">
            <v>0.77200000000000002</v>
          </cell>
        </row>
        <row r="10888">
          <cell r="D10888" t="str">
            <v>Plus Ded=250 Shared In/Out, C%=10/30, OOPMax=NA/NA, Copay=$15/NA</v>
          </cell>
          <cell r="E10888">
            <v>0.755</v>
          </cell>
        </row>
        <row r="10889">
          <cell r="D10889" t="str">
            <v>Plus Ded=250 Shared In/Out, C%=10/30, OOPMax=NA/NA, Copay=$20/NA</v>
          </cell>
          <cell r="E10889">
            <v>0.74</v>
          </cell>
        </row>
        <row r="10890">
          <cell r="D10890" t="str">
            <v>Plus Ded=250 Shared In/Out, C%=10/30, OOPMax=NA/NA, Copay=$25/NA</v>
          </cell>
          <cell r="E10890">
            <v>0.72599999999999998</v>
          </cell>
        </row>
        <row r="10891">
          <cell r="D10891" t="str">
            <v>Plus Ded=250 Shared In/Out, C%=10/30, OOPMax=1000/NA, Copay=NA/NA</v>
          </cell>
          <cell r="E10891">
            <v>0.81299999999999994</v>
          </cell>
        </row>
        <row r="10892">
          <cell r="D10892" t="str">
            <v>Plus Ded=250 Shared In/Out, C%=10/30, OOPMax=1000/NA, Copay=$10/NA</v>
          </cell>
          <cell r="E10892">
            <v>0.79400000000000004</v>
          </cell>
        </row>
        <row r="10893">
          <cell r="D10893" t="str">
            <v>Plus Ded=250 Shared In/Out, C%=10/30, OOPMax=1000/NA, Copay=$15/NA</v>
          </cell>
          <cell r="E10893">
            <v>0.77600000000000002</v>
          </cell>
        </row>
        <row r="10894">
          <cell r="D10894" t="str">
            <v>Plus Ded=250 Shared In/Out, C%=10/30, OOPMax=1000/NA, Copay=$20/NA</v>
          </cell>
          <cell r="E10894">
            <v>0.76100000000000001</v>
          </cell>
        </row>
        <row r="10895">
          <cell r="D10895" t="str">
            <v>Plus Ded=250 Shared In/Out, C%=10/30, OOPMax=1000/NA, Copay=$25/NA</v>
          </cell>
          <cell r="E10895">
            <v>0.748</v>
          </cell>
        </row>
        <row r="10896">
          <cell r="D10896" t="str">
            <v>Plus Ded=250 Shared In/Out, C%=10/30, OOPMax=1250/NA, Copay=NA/NA</v>
          </cell>
          <cell r="E10896">
            <v>0.80900000000000005</v>
          </cell>
        </row>
        <row r="10897">
          <cell r="D10897" t="str">
            <v>Plus Ded=250 Shared In/Out, C%=10/30, OOPMax=1250/NA, Copay=$10/NA</v>
          </cell>
          <cell r="E10897">
            <v>0.79</v>
          </cell>
        </row>
        <row r="10898">
          <cell r="D10898" t="str">
            <v>Plus Ded=250 Shared In/Out, C%=10/30, OOPMax=1250/NA, Copay=$15/NA</v>
          </cell>
          <cell r="E10898">
            <v>0.77300000000000002</v>
          </cell>
        </row>
        <row r="10899">
          <cell r="D10899" t="str">
            <v>Plus Ded=250 Shared In/Out, C%=10/30, OOPMax=1250/NA, Copay=$20/NA</v>
          </cell>
          <cell r="E10899">
            <v>0.75800000000000001</v>
          </cell>
        </row>
        <row r="10900">
          <cell r="D10900" t="str">
            <v>Plus Ded=250 Shared In/Out, C%=10/30, OOPMax=1250/NA, Copay=$25/NA</v>
          </cell>
          <cell r="E10900">
            <v>0.745</v>
          </cell>
        </row>
        <row r="10901">
          <cell r="D10901" t="str">
            <v>Plus Ded=250 Shared In/Out, C%=10/30, OOPMax=2000/NA, Copay=NA/NA</v>
          </cell>
          <cell r="E10901">
            <v>0.80200000000000005</v>
          </cell>
        </row>
        <row r="10902">
          <cell r="D10902" t="str">
            <v>Plus Ded=250 Shared In/Out, C%=10/30, OOPMax=2000/NA, Copay=$10/NA</v>
          </cell>
          <cell r="E10902">
            <v>0.78500000000000003</v>
          </cell>
        </row>
        <row r="10903">
          <cell r="D10903" t="str">
            <v>Plus Ded=250 Shared In/Out, C%=10/30, OOPMax=2000/NA, Copay=$15/NA</v>
          </cell>
          <cell r="E10903">
            <v>0.76800000000000002</v>
          </cell>
        </row>
        <row r="10904">
          <cell r="D10904" t="str">
            <v>Plus Ded=250 Shared In/Out, C%=10/30, OOPMax=2000/NA, Copay=$20/NA</v>
          </cell>
          <cell r="E10904">
            <v>0.753</v>
          </cell>
        </row>
        <row r="10905">
          <cell r="D10905" t="str">
            <v>Plus Ded=250 Shared In/Out, C%=10/30, OOPMax=2000/NA, Copay=$25/NA</v>
          </cell>
          <cell r="E10905">
            <v>0.73899999999999999</v>
          </cell>
        </row>
        <row r="10906">
          <cell r="D10906" t="str">
            <v>Plus Ded=250 Shared In/Out, C%=10/30, OOPMax=2250/NA, Copay=NA/NA</v>
          </cell>
          <cell r="E10906">
            <v>0.8</v>
          </cell>
        </row>
        <row r="10907">
          <cell r="D10907" t="str">
            <v>Plus Ded=250 Shared In/Out, C%=10/30, OOPMax=2250/NA, Copay=$10/NA</v>
          </cell>
          <cell r="E10907">
            <v>0.78400000000000003</v>
          </cell>
        </row>
        <row r="10908">
          <cell r="D10908" t="str">
            <v>Plus Ded=250 Shared In/Out, C%=10/30, OOPMax=2250/NA, Copay=$15/NA</v>
          </cell>
          <cell r="E10908">
            <v>0.76600000000000001</v>
          </cell>
        </row>
        <row r="10909">
          <cell r="D10909" t="str">
            <v>Plus Ded=250 Shared In/Out, C%=10/30, OOPMax=2250/NA, Copay=$20/NA</v>
          </cell>
          <cell r="E10909">
            <v>0.751</v>
          </cell>
        </row>
        <row r="10910">
          <cell r="D10910" t="str">
            <v>Plus Ded=250 Shared In/Out, C%=10/30, OOPMax=2250/NA, Copay=$25/NA</v>
          </cell>
          <cell r="E10910">
            <v>0.73799999999999999</v>
          </cell>
        </row>
        <row r="10911">
          <cell r="D10911" t="str">
            <v>Plus Ded=250 Shared In/Out, C%=10/30, OOPMax=3000/NA, Copay=NA/NA</v>
          </cell>
          <cell r="E10911">
            <v>0.79700000000000004</v>
          </cell>
        </row>
        <row r="10912">
          <cell r="D10912" t="str">
            <v>Plus Ded=250 Shared In/Out, C%=10/30, OOPMax=3000/NA, Copay=$10/NA</v>
          </cell>
          <cell r="E10912">
            <v>0.78100000000000003</v>
          </cell>
        </row>
        <row r="10913">
          <cell r="D10913" t="str">
            <v>Plus Ded=250 Shared In/Out, C%=10/30, OOPMax=3000/NA, Copay=$15/NA</v>
          </cell>
          <cell r="E10913">
            <v>0.76400000000000001</v>
          </cell>
        </row>
        <row r="10914">
          <cell r="D10914" t="str">
            <v>Plus Ded=250 Shared In/Out, C%=10/30, OOPMax=3000/NA, Copay=$20/NA</v>
          </cell>
          <cell r="E10914">
            <v>0.749</v>
          </cell>
        </row>
        <row r="10915">
          <cell r="D10915" t="str">
            <v>Plus Ded=250 Shared In/Out, C%=10/30, OOPMax=3000/NA, Copay=$25/NA</v>
          </cell>
          <cell r="E10915">
            <v>0.73599999999999999</v>
          </cell>
        </row>
        <row r="10916">
          <cell r="D10916" t="str">
            <v>Plus Ded=250 Shared In/Out, C%=10/30, OOPMax=4000/NA, Copay=NA/NA</v>
          </cell>
          <cell r="E10916">
            <v>0.79400000000000004</v>
          </cell>
        </row>
        <row r="10917">
          <cell r="D10917" t="str">
            <v>Plus Ded=250 Shared In/Out, C%=10/30, OOPMax=4000/NA, Copay=$10/NA</v>
          </cell>
          <cell r="E10917">
            <v>0.77900000000000003</v>
          </cell>
        </row>
        <row r="10918">
          <cell r="D10918" t="str">
            <v>Plus Ded=250 Shared In/Out, C%=10/30, OOPMax=4000/NA, Copay=$15/NA</v>
          </cell>
          <cell r="E10918">
            <v>0.76200000000000001</v>
          </cell>
        </row>
        <row r="10919">
          <cell r="D10919" t="str">
            <v>Plus Ded=250 Shared In/Out, C%=10/30, OOPMax=4000/NA, Copay=$20/NA</v>
          </cell>
          <cell r="E10919">
            <v>0.747</v>
          </cell>
        </row>
        <row r="10920">
          <cell r="D10920" t="str">
            <v>Plus Ded=250 Shared In/Out, C%=10/30, OOPMax=4000/NA, Copay=$25/NA</v>
          </cell>
          <cell r="E10920">
            <v>0.73299999999999998</v>
          </cell>
        </row>
        <row r="10921">
          <cell r="D10921" t="str">
            <v>Plus Ded=250 Shared In/Out, C%=10/30, OOPMax=5000/NA, Copay=NA/NA</v>
          </cell>
          <cell r="E10921">
            <v>0.79200000000000004</v>
          </cell>
        </row>
        <row r="10922">
          <cell r="D10922" t="str">
            <v>Plus Ded=250 Shared In/Out, C%=10/30, OOPMax=5000/NA, Copay=$10/NA</v>
          </cell>
          <cell r="E10922">
            <v>0.77800000000000002</v>
          </cell>
        </row>
        <row r="10923">
          <cell r="D10923" t="str">
            <v>Plus Ded=250 Shared In/Out, C%=10/30, OOPMax=5000/NA, Copay=$15/NA</v>
          </cell>
          <cell r="E10923">
            <v>0.76</v>
          </cell>
        </row>
        <row r="10924">
          <cell r="D10924" t="str">
            <v>Plus Ded=250 Shared In/Out, C%=10/30, OOPMax=5000/NA, Copay=$20/NA</v>
          </cell>
          <cell r="E10924">
            <v>0.745</v>
          </cell>
        </row>
        <row r="10925">
          <cell r="D10925" t="str">
            <v>Plus Ded=250 Shared In/Out, C%=10/30, OOPMax=5000/NA, Copay=$25/NA</v>
          </cell>
          <cell r="E10925">
            <v>0.73199999999999998</v>
          </cell>
        </row>
        <row r="10926">
          <cell r="D10926" t="str">
            <v>Plus Ded=250 Shared In/Out, C%=20/40, OOPMax=NA/NA, Copay=NA/NA</v>
          </cell>
          <cell r="E10926">
            <v>0.67900000000000005</v>
          </cell>
        </row>
        <row r="10927">
          <cell r="D10927" t="str">
            <v>Plus Ded=250 Shared In/Out, C%=20/40, OOPMax=NA/NA, Copay=$10/NA</v>
          </cell>
          <cell r="E10927">
            <v>0.69299999999999995</v>
          </cell>
        </row>
        <row r="10928">
          <cell r="D10928" t="str">
            <v>Plus Ded=250 Shared In/Out, C%=20/40, OOPMax=NA/NA, Copay=$15/NA</v>
          </cell>
          <cell r="E10928">
            <v>0.67600000000000005</v>
          </cell>
        </row>
        <row r="10929">
          <cell r="D10929" t="str">
            <v>Plus Ded=250 Shared In/Out, C%=20/40, OOPMax=NA/NA, Copay=$20/NA</v>
          </cell>
          <cell r="E10929">
            <v>0.66100000000000003</v>
          </cell>
        </row>
        <row r="10930">
          <cell r="D10930" t="str">
            <v>Plus Ded=250 Shared In/Out, C%=20/40, OOPMax=NA/NA, Copay=$25/NA</v>
          </cell>
          <cell r="E10930">
            <v>0.64800000000000002</v>
          </cell>
        </row>
        <row r="10931">
          <cell r="D10931" t="str">
            <v>Plus Ded=250 Shared In/Out, C%=20/40, OOPMax=1000/NA, Copay=NA/NA</v>
          </cell>
          <cell r="E10931">
            <v>0.75900000000000001</v>
          </cell>
        </row>
        <row r="10932">
          <cell r="D10932" t="str">
            <v>Plus Ded=250 Shared In/Out, C%=20/40, OOPMax=1000/NA, Copay=$10/NA</v>
          </cell>
          <cell r="E10932">
            <v>0.753</v>
          </cell>
        </row>
        <row r="10933">
          <cell r="D10933" t="str">
            <v>Plus Ded=250 Shared In/Out, C%=20/40, OOPMax=1000/NA, Copay=$15/NA</v>
          </cell>
          <cell r="E10933">
            <v>0.73599999999999999</v>
          </cell>
        </row>
        <row r="10934">
          <cell r="D10934" t="str">
            <v>Plus Ded=250 Shared In/Out, C%=20/40, OOPMax=1000/NA, Copay=$20/NA</v>
          </cell>
          <cell r="E10934">
            <v>0.72099999999999997</v>
          </cell>
        </row>
        <row r="10935">
          <cell r="D10935" t="str">
            <v>Plus Ded=250 Shared In/Out, C%=20/40, OOPMax=1000/NA, Copay=$25/NA</v>
          </cell>
          <cell r="E10935">
            <v>0.70799999999999996</v>
          </cell>
        </row>
        <row r="10936">
          <cell r="D10936" t="str">
            <v>Plus Ded=250 Shared In/Out, C%=20/40, OOPMax=1250/NA, Copay=NA/NA</v>
          </cell>
          <cell r="E10936">
            <v>0.749</v>
          </cell>
        </row>
        <row r="10937">
          <cell r="D10937" t="str">
            <v>Plus Ded=250 Shared In/Out, C%=20/40, OOPMax=1250/NA, Copay=$10/NA</v>
          </cell>
          <cell r="E10937">
            <v>0.746</v>
          </cell>
        </row>
        <row r="10938">
          <cell r="D10938" t="str">
            <v>Plus Ded=250 Shared In/Out, C%=20/40, OOPMax=1250/NA, Copay=$15/NA</v>
          </cell>
          <cell r="E10938">
            <v>0.72799999999999998</v>
          </cell>
        </row>
        <row r="10939">
          <cell r="D10939" t="str">
            <v>Plus Ded=250 Shared In/Out, C%=20/40, OOPMax=1250/NA, Copay=$20/NA</v>
          </cell>
          <cell r="E10939">
            <v>0.71299999999999997</v>
          </cell>
        </row>
        <row r="10940">
          <cell r="D10940" t="str">
            <v>Plus Ded=250 Shared In/Out, C%=20/40, OOPMax=1250/NA, Copay=$25/NA</v>
          </cell>
          <cell r="E10940">
            <v>0.7</v>
          </cell>
        </row>
        <row r="10941">
          <cell r="D10941" t="str">
            <v>Plus Ded=250 Shared In/Out, C%=20/40, OOPMax=2000/NA, Copay=NA/NA</v>
          </cell>
          <cell r="E10941">
            <v>0.73199999999999998</v>
          </cell>
        </row>
        <row r="10942">
          <cell r="D10942" t="str">
            <v>Plus Ded=250 Shared In/Out, C%=20/40, OOPMax=2000/NA, Copay=$10/NA</v>
          </cell>
          <cell r="E10942">
            <v>0.73199999999999998</v>
          </cell>
        </row>
        <row r="10943">
          <cell r="D10943" t="str">
            <v>Plus Ded=250 Shared In/Out, C%=20/40, OOPMax=2000/NA, Copay=$15/NA</v>
          </cell>
          <cell r="E10943">
            <v>0.71499999999999997</v>
          </cell>
        </row>
        <row r="10944">
          <cell r="D10944" t="str">
            <v>Plus Ded=250 Shared In/Out, C%=20/40, OOPMax=2000/NA, Copay=$20/NA</v>
          </cell>
          <cell r="E10944">
            <v>0.7</v>
          </cell>
        </row>
        <row r="10945">
          <cell r="D10945" t="str">
            <v>Plus Ded=250 Shared In/Out, C%=20/40, OOPMax=2000/NA, Copay=$25/NA</v>
          </cell>
          <cell r="E10945">
            <v>0.68600000000000005</v>
          </cell>
        </row>
        <row r="10946">
          <cell r="D10946" t="str">
            <v>Plus Ded=250 Shared In/Out, C%=20/40, OOPMax=2250/NA, Copay=NA/NA</v>
          </cell>
          <cell r="E10946">
            <v>0.72799999999999998</v>
          </cell>
        </row>
        <row r="10947">
          <cell r="D10947" t="str">
            <v>Plus Ded=250 Shared In/Out, C%=20/40, OOPMax=2250/NA, Copay=$10/NA</v>
          </cell>
          <cell r="E10947">
            <v>0.72899999999999998</v>
          </cell>
        </row>
        <row r="10948">
          <cell r="D10948" t="str">
            <v>Plus Ded=250 Shared In/Out, C%=20/40, OOPMax=2250/NA, Copay=$15/NA</v>
          </cell>
          <cell r="E10948">
            <v>0.71199999999999997</v>
          </cell>
        </row>
        <row r="10949">
          <cell r="D10949" t="str">
            <v>Plus Ded=250 Shared In/Out, C%=20/40, OOPMax=2250/NA, Copay=$20/NA</v>
          </cell>
          <cell r="E10949">
            <v>0.69699999999999995</v>
          </cell>
        </row>
        <row r="10950">
          <cell r="D10950" t="str">
            <v>Plus Ded=250 Shared In/Out, C%=20/40, OOPMax=2250/NA, Copay=$25/NA</v>
          </cell>
          <cell r="E10950">
            <v>0.68300000000000005</v>
          </cell>
        </row>
        <row r="10951">
          <cell r="D10951" t="str">
            <v>Plus Ded=250 Shared In/Out, C%=20/40, OOPMax=3000/NA, Copay=NA/NA</v>
          </cell>
          <cell r="E10951">
            <v>0.72</v>
          </cell>
        </row>
        <row r="10952">
          <cell r="D10952" t="str">
            <v>Plus Ded=250 Shared In/Out, C%=20/40, OOPMax=3000/NA, Copay=$10/NA</v>
          </cell>
          <cell r="E10952">
            <v>0.72299999999999998</v>
          </cell>
        </row>
        <row r="10953">
          <cell r="D10953" t="str">
            <v>Plus Ded=250 Shared In/Out, C%=20/40, OOPMax=3000/NA, Copay=$15/NA</v>
          </cell>
          <cell r="E10953">
            <v>0.70599999999999996</v>
          </cell>
        </row>
        <row r="10954">
          <cell r="D10954" t="str">
            <v>Plus Ded=250 Shared In/Out, C%=20/40, OOPMax=3000/NA, Copay=$20/NA</v>
          </cell>
          <cell r="E10954">
            <v>0.69099999999999995</v>
          </cell>
        </row>
        <row r="10955">
          <cell r="D10955" t="str">
            <v>Plus Ded=250 Shared In/Out, C%=20/40, OOPMax=3000/NA, Copay=$25/NA</v>
          </cell>
          <cell r="E10955">
            <v>0.67700000000000005</v>
          </cell>
        </row>
        <row r="10956">
          <cell r="D10956" t="str">
            <v>Plus Ded=250 Shared In/Out, C%=20/40, OOPMax=4000/NA, Copay=NA/NA</v>
          </cell>
          <cell r="E10956">
            <v>0.71299999999999997</v>
          </cell>
        </row>
        <row r="10957">
          <cell r="D10957" t="str">
            <v>Plus Ded=250 Shared In/Out, C%=20/40, OOPMax=4000/NA, Copay=$10/NA</v>
          </cell>
          <cell r="E10957">
            <v>0.71699999999999997</v>
          </cell>
        </row>
        <row r="10958">
          <cell r="D10958" t="str">
            <v>Plus Ded=250 Shared In/Out, C%=20/40, OOPMax=4000/NA, Copay=$15/NA</v>
          </cell>
          <cell r="E10958">
            <v>0.7</v>
          </cell>
        </row>
        <row r="10959">
          <cell r="D10959" t="str">
            <v>Plus Ded=250 Shared In/Out, C%=20/40, OOPMax=4000/NA, Copay=$20/NA</v>
          </cell>
          <cell r="E10959">
            <v>0.68500000000000005</v>
          </cell>
        </row>
        <row r="10960">
          <cell r="D10960" t="str">
            <v>Plus Ded=250 Shared In/Out, C%=20/40, OOPMax=4000/NA, Copay=$25/NA</v>
          </cell>
          <cell r="E10960">
            <v>0.67200000000000004</v>
          </cell>
        </row>
        <row r="10961">
          <cell r="D10961" t="str">
            <v>Plus Ded=250 Shared In/Out, C%=20/40, OOPMax=5000/NA, Copay=NA/NA</v>
          </cell>
          <cell r="E10961">
            <v>0.70799999999999996</v>
          </cell>
        </row>
        <row r="10962">
          <cell r="D10962" t="str">
            <v>Plus Ded=250 Shared In/Out, C%=20/40, OOPMax=5000/NA, Copay=$10/NA</v>
          </cell>
          <cell r="E10962">
            <v>0.71399999999999997</v>
          </cell>
        </row>
        <row r="10963">
          <cell r="D10963" t="str">
            <v>Plus Ded=250 Shared In/Out, C%=20/40, OOPMax=5000/NA, Copay=$15/NA</v>
          </cell>
          <cell r="E10963">
            <v>0.69599999999999995</v>
          </cell>
        </row>
        <row r="10964">
          <cell r="D10964" t="str">
            <v>Plus Ded=250 Shared In/Out, C%=20/40, OOPMax=5000/NA, Copay=$20/NA</v>
          </cell>
          <cell r="E10964">
            <v>0.68100000000000005</v>
          </cell>
        </row>
        <row r="10965">
          <cell r="D10965" t="str">
            <v>Plus Ded=250 Shared In/Out, C%=20/40, OOPMax=5000/NA, Copay=$25/NA</v>
          </cell>
          <cell r="E10965">
            <v>0.66800000000000004</v>
          </cell>
        </row>
        <row r="10966">
          <cell r="D10966" t="str">
            <v>Plus Ded=250 Shared In/Out, C%=30/50, OOPMax=NA/NA, Copay=NA/NA</v>
          </cell>
          <cell r="E10966">
            <v>0.57899999999999996</v>
          </cell>
        </row>
        <row r="10967">
          <cell r="D10967" t="str">
            <v>Plus Ded=250 Shared In/Out, C%=30/50, OOPMax=NA/NA, Copay=$10/NA</v>
          </cell>
          <cell r="E10967">
            <v>0.61399999999999999</v>
          </cell>
        </row>
        <row r="10968">
          <cell r="D10968" t="str">
            <v>Plus Ded=250 Shared In/Out, C%=30/50, OOPMax=NA/NA, Copay=$15/NA</v>
          </cell>
          <cell r="E10968">
            <v>0.59699999999999998</v>
          </cell>
        </row>
        <row r="10969">
          <cell r="D10969" t="str">
            <v>Plus Ded=250 Shared In/Out, C%=30/50, OOPMax=NA/NA, Copay=$20/NA</v>
          </cell>
          <cell r="E10969">
            <v>0.58199999999999996</v>
          </cell>
        </row>
        <row r="10970">
          <cell r="D10970" t="str">
            <v>Plus Ded=250 Shared In/Out, C%=30/50, OOPMax=NA/NA, Copay=$25/NA</v>
          </cell>
          <cell r="E10970">
            <v>0.56899999999999995</v>
          </cell>
        </row>
        <row r="10971">
          <cell r="D10971" t="str">
            <v>Plus Ded=250 Shared In/Out, C%=30/50, OOPMax=1000/NA, Copay=NA/NA</v>
          </cell>
          <cell r="E10971">
            <v>0.71399999999999997</v>
          </cell>
        </row>
        <row r="10972">
          <cell r="D10972" t="str">
            <v>Plus Ded=250 Shared In/Out, C%=30/50, OOPMax=1000/NA, Copay=$10/NA</v>
          </cell>
          <cell r="E10972">
            <v>0.71899999999999997</v>
          </cell>
        </row>
        <row r="10973">
          <cell r="D10973" t="str">
            <v>Plus Ded=250 Shared In/Out, C%=30/50, OOPMax=1000/NA, Copay=$15/NA</v>
          </cell>
          <cell r="E10973">
            <v>0.70199999999999996</v>
          </cell>
        </row>
        <row r="10974">
          <cell r="D10974" t="str">
            <v>Plus Ded=250 Shared In/Out, C%=30/50, OOPMax=1000/NA, Copay=$20/NA</v>
          </cell>
          <cell r="E10974">
            <v>0.68700000000000006</v>
          </cell>
        </row>
        <row r="10975">
          <cell r="D10975" t="str">
            <v>Plus Ded=250 Shared In/Out, C%=30/50, OOPMax=1000/NA, Copay=$25/NA</v>
          </cell>
          <cell r="E10975">
            <v>0.67300000000000004</v>
          </cell>
        </row>
        <row r="10976">
          <cell r="D10976" t="str">
            <v>Plus Ded=250 Shared In/Out, C%=30/50, OOPMax=1250/NA, Copay=NA/NA</v>
          </cell>
          <cell r="E10976">
            <v>0.70099999999999996</v>
          </cell>
        </row>
        <row r="10977">
          <cell r="D10977" t="str">
            <v>Plus Ded=250 Shared In/Out, C%=30/50, OOPMax=1250/NA, Copay=$10/NA</v>
          </cell>
          <cell r="E10977">
            <v>0.70799999999999996</v>
          </cell>
        </row>
        <row r="10978">
          <cell r="D10978" t="str">
            <v>Plus Ded=250 Shared In/Out, C%=30/50, OOPMax=1250/NA, Copay=$15/NA</v>
          </cell>
          <cell r="E10978">
            <v>0.69099999999999995</v>
          </cell>
        </row>
        <row r="10979">
          <cell r="D10979" t="str">
            <v>Plus Ded=250 Shared In/Out, C%=30/50, OOPMax=1250/NA, Copay=$20/NA</v>
          </cell>
          <cell r="E10979">
            <v>0.67500000000000004</v>
          </cell>
        </row>
        <row r="10980">
          <cell r="D10980" t="str">
            <v>Plus Ded=250 Shared In/Out, C%=30/50, OOPMax=1250/NA, Copay=$25/NA</v>
          </cell>
          <cell r="E10980">
            <v>0.66200000000000003</v>
          </cell>
        </row>
        <row r="10981">
          <cell r="D10981" t="str">
            <v>Plus Ded=250 Shared In/Out, C%=30/50, OOPMax=2000/NA, Copay=NA/NA</v>
          </cell>
          <cell r="E10981">
            <v>0.67400000000000004</v>
          </cell>
        </row>
        <row r="10982">
          <cell r="D10982" t="str">
            <v>Plus Ded=250 Shared In/Out, C%=30/50, OOPMax=2000/NA, Copay=$10/NA</v>
          </cell>
          <cell r="E10982">
            <v>0.68600000000000005</v>
          </cell>
        </row>
        <row r="10983">
          <cell r="D10983" t="str">
            <v>Plus Ded=250 Shared In/Out, C%=30/50, OOPMax=2000/NA, Copay=$15/NA</v>
          </cell>
          <cell r="E10983">
            <v>0.66800000000000004</v>
          </cell>
        </row>
        <row r="10984">
          <cell r="D10984" t="str">
            <v>Plus Ded=250 Shared In/Out, C%=30/50, OOPMax=2000/NA, Copay=$20/NA</v>
          </cell>
          <cell r="E10984">
            <v>0.65300000000000002</v>
          </cell>
        </row>
        <row r="10985">
          <cell r="D10985" t="str">
            <v>Plus Ded=250 Shared In/Out, C%=30/50, OOPMax=2000/NA, Copay=$25/NA</v>
          </cell>
          <cell r="E10985">
            <v>0.64</v>
          </cell>
        </row>
        <row r="10986">
          <cell r="D10986" t="str">
            <v>Plus Ded=250 Shared In/Out, C%=30/50, OOPMax=2250/NA, Copay=NA/NA</v>
          </cell>
          <cell r="E10986">
            <v>0.66800000000000004</v>
          </cell>
        </row>
        <row r="10987">
          <cell r="D10987" t="str">
            <v>Plus Ded=250 Shared In/Out, C%=30/50, OOPMax=2250/NA, Copay=$10/NA</v>
          </cell>
          <cell r="E10987">
            <v>0.68100000000000005</v>
          </cell>
        </row>
        <row r="10988">
          <cell r="D10988" t="str">
            <v>Plus Ded=250 Shared In/Out, C%=30/50, OOPMax=2250/NA, Copay=$15/NA</v>
          </cell>
          <cell r="E10988">
            <v>0.66400000000000003</v>
          </cell>
        </row>
        <row r="10989">
          <cell r="D10989" t="str">
            <v>Plus Ded=250 Shared In/Out, C%=30/50, OOPMax=2250/NA, Copay=$20/NA</v>
          </cell>
          <cell r="E10989">
            <v>0.64900000000000002</v>
          </cell>
        </row>
        <row r="10990">
          <cell r="D10990" t="str">
            <v>Plus Ded=250 Shared In/Out, C%=30/50, OOPMax=2250/NA, Copay=$25/NA</v>
          </cell>
          <cell r="E10990">
            <v>0.63500000000000001</v>
          </cell>
        </row>
        <row r="10991">
          <cell r="D10991" t="str">
            <v>Plus Ded=250 Shared In/Out, C%=30/50, OOPMax=3000/NA, Copay=NA/NA</v>
          </cell>
          <cell r="E10991">
            <v>0.65400000000000003</v>
          </cell>
        </row>
        <row r="10992">
          <cell r="D10992" t="str">
            <v>Plus Ded=250 Shared In/Out, C%=30/50, OOPMax=3000/NA, Copay=$10/NA</v>
          </cell>
          <cell r="E10992">
            <v>0.67</v>
          </cell>
        </row>
        <row r="10993">
          <cell r="D10993" t="str">
            <v>Plus Ded=250 Shared In/Out, C%=30/50, OOPMax=3000/NA, Copay=$15/NA</v>
          </cell>
          <cell r="E10993">
            <v>0.65300000000000002</v>
          </cell>
        </row>
        <row r="10994">
          <cell r="D10994" t="str">
            <v>Plus Ded=250 Shared In/Out, C%=30/50, OOPMax=3000/NA, Copay=$20/NA</v>
          </cell>
          <cell r="E10994">
            <v>0.63800000000000001</v>
          </cell>
        </row>
        <row r="10995">
          <cell r="D10995" t="str">
            <v>Plus Ded=250 Shared In/Out, C%=30/50, OOPMax=3000/NA, Copay=$25/NA</v>
          </cell>
          <cell r="E10995">
            <v>0.625</v>
          </cell>
        </row>
        <row r="10996">
          <cell r="D10996" t="str">
            <v>Plus Ded=250 Shared In/Out, C%=30/50, OOPMax=4000/NA, Copay=NA/NA</v>
          </cell>
          <cell r="E10996">
            <v>0.64200000000000002</v>
          </cell>
        </row>
        <row r="10997">
          <cell r="D10997" t="str">
            <v>Plus Ded=250 Shared In/Out, C%=30/50, OOPMax=4000/NA, Copay=$10/NA</v>
          </cell>
          <cell r="E10997">
            <v>0.66100000000000003</v>
          </cell>
        </row>
        <row r="10998">
          <cell r="D10998" t="str">
            <v>Plus Ded=250 Shared In/Out, C%=30/50, OOPMax=4000/NA, Copay=$15/NA</v>
          </cell>
          <cell r="E10998">
            <v>0.64400000000000002</v>
          </cell>
        </row>
        <row r="10999">
          <cell r="D10999" t="str">
            <v>Plus Ded=250 Shared In/Out, C%=30/50, OOPMax=4000/NA, Copay=$20/NA</v>
          </cell>
          <cell r="E10999">
            <v>0.629</v>
          </cell>
        </row>
        <row r="11000">
          <cell r="D11000" t="str">
            <v>Plus Ded=250 Shared In/Out, C%=30/50, OOPMax=4000/NA, Copay=$25/NA</v>
          </cell>
          <cell r="E11000">
            <v>0.61499999999999999</v>
          </cell>
        </row>
        <row r="11001">
          <cell r="D11001" t="str">
            <v>Plus Ded=250 Shared In/Out, C%=30/50, OOPMax=5000/NA, Copay=NA/NA</v>
          </cell>
          <cell r="E11001">
            <v>0.63400000000000001</v>
          </cell>
        </row>
        <row r="11002">
          <cell r="D11002" t="str">
            <v>Plus Ded=250 Shared In/Out, C%=30/50, OOPMax=5000/NA, Copay=$10/NA</v>
          </cell>
          <cell r="E11002">
            <v>0.65400000000000003</v>
          </cell>
        </row>
        <row r="11003">
          <cell r="D11003" t="str">
            <v>Plus Ded=250 Shared In/Out, C%=30/50, OOPMax=5000/NA, Copay=$15/NA</v>
          </cell>
          <cell r="E11003">
            <v>0.63700000000000001</v>
          </cell>
        </row>
        <row r="11004">
          <cell r="D11004" t="str">
            <v>Plus Ded=250 Shared In/Out, C%=30/50, OOPMax=5000/NA, Copay=$20/NA</v>
          </cell>
          <cell r="E11004">
            <v>0.622</v>
          </cell>
        </row>
        <row r="11005">
          <cell r="D11005" t="str">
            <v>Plus Ded=250 Shared In/Out, C%=30/50, OOPMax=5000/NA, Copay=$25/NA</v>
          </cell>
          <cell r="E11005">
            <v>0.60899999999999999</v>
          </cell>
        </row>
        <row r="11006">
          <cell r="D11006" t="str">
            <v>Plus Ded=300 Shared In/Out, C%=10/30, OOPMax=NA/NA, Copay=NA/NA</v>
          </cell>
          <cell r="E11006">
            <v>0.76900000000000002</v>
          </cell>
        </row>
        <row r="11007">
          <cell r="D11007" t="str">
            <v>Plus Ded=300 Shared In/Out, C%=10/30, OOPMax=NA/NA, Copay=$10/NA</v>
          </cell>
          <cell r="E11007">
            <v>0.75900000000000001</v>
          </cell>
        </row>
        <row r="11008">
          <cell r="D11008" t="str">
            <v>Plus Ded=300 Shared In/Out, C%=10/30, OOPMax=NA/NA, Copay=$15/NA</v>
          </cell>
          <cell r="E11008">
            <v>0.74099999999999999</v>
          </cell>
        </row>
        <row r="11009">
          <cell r="D11009" t="str">
            <v>Plus Ded=300 Shared In/Out, C%=10/30, OOPMax=NA/NA, Copay=$20/NA</v>
          </cell>
          <cell r="E11009">
            <v>0.72599999999999998</v>
          </cell>
        </row>
        <row r="11010">
          <cell r="D11010" t="str">
            <v>Plus Ded=300 Shared In/Out, C%=10/30, OOPMax=NA/NA, Copay=$25/NA</v>
          </cell>
          <cell r="E11010">
            <v>0.71299999999999997</v>
          </cell>
        </row>
        <row r="11011">
          <cell r="D11011" t="str">
            <v>Plus Ded=300 Shared In/Out, C%=10/30, OOPMax=1000/NA, Copay=NA/NA</v>
          </cell>
          <cell r="E11011">
            <v>0.79900000000000004</v>
          </cell>
        </row>
        <row r="11012">
          <cell r="D11012" t="str">
            <v>Plus Ded=300 Shared In/Out, C%=10/30, OOPMax=1000/NA, Copay=$10/NA</v>
          </cell>
          <cell r="E11012">
            <v>0.78100000000000003</v>
          </cell>
        </row>
        <row r="11013">
          <cell r="D11013" t="str">
            <v>Plus Ded=300 Shared In/Out, C%=10/30, OOPMax=1000/NA, Copay=$15/NA</v>
          </cell>
          <cell r="E11013">
            <v>0.76400000000000001</v>
          </cell>
        </row>
        <row r="11014">
          <cell r="D11014" t="str">
            <v>Plus Ded=300 Shared In/Out, C%=10/30, OOPMax=1000/NA, Copay=$20/NA</v>
          </cell>
          <cell r="E11014">
            <v>0.749</v>
          </cell>
        </row>
        <row r="11015">
          <cell r="D11015" t="str">
            <v>Plus Ded=300 Shared In/Out, C%=10/30, OOPMax=1000/NA, Copay=$25/NA</v>
          </cell>
          <cell r="E11015">
            <v>0.73499999999999999</v>
          </cell>
        </row>
        <row r="11016">
          <cell r="D11016" t="str">
            <v>Plus Ded=300 Shared In/Out, C%=10/30, OOPMax=1300/NA, Copay=NA/NA</v>
          </cell>
          <cell r="E11016">
            <v>0.79300000000000004</v>
          </cell>
        </row>
        <row r="11017">
          <cell r="D11017" t="str">
            <v>Plus Ded=300 Shared In/Out, C%=10/30, OOPMax=1300/NA, Copay=$10/NA</v>
          </cell>
          <cell r="E11017">
            <v>0.77700000000000002</v>
          </cell>
        </row>
        <row r="11018">
          <cell r="D11018" t="str">
            <v>Plus Ded=300 Shared In/Out, C%=10/30, OOPMax=1300/NA, Copay=$15/NA</v>
          </cell>
          <cell r="E11018">
            <v>0.76</v>
          </cell>
        </row>
        <row r="11019">
          <cell r="D11019" t="str">
            <v>Plus Ded=300 Shared In/Out, C%=10/30, OOPMax=1300/NA, Copay=$20/NA</v>
          </cell>
          <cell r="E11019">
            <v>0.745</v>
          </cell>
        </row>
        <row r="11020">
          <cell r="D11020" t="str">
            <v>Plus Ded=300 Shared In/Out, C%=10/30, OOPMax=1300/NA, Copay=$25/NA</v>
          </cell>
          <cell r="E11020">
            <v>0.73099999999999998</v>
          </cell>
        </row>
        <row r="11021">
          <cell r="D11021" t="str">
            <v>Plus Ded=300 Shared In/Out, C%=10/30, OOPMax=2000/NA, Copay=NA/NA</v>
          </cell>
          <cell r="E11021">
            <v>0.78700000000000003</v>
          </cell>
        </row>
        <row r="11022">
          <cell r="D11022" t="str">
            <v>Plus Ded=300 Shared In/Out, C%=10/30, OOPMax=2000/NA, Copay=$10/NA</v>
          </cell>
          <cell r="E11022">
            <v>0.77200000000000002</v>
          </cell>
        </row>
        <row r="11023">
          <cell r="D11023" t="str">
            <v>Plus Ded=300 Shared In/Out, C%=10/30, OOPMax=2000/NA, Copay=$15/NA</v>
          </cell>
          <cell r="E11023">
            <v>0.755</v>
          </cell>
        </row>
        <row r="11024">
          <cell r="D11024" t="str">
            <v>Plus Ded=300 Shared In/Out, C%=10/30, OOPMax=2000/NA, Copay=$20/NA</v>
          </cell>
          <cell r="E11024">
            <v>0.74</v>
          </cell>
        </row>
        <row r="11025">
          <cell r="D11025" t="str">
            <v>Plus Ded=300 Shared In/Out, C%=10/30, OOPMax=2000/NA, Copay=$25/NA</v>
          </cell>
          <cell r="E11025">
            <v>0.72599999999999998</v>
          </cell>
        </row>
        <row r="11026">
          <cell r="D11026" t="str">
            <v>Plus Ded=300 Shared In/Out, C%=10/30, OOPMax=2300/NA, Copay=NA/NA</v>
          </cell>
          <cell r="E11026">
            <v>0.78500000000000003</v>
          </cell>
        </row>
        <row r="11027">
          <cell r="D11027" t="str">
            <v>Plus Ded=300 Shared In/Out, C%=10/30, OOPMax=2300/NA, Copay=$10/NA</v>
          </cell>
          <cell r="E11027">
            <v>0.77100000000000002</v>
          </cell>
        </row>
        <row r="11028">
          <cell r="D11028" t="str">
            <v>Plus Ded=300 Shared In/Out, C%=10/30, OOPMax=2300/NA, Copay=$15/NA</v>
          </cell>
          <cell r="E11028">
            <v>0.753</v>
          </cell>
        </row>
        <row r="11029">
          <cell r="D11029" t="str">
            <v>Plus Ded=300 Shared In/Out, C%=10/30, OOPMax=2300/NA, Copay=$20/NA</v>
          </cell>
          <cell r="E11029">
            <v>0.73799999999999999</v>
          </cell>
        </row>
        <row r="11030">
          <cell r="D11030" t="str">
            <v>Plus Ded=300 Shared In/Out, C%=10/30, OOPMax=2300/NA, Copay=$25/NA</v>
          </cell>
          <cell r="E11030">
            <v>0.72499999999999998</v>
          </cell>
        </row>
        <row r="11031">
          <cell r="D11031" t="str">
            <v>Plus Ded=300 Shared In/Out, C%=10/30, OOPMax=3000/NA, Copay=NA/NA</v>
          </cell>
          <cell r="E11031">
            <v>0.78200000000000003</v>
          </cell>
        </row>
        <row r="11032">
          <cell r="D11032" t="str">
            <v>Plus Ded=300 Shared In/Out, C%=10/30, OOPMax=3000/NA, Copay=$10/NA</v>
          </cell>
          <cell r="E11032">
            <v>0.76800000000000002</v>
          </cell>
        </row>
        <row r="11033">
          <cell r="D11033" t="str">
            <v>Plus Ded=300 Shared In/Out, C%=10/30, OOPMax=3000/NA, Copay=$15/NA</v>
          </cell>
          <cell r="E11033">
            <v>0.751</v>
          </cell>
        </row>
        <row r="11034">
          <cell r="D11034" t="str">
            <v>Plus Ded=300 Shared In/Out, C%=10/30, OOPMax=3000/NA, Copay=$20/NA</v>
          </cell>
          <cell r="E11034">
            <v>0.73599999999999999</v>
          </cell>
        </row>
        <row r="11035">
          <cell r="D11035" t="str">
            <v>Plus Ded=300 Shared In/Out, C%=10/30, OOPMax=3000/NA, Copay=$25/NA</v>
          </cell>
          <cell r="E11035">
            <v>0.72299999999999998</v>
          </cell>
        </row>
        <row r="11036">
          <cell r="D11036" t="str">
            <v>Plus Ded=300 Shared In/Out, C%=10/30, OOPMax=4000/NA, Copay=NA/NA</v>
          </cell>
          <cell r="E11036">
            <v>0.77900000000000003</v>
          </cell>
        </row>
        <row r="11037">
          <cell r="D11037" t="str">
            <v>Plus Ded=300 Shared In/Out, C%=10/30, OOPMax=4000/NA, Copay=$10/NA</v>
          </cell>
          <cell r="E11037">
            <v>0.76600000000000001</v>
          </cell>
        </row>
        <row r="11038">
          <cell r="D11038" t="str">
            <v>Plus Ded=300 Shared In/Out, C%=10/30, OOPMax=4000/NA, Copay=$15/NA</v>
          </cell>
          <cell r="E11038">
            <v>0.749</v>
          </cell>
        </row>
        <row r="11039">
          <cell r="D11039" t="str">
            <v>Plus Ded=300 Shared In/Out, C%=10/30, OOPMax=4000/NA, Copay=$20/NA</v>
          </cell>
          <cell r="E11039">
            <v>0.73399999999999999</v>
          </cell>
        </row>
        <row r="11040">
          <cell r="D11040" t="str">
            <v>Plus Ded=300 Shared In/Out, C%=10/30, OOPMax=4000/NA, Copay=$25/NA</v>
          </cell>
          <cell r="E11040">
            <v>0.72</v>
          </cell>
        </row>
        <row r="11041">
          <cell r="D11041" t="str">
            <v>Plus Ded=300 Shared In/Out, C%=10/30, OOPMax=5000/NA, Copay=NA/NA</v>
          </cell>
          <cell r="E11041">
            <v>0.77700000000000002</v>
          </cell>
        </row>
        <row r="11042">
          <cell r="D11042" t="str">
            <v>Plus Ded=300 Shared In/Out, C%=10/30, OOPMax=5000/NA, Copay=$10/NA</v>
          </cell>
          <cell r="E11042">
            <v>0.76500000000000001</v>
          </cell>
        </row>
        <row r="11043">
          <cell r="D11043" t="str">
            <v>Plus Ded=300 Shared In/Out, C%=10/30, OOPMax=5000/NA, Copay=$15/NA</v>
          </cell>
          <cell r="E11043">
            <v>0.747</v>
          </cell>
        </row>
        <row r="11044">
          <cell r="D11044" t="str">
            <v>Plus Ded=300 Shared In/Out, C%=10/30, OOPMax=5000/NA, Copay=$20/NA</v>
          </cell>
          <cell r="E11044">
            <v>0.73199999999999998</v>
          </cell>
        </row>
        <row r="11045">
          <cell r="D11045" t="str">
            <v>Plus Ded=300 Shared In/Out, C%=10/30, OOPMax=5000/NA, Copay=$25/NA</v>
          </cell>
          <cell r="E11045">
            <v>0.71899999999999997</v>
          </cell>
        </row>
        <row r="11046">
          <cell r="D11046" t="str">
            <v>Plus Ded=300 Shared In/Out, C%=20/40, OOPMax=NA/NA, Copay=NA/NA</v>
          </cell>
          <cell r="E11046">
            <v>0.66600000000000004</v>
          </cell>
        </row>
        <row r="11047">
          <cell r="D11047" t="str">
            <v>Plus Ded=300 Shared In/Out, C%=20/40, OOPMax=NA/NA, Copay=$10/NA</v>
          </cell>
          <cell r="E11047">
            <v>0.68100000000000005</v>
          </cell>
        </row>
        <row r="11048">
          <cell r="D11048" t="str">
            <v>Plus Ded=300 Shared In/Out, C%=20/40, OOPMax=NA/NA, Copay=$15/NA</v>
          </cell>
          <cell r="E11048">
            <v>0.66400000000000003</v>
          </cell>
        </row>
        <row r="11049">
          <cell r="D11049" t="str">
            <v>Plus Ded=300 Shared In/Out, C%=20/40, OOPMax=NA/NA, Copay=$20/NA</v>
          </cell>
          <cell r="E11049">
            <v>0.64900000000000002</v>
          </cell>
        </row>
        <row r="11050">
          <cell r="D11050" t="str">
            <v>Plus Ded=300 Shared In/Out, C%=20/40, OOPMax=NA/NA, Copay=$25/NA</v>
          </cell>
          <cell r="E11050">
            <v>0.63600000000000001</v>
          </cell>
        </row>
        <row r="11051">
          <cell r="D11051" t="str">
            <v>Plus Ded=300 Shared In/Out, C%=20/40, OOPMax=1000/NA, Copay=NA/NA</v>
          </cell>
          <cell r="E11051">
            <v>0.747</v>
          </cell>
        </row>
        <row r="11052">
          <cell r="D11052" t="str">
            <v>Plus Ded=300 Shared In/Out, C%=20/40, OOPMax=1000/NA, Copay=$10/NA</v>
          </cell>
          <cell r="E11052">
            <v>0.74299999999999999</v>
          </cell>
        </row>
        <row r="11053">
          <cell r="D11053" t="str">
            <v>Plus Ded=300 Shared In/Out, C%=20/40, OOPMax=1000/NA, Copay=$15/NA</v>
          </cell>
          <cell r="E11053">
            <v>0.72599999999999998</v>
          </cell>
        </row>
        <row r="11054">
          <cell r="D11054" t="str">
            <v>Plus Ded=300 Shared In/Out, C%=20/40, OOPMax=1000/NA, Copay=$20/NA</v>
          </cell>
          <cell r="E11054">
            <v>0.71</v>
          </cell>
        </row>
        <row r="11055">
          <cell r="D11055" t="str">
            <v>Plus Ded=300 Shared In/Out, C%=20/40, OOPMax=1000/NA, Copay=$25/NA</v>
          </cell>
          <cell r="E11055">
            <v>0.69699999999999995</v>
          </cell>
        </row>
        <row r="11056">
          <cell r="D11056" t="str">
            <v>Plus Ded=300 Shared In/Out, C%=20/40, OOPMax=1300/NA, Copay=NA/NA</v>
          </cell>
          <cell r="E11056">
            <v>0.73499999999999999</v>
          </cell>
        </row>
        <row r="11057">
          <cell r="D11057" t="str">
            <v>Plus Ded=300 Shared In/Out, C%=20/40, OOPMax=1300/NA, Copay=$10/NA</v>
          </cell>
          <cell r="E11057">
            <v>0.73399999999999999</v>
          </cell>
        </row>
        <row r="11058">
          <cell r="D11058" t="str">
            <v>Plus Ded=300 Shared In/Out, C%=20/40, OOPMax=1300/NA, Copay=$15/NA</v>
          </cell>
          <cell r="E11058">
            <v>0.71599999999999997</v>
          </cell>
        </row>
        <row r="11059">
          <cell r="D11059" t="str">
            <v>Plus Ded=300 Shared In/Out, C%=20/40, OOPMax=1300/NA, Copay=$20/NA</v>
          </cell>
          <cell r="E11059">
            <v>0.70099999999999996</v>
          </cell>
        </row>
        <row r="11060">
          <cell r="D11060" t="str">
            <v>Plus Ded=300 Shared In/Out, C%=20/40, OOPMax=1300/NA, Copay=$25/NA</v>
          </cell>
          <cell r="E11060">
            <v>0.68799999999999994</v>
          </cell>
        </row>
        <row r="11061">
          <cell r="D11061" t="str">
            <v>Plus Ded=300 Shared In/Out, C%=20/40, OOPMax=2000/NA, Copay=NA/NA</v>
          </cell>
          <cell r="E11061">
            <v>0.71899999999999997</v>
          </cell>
        </row>
        <row r="11062">
          <cell r="D11062" t="str">
            <v>Plus Ded=300 Shared In/Out, C%=20/40, OOPMax=2000/NA, Copay=$10/NA</v>
          </cell>
          <cell r="E11062">
            <v>0.72099999999999997</v>
          </cell>
        </row>
        <row r="11063">
          <cell r="D11063" t="str">
            <v>Plus Ded=300 Shared In/Out, C%=20/40, OOPMax=2000/NA, Copay=$15/NA</v>
          </cell>
          <cell r="E11063">
            <v>0.70299999999999996</v>
          </cell>
        </row>
        <row r="11064">
          <cell r="D11064" t="str">
            <v>Plus Ded=300 Shared In/Out, C%=20/40, OOPMax=2000/NA, Copay=$20/NA</v>
          </cell>
          <cell r="E11064">
            <v>0.68799999999999994</v>
          </cell>
        </row>
        <row r="11065">
          <cell r="D11065" t="str">
            <v>Plus Ded=300 Shared In/Out, C%=20/40, OOPMax=2000/NA, Copay=$25/NA</v>
          </cell>
          <cell r="E11065">
            <v>0.67500000000000004</v>
          </cell>
        </row>
        <row r="11066">
          <cell r="D11066" t="str">
            <v>Plus Ded=300 Shared In/Out, C%=20/40, OOPMax=2300/NA, Copay=NA/NA</v>
          </cell>
          <cell r="E11066">
            <v>0.71399999999999997</v>
          </cell>
        </row>
        <row r="11067">
          <cell r="D11067" t="str">
            <v>Plus Ded=300 Shared In/Out, C%=20/40, OOPMax=2300/NA, Copay=$10/NA</v>
          </cell>
          <cell r="E11067">
            <v>0.71699999999999997</v>
          </cell>
        </row>
        <row r="11068">
          <cell r="D11068" t="str">
            <v>Plus Ded=300 Shared In/Out, C%=20/40, OOPMax=2300/NA, Copay=$15/NA</v>
          </cell>
          <cell r="E11068">
            <v>0.7</v>
          </cell>
        </row>
        <row r="11069">
          <cell r="D11069" t="str">
            <v>Plus Ded=300 Shared In/Out, C%=20/40, OOPMax=2300/NA, Copay=$20/NA</v>
          </cell>
          <cell r="E11069">
            <v>0.68500000000000005</v>
          </cell>
        </row>
        <row r="11070">
          <cell r="D11070" t="str">
            <v>Plus Ded=300 Shared In/Out, C%=20/40, OOPMax=2300/NA, Copay=$25/NA</v>
          </cell>
          <cell r="E11070">
            <v>0.67200000000000004</v>
          </cell>
        </row>
        <row r="11071">
          <cell r="D11071" t="str">
            <v>Plus Ded=300 Shared In/Out, C%=20/40, OOPMax=3000/NA, Copay=NA/NA</v>
          </cell>
          <cell r="E11071">
            <v>0.70699999999999996</v>
          </cell>
        </row>
        <row r="11072">
          <cell r="D11072" t="str">
            <v>Plus Ded=300 Shared In/Out, C%=20/40, OOPMax=3000/NA, Copay=$10/NA</v>
          </cell>
          <cell r="E11072">
            <v>0.71099999999999997</v>
          </cell>
        </row>
        <row r="11073">
          <cell r="D11073" t="str">
            <v>Plus Ded=300 Shared In/Out, C%=20/40, OOPMax=3000/NA, Copay=$15/NA</v>
          </cell>
          <cell r="E11073">
            <v>0.69399999999999995</v>
          </cell>
        </row>
        <row r="11074">
          <cell r="D11074" t="str">
            <v>Plus Ded=300 Shared In/Out, C%=20/40, OOPMax=3000/NA, Copay=$20/NA</v>
          </cell>
          <cell r="E11074">
            <v>0.67900000000000005</v>
          </cell>
        </row>
        <row r="11075">
          <cell r="D11075" t="str">
            <v>Plus Ded=300 Shared In/Out, C%=20/40, OOPMax=3000/NA, Copay=$25/NA</v>
          </cell>
          <cell r="E11075">
            <v>0.66600000000000004</v>
          </cell>
        </row>
        <row r="11076">
          <cell r="D11076" t="str">
            <v>Plus Ded=300 Shared In/Out, C%=20/40, OOPMax=4000/NA, Copay=NA/NA</v>
          </cell>
          <cell r="E11076">
            <v>0.7</v>
          </cell>
        </row>
        <row r="11077">
          <cell r="D11077" t="str">
            <v>Plus Ded=300 Shared In/Out, C%=20/40, OOPMax=4000/NA, Copay=$10/NA</v>
          </cell>
          <cell r="E11077">
            <v>0.70599999999999996</v>
          </cell>
        </row>
        <row r="11078">
          <cell r="D11078" t="str">
            <v>Plus Ded=300 Shared In/Out, C%=20/40, OOPMax=4000/NA, Copay=$15/NA</v>
          </cell>
          <cell r="E11078">
            <v>0.68899999999999995</v>
          </cell>
        </row>
        <row r="11079">
          <cell r="D11079" t="str">
            <v>Plus Ded=300 Shared In/Out, C%=20/40, OOPMax=4000/NA, Copay=$20/NA</v>
          </cell>
          <cell r="E11079">
            <v>0.67300000000000004</v>
          </cell>
        </row>
        <row r="11080">
          <cell r="D11080" t="str">
            <v>Plus Ded=300 Shared In/Out, C%=20/40, OOPMax=4000/NA, Copay=$25/NA</v>
          </cell>
          <cell r="E11080">
            <v>0.66</v>
          </cell>
        </row>
        <row r="11081">
          <cell r="D11081" t="str">
            <v>Plus Ded=300 Shared In/Out, C%=20/40, OOPMax=5000/NA, Copay=NA/NA</v>
          </cell>
          <cell r="E11081">
            <v>0.69499999999999995</v>
          </cell>
        </row>
        <row r="11082">
          <cell r="D11082" t="str">
            <v>Plus Ded=300 Shared In/Out, C%=20/40, OOPMax=5000/NA, Copay=$10/NA</v>
          </cell>
          <cell r="E11082">
            <v>0.70199999999999996</v>
          </cell>
        </row>
        <row r="11083">
          <cell r="D11083" t="str">
            <v>Plus Ded=300 Shared In/Out, C%=20/40, OOPMax=5000/NA, Copay=$15/NA</v>
          </cell>
          <cell r="E11083">
            <v>0.68500000000000005</v>
          </cell>
        </row>
        <row r="11084">
          <cell r="D11084" t="str">
            <v>Plus Ded=300 Shared In/Out, C%=20/40, OOPMax=5000/NA, Copay=$20/NA</v>
          </cell>
          <cell r="E11084">
            <v>0.67</v>
          </cell>
        </row>
        <row r="11085">
          <cell r="D11085" t="str">
            <v>Plus Ded=300 Shared In/Out, C%=20/40, OOPMax=5000/NA, Copay=$25/NA</v>
          </cell>
          <cell r="E11085">
            <v>0.65600000000000003</v>
          </cell>
        </row>
        <row r="11086">
          <cell r="D11086" t="str">
            <v>Plus Ded=300 Shared In/Out, C%=30/50, OOPMax=NA/NA, Copay=NA/NA</v>
          </cell>
          <cell r="E11086">
            <v>0.56799999999999995</v>
          </cell>
        </row>
        <row r="11087">
          <cell r="D11087" t="str">
            <v>Plus Ded=300 Shared In/Out, C%=30/50, OOPMax=NA/NA, Copay=$10/NA</v>
          </cell>
          <cell r="E11087">
            <v>0.60399999999999998</v>
          </cell>
        </row>
        <row r="11088">
          <cell r="D11088" t="str">
            <v>Plus Ded=300 Shared In/Out, C%=30/50, OOPMax=NA/NA, Copay=$15/NA</v>
          </cell>
          <cell r="E11088">
            <v>0.58699999999999997</v>
          </cell>
        </row>
        <row r="11089">
          <cell r="D11089" t="str">
            <v>Plus Ded=300 Shared In/Out, C%=30/50, OOPMax=NA/NA, Copay=$20/NA</v>
          </cell>
          <cell r="E11089">
            <v>0.57199999999999995</v>
          </cell>
        </row>
        <row r="11090">
          <cell r="D11090" t="str">
            <v>Plus Ded=300 Shared In/Out, C%=30/50, OOPMax=NA/NA, Copay=$25/NA</v>
          </cell>
          <cell r="E11090">
            <v>0.55900000000000005</v>
          </cell>
        </row>
        <row r="11091">
          <cell r="D11091" t="str">
            <v>Plus Ded=300 Shared In/Out, C%=30/50, OOPMax=1000/NA, Copay=NA/NA</v>
          </cell>
          <cell r="E11091">
            <v>0.70499999999999996</v>
          </cell>
        </row>
        <row r="11092">
          <cell r="D11092" t="str">
            <v>Plus Ded=300 Shared In/Out, C%=30/50, OOPMax=1000/NA, Copay=$10/NA</v>
          </cell>
          <cell r="E11092">
            <v>0.71099999999999997</v>
          </cell>
        </row>
        <row r="11093">
          <cell r="D11093" t="str">
            <v>Plus Ded=300 Shared In/Out, C%=30/50, OOPMax=1000/NA, Copay=$15/NA</v>
          </cell>
          <cell r="E11093">
            <v>0.69399999999999995</v>
          </cell>
        </row>
        <row r="11094">
          <cell r="D11094" t="str">
            <v>Plus Ded=300 Shared In/Out, C%=30/50, OOPMax=1000/NA, Copay=$20/NA</v>
          </cell>
          <cell r="E11094">
            <v>0.67800000000000005</v>
          </cell>
        </row>
        <row r="11095">
          <cell r="D11095" t="str">
            <v>Plus Ded=300 Shared In/Out, C%=30/50, OOPMax=1000/NA, Copay=$25/NA</v>
          </cell>
          <cell r="E11095">
            <v>0.66500000000000004</v>
          </cell>
        </row>
        <row r="11096">
          <cell r="D11096" t="str">
            <v>Plus Ded=300 Shared In/Out, C%=30/50, OOPMax=1300/NA, Copay=NA/NA</v>
          </cell>
          <cell r="E11096">
            <v>0.68899999999999995</v>
          </cell>
        </row>
        <row r="11097">
          <cell r="D11097" t="str">
            <v>Plus Ded=300 Shared In/Out, C%=30/50, OOPMax=1300/NA, Copay=$10/NA</v>
          </cell>
          <cell r="E11097">
            <v>0.69699999999999995</v>
          </cell>
        </row>
        <row r="11098">
          <cell r="D11098" t="str">
            <v>Plus Ded=300 Shared In/Out, C%=30/50, OOPMax=1300/NA, Copay=$15/NA</v>
          </cell>
          <cell r="E11098">
            <v>0.68</v>
          </cell>
        </row>
        <row r="11099">
          <cell r="D11099" t="str">
            <v>Plus Ded=300 Shared In/Out, C%=30/50, OOPMax=1300/NA, Copay=$20/NA</v>
          </cell>
          <cell r="E11099">
            <v>0.66500000000000004</v>
          </cell>
        </row>
        <row r="11100">
          <cell r="D11100" t="str">
            <v>Plus Ded=300 Shared In/Out, C%=30/50, OOPMax=1300/NA, Copay=$25/NA</v>
          </cell>
          <cell r="E11100">
            <v>0.65100000000000002</v>
          </cell>
        </row>
        <row r="11101">
          <cell r="D11101" t="str">
            <v>Plus Ded=300 Shared In/Out, C%=30/50, OOPMax=2000/NA, Copay=NA/NA</v>
          </cell>
          <cell r="E11101">
            <v>0.66400000000000003</v>
          </cell>
        </row>
        <row r="11102">
          <cell r="D11102" t="str">
            <v>Plus Ded=300 Shared In/Out, C%=30/50, OOPMax=2000/NA, Copay=$10/NA</v>
          </cell>
          <cell r="E11102">
            <v>0.67600000000000005</v>
          </cell>
        </row>
        <row r="11103">
          <cell r="D11103" t="str">
            <v>Plus Ded=300 Shared In/Out, C%=30/50, OOPMax=2000/NA, Copay=$15/NA</v>
          </cell>
          <cell r="E11103">
            <v>0.65900000000000003</v>
          </cell>
        </row>
        <row r="11104">
          <cell r="D11104" t="str">
            <v>Plus Ded=300 Shared In/Out, C%=30/50, OOPMax=2000/NA, Copay=$20/NA</v>
          </cell>
          <cell r="E11104">
            <v>0.64400000000000002</v>
          </cell>
        </row>
        <row r="11105">
          <cell r="D11105" t="str">
            <v>Plus Ded=300 Shared In/Out, C%=30/50, OOPMax=2000/NA, Copay=$25/NA</v>
          </cell>
          <cell r="E11105">
            <v>0.63100000000000001</v>
          </cell>
        </row>
        <row r="11106">
          <cell r="D11106" t="str">
            <v>Plus Ded=300 Shared In/Out, C%=30/50, OOPMax=2300/NA, Copay=NA/NA</v>
          </cell>
          <cell r="E11106">
            <v>0.65600000000000003</v>
          </cell>
        </row>
        <row r="11107">
          <cell r="D11107" t="str">
            <v>Plus Ded=300 Shared In/Out, C%=30/50, OOPMax=2300/NA, Copay=$10/NA</v>
          </cell>
          <cell r="E11107">
            <v>0.67100000000000004</v>
          </cell>
        </row>
        <row r="11108">
          <cell r="D11108" t="str">
            <v>Plus Ded=300 Shared In/Out, C%=30/50, OOPMax=2300/NA, Copay=$15/NA</v>
          </cell>
          <cell r="E11108">
            <v>0.65300000000000002</v>
          </cell>
        </row>
        <row r="11109">
          <cell r="D11109" t="str">
            <v>Plus Ded=300 Shared In/Out, C%=30/50, OOPMax=2300/NA, Copay=$20/NA</v>
          </cell>
          <cell r="E11109">
            <v>0.63800000000000001</v>
          </cell>
        </row>
        <row r="11110">
          <cell r="D11110" t="str">
            <v>Plus Ded=300 Shared In/Out, C%=30/50, OOPMax=2300/NA, Copay=$25/NA</v>
          </cell>
          <cell r="E11110">
            <v>0.625</v>
          </cell>
        </row>
        <row r="11111">
          <cell r="D11111" t="str">
            <v>Plus Ded=300 Shared In/Out, C%=30/50, OOPMax=3000/NA, Copay=NA/NA</v>
          </cell>
          <cell r="E11111">
            <v>0.64300000000000002</v>
          </cell>
        </row>
        <row r="11112">
          <cell r="D11112" t="str">
            <v>Plus Ded=300 Shared In/Out, C%=30/50, OOPMax=3000/NA, Copay=$10/NA</v>
          </cell>
          <cell r="E11112">
            <v>0.66</v>
          </cell>
        </row>
        <row r="11113">
          <cell r="D11113" t="str">
            <v>Plus Ded=300 Shared In/Out, C%=30/50, OOPMax=3000/NA, Copay=$15/NA</v>
          </cell>
          <cell r="E11113">
            <v>0.64300000000000002</v>
          </cell>
        </row>
        <row r="11114">
          <cell r="D11114" t="str">
            <v>Plus Ded=300 Shared In/Out, C%=30/50, OOPMax=3000/NA, Copay=$20/NA</v>
          </cell>
          <cell r="E11114">
            <v>0.628</v>
          </cell>
        </row>
        <row r="11115">
          <cell r="D11115" t="str">
            <v>Plus Ded=300 Shared In/Out, C%=30/50, OOPMax=3000/NA, Copay=$25/NA</v>
          </cell>
          <cell r="E11115">
            <v>0.61499999999999999</v>
          </cell>
        </row>
        <row r="11116">
          <cell r="D11116" t="str">
            <v>Plus Ded=300 Shared In/Out, C%=30/50, OOPMax=4000/NA, Copay=NA/NA</v>
          </cell>
          <cell r="E11116">
            <v>0.63100000000000001</v>
          </cell>
        </row>
        <row r="11117">
          <cell r="D11117" t="str">
            <v>Plus Ded=300 Shared In/Out, C%=30/50, OOPMax=4000/NA, Copay=$10/NA</v>
          </cell>
          <cell r="E11117">
            <v>0.65100000000000002</v>
          </cell>
        </row>
        <row r="11118">
          <cell r="D11118" t="str">
            <v>Plus Ded=300 Shared In/Out, C%=30/50, OOPMax=4000/NA, Copay=$15/NA</v>
          </cell>
          <cell r="E11118">
            <v>0.63400000000000001</v>
          </cell>
        </row>
        <row r="11119">
          <cell r="D11119" t="str">
            <v>Plus Ded=300 Shared In/Out, C%=30/50, OOPMax=4000/NA, Copay=$20/NA</v>
          </cell>
          <cell r="E11119">
            <v>0.61899999999999999</v>
          </cell>
        </row>
        <row r="11120">
          <cell r="D11120" t="str">
            <v>Plus Ded=300 Shared In/Out, C%=30/50, OOPMax=4000/NA, Copay=$25/NA</v>
          </cell>
          <cell r="E11120">
            <v>0.60599999999999998</v>
          </cell>
        </row>
        <row r="11121">
          <cell r="D11121" t="str">
            <v>Plus Ded=300 Shared In/Out, C%=30/50, OOPMax=5000/NA, Copay=NA/NA</v>
          </cell>
          <cell r="E11121">
            <v>0.622</v>
          </cell>
        </row>
        <row r="11122">
          <cell r="D11122" t="str">
            <v>Plus Ded=300 Shared In/Out, C%=30/50, OOPMax=5000/NA, Copay=$10/NA</v>
          </cell>
          <cell r="E11122">
            <v>0.64400000000000002</v>
          </cell>
        </row>
        <row r="11123">
          <cell r="D11123" t="str">
            <v>Plus Ded=300 Shared In/Out, C%=30/50, OOPMax=5000/NA, Copay=$15/NA</v>
          </cell>
          <cell r="E11123">
            <v>0.627</v>
          </cell>
        </row>
        <row r="11124">
          <cell r="D11124" t="str">
            <v>Plus Ded=300 Shared In/Out, C%=30/50, OOPMax=5000/NA, Copay=$20/NA</v>
          </cell>
          <cell r="E11124">
            <v>0.61199999999999999</v>
          </cell>
        </row>
        <row r="11125">
          <cell r="D11125" t="str">
            <v>Plus Ded=300 Shared In/Out, C%=30/50, OOPMax=5000/NA, Copay=$25/NA</v>
          </cell>
          <cell r="E11125">
            <v>0.59899999999999998</v>
          </cell>
        </row>
        <row r="11126">
          <cell r="D11126" t="str">
            <v>Plus Ded=500 Shared In/Out, C%=10/30, OOPMax=NA/NA, Copay=NA/NA</v>
          </cell>
          <cell r="E11126">
            <v>0.71299999999999997</v>
          </cell>
        </row>
        <row r="11127">
          <cell r="D11127" t="str">
            <v>Plus Ded=500 Shared In/Out, C%=10/30, OOPMax=NA/NA, Copay=$10/NA</v>
          </cell>
          <cell r="E11127">
            <v>0.70899999999999996</v>
          </cell>
        </row>
        <row r="11128">
          <cell r="D11128" t="str">
            <v>Plus Ded=500 Shared In/Out, C%=10/30, OOPMax=NA/NA, Copay=$15/NA</v>
          </cell>
          <cell r="E11128">
            <v>0.69099999999999995</v>
          </cell>
        </row>
        <row r="11129">
          <cell r="D11129" t="str">
            <v>Plus Ded=500 Shared In/Out, C%=10/30, OOPMax=NA/NA, Copay=$20/NA</v>
          </cell>
          <cell r="E11129">
            <v>0.67600000000000005</v>
          </cell>
        </row>
        <row r="11130">
          <cell r="D11130" t="str">
            <v>Plus Ded=500 Shared In/Out, C%=10/30, OOPMax=NA/NA, Copay=$25/NA</v>
          </cell>
          <cell r="E11130">
            <v>0.66300000000000003</v>
          </cell>
        </row>
        <row r="11131">
          <cell r="D11131" t="str">
            <v>Plus Ded=500 Shared In/Out, C%=10/30, OOPMax=1000/NA, Copay=NA/NA</v>
          </cell>
          <cell r="E11131">
            <v>0.748</v>
          </cell>
        </row>
        <row r="11132">
          <cell r="D11132" t="str">
            <v>Plus Ded=500 Shared In/Out, C%=10/30, OOPMax=1000/NA, Copay=$10/NA</v>
          </cell>
          <cell r="E11132">
            <v>0.73499999999999999</v>
          </cell>
        </row>
        <row r="11133">
          <cell r="D11133" t="str">
            <v>Plus Ded=500 Shared In/Out, C%=10/30, OOPMax=1000/NA, Copay=$15/NA</v>
          </cell>
          <cell r="E11133">
            <v>0.71699999999999997</v>
          </cell>
        </row>
        <row r="11134">
          <cell r="D11134" t="str">
            <v>Plus Ded=500 Shared In/Out, C%=10/30, OOPMax=1000/NA, Copay=$20/NA</v>
          </cell>
          <cell r="E11134">
            <v>0.70199999999999996</v>
          </cell>
        </row>
        <row r="11135">
          <cell r="D11135" t="str">
            <v>Plus Ded=500 Shared In/Out, C%=10/30, OOPMax=1000/NA, Copay=$25/NA</v>
          </cell>
          <cell r="E11135">
            <v>0.68899999999999995</v>
          </cell>
        </row>
        <row r="11136">
          <cell r="D11136" t="str">
            <v>Plus Ded=500 Shared In/Out, C%=10/30, OOPMax=1500/NA, Copay=NA/NA</v>
          </cell>
          <cell r="E11136">
            <v>0.73799999999999999</v>
          </cell>
        </row>
        <row r="11137">
          <cell r="D11137" t="str">
            <v>Plus Ded=500 Shared In/Out, C%=10/30, OOPMax=1500/NA, Copay=$10/NA</v>
          </cell>
          <cell r="E11137">
            <v>0.72699999999999998</v>
          </cell>
        </row>
        <row r="11138">
          <cell r="D11138" t="str">
            <v>Plus Ded=500 Shared In/Out, C%=10/30, OOPMax=1500/NA, Copay=$15/NA</v>
          </cell>
          <cell r="E11138">
            <v>0.70899999999999996</v>
          </cell>
        </row>
        <row r="11139">
          <cell r="D11139" t="str">
            <v>Plus Ded=500 Shared In/Out, C%=10/30, OOPMax=1500/NA, Copay=$20/NA</v>
          </cell>
          <cell r="E11139">
            <v>0.69399999999999995</v>
          </cell>
        </row>
        <row r="11140">
          <cell r="D11140" t="str">
            <v>Plus Ded=500 Shared In/Out, C%=10/30, OOPMax=1500/NA, Copay=$25/NA</v>
          </cell>
          <cell r="E11140">
            <v>0.68100000000000005</v>
          </cell>
        </row>
        <row r="11141">
          <cell r="D11141" t="str">
            <v>Plus Ded=500 Shared In/Out, C%=10/30, OOPMax=2000/NA, Copay=NA/NA</v>
          </cell>
          <cell r="E11141">
            <v>0.73299999999999998</v>
          </cell>
        </row>
        <row r="11142">
          <cell r="D11142" t="str">
            <v>Plus Ded=500 Shared In/Out, C%=10/30, OOPMax=2000/NA, Copay=$10/NA</v>
          </cell>
          <cell r="E11142">
            <v>0.72299999999999998</v>
          </cell>
        </row>
        <row r="11143">
          <cell r="D11143" t="str">
            <v>Plus Ded=500 Shared In/Out, C%=10/30, OOPMax=2000/NA, Copay=$15/NA</v>
          </cell>
          <cell r="E11143">
            <v>0.70499999999999996</v>
          </cell>
        </row>
        <row r="11144">
          <cell r="D11144" t="str">
            <v>Plus Ded=500 Shared In/Out, C%=10/30, OOPMax=2000/NA, Copay=$20/NA</v>
          </cell>
          <cell r="E11144">
            <v>0.69</v>
          </cell>
        </row>
        <row r="11145">
          <cell r="D11145" t="str">
            <v>Plus Ded=500 Shared In/Out, C%=10/30, OOPMax=2000/NA, Copay=$25/NA</v>
          </cell>
          <cell r="E11145">
            <v>0.67700000000000005</v>
          </cell>
        </row>
        <row r="11146">
          <cell r="D11146" t="str">
            <v>Plus Ded=500 Shared In/Out, C%=10/30, OOPMax=2500/NA, Copay=NA/NA</v>
          </cell>
          <cell r="E11146">
            <v>0.73</v>
          </cell>
        </row>
        <row r="11147">
          <cell r="D11147" t="str">
            <v>Plus Ded=500 Shared In/Out, C%=10/30, OOPMax=2500/NA, Copay=$10/NA</v>
          </cell>
          <cell r="E11147">
            <v>0.72</v>
          </cell>
        </row>
        <row r="11148">
          <cell r="D11148" t="str">
            <v>Plus Ded=500 Shared In/Out, C%=10/30, OOPMax=2500/NA, Copay=$15/NA</v>
          </cell>
          <cell r="E11148">
            <v>0.70299999999999996</v>
          </cell>
        </row>
        <row r="11149">
          <cell r="D11149" t="str">
            <v>Plus Ded=500 Shared In/Out, C%=10/30, OOPMax=2500/NA, Copay=$20/NA</v>
          </cell>
          <cell r="E11149">
            <v>0.68799999999999994</v>
          </cell>
        </row>
        <row r="11150">
          <cell r="D11150" t="str">
            <v>Plus Ded=500 Shared In/Out, C%=10/30, OOPMax=2500/NA, Copay=$25/NA</v>
          </cell>
          <cell r="E11150">
            <v>0.67500000000000004</v>
          </cell>
        </row>
        <row r="11151">
          <cell r="D11151" t="str">
            <v>Plus Ded=500 Shared In/Out, C%=10/30, OOPMax=3000/NA, Copay=NA/NA</v>
          </cell>
          <cell r="E11151">
            <v>0.72699999999999998</v>
          </cell>
        </row>
        <row r="11152">
          <cell r="D11152" t="str">
            <v>Plus Ded=500 Shared In/Out, C%=10/30, OOPMax=3000/NA, Copay=$10/NA</v>
          </cell>
          <cell r="E11152">
            <v>0.71899999999999997</v>
          </cell>
        </row>
        <row r="11153">
          <cell r="D11153" t="str">
            <v>Plus Ded=500 Shared In/Out, C%=10/30, OOPMax=3000/NA, Copay=$15/NA</v>
          </cell>
          <cell r="E11153">
            <v>0.70099999999999996</v>
          </cell>
        </row>
        <row r="11154">
          <cell r="D11154" t="str">
            <v>Plus Ded=500 Shared In/Out, C%=10/30, OOPMax=3000/NA, Copay=$20/NA</v>
          </cell>
          <cell r="E11154">
            <v>0.68600000000000005</v>
          </cell>
        </row>
        <row r="11155">
          <cell r="D11155" t="str">
            <v>Plus Ded=500 Shared In/Out, C%=10/30, OOPMax=3000/NA, Copay=$25/NA</v>
          </cell>
          <cell r="E11155">
            <v>0.67300000000000004</v>
          </cell>
        </row>
        <row r="11156">
          <cell r="D11156" t="str">
            <v>Plus Ded=500 Shared In/Out, C%=10/30, OOPMax=4000/NA, Copay=NA/NA</v>
          </cell>
          <cell r="E11156">
            <v>0.72399999999999998</v>
          </cell>
        </row>
        <row r="11157">
          <cell r="D11157" t="str">
            <v>Plus Ded=500 Shared In/Out, C%=10/30, OOPMax=4000/NA, Copay=$10/NA</v>
          </cell>
          <cell r="E11157">
            <v>0.71599999999999997</v>
          </cell>
        </row>
        <row r="11158">
          <cell r="D11158" t="str">
            <v>Plus Ded=500 Shared In/Out, C%=10/30, OOPMax=4000/NA, Copay=$15/NA</v>
          </cell>
          <cell r="E11158">
            <v>0.69899999999999995</v>
          </cell>
        </row>
        <row r="11159">
          <cell r="D11159" t="str">
            <v>Plus Ded=500 Shared In/Out, C%=10/30, OOPMax=4000/NA, Copay=$20/NA</v>
          </cell>
          <cell r="E11159">
            <v>0.68400000000000005</v>
          </cell>
        </row>
        <row r="11160">
          <cell r="D11160" t="str">
            <v>Plus Ded=500 Shared In/Out, C%=10/30, OOPMax=4000/NA, Copay=$25/NA</v>
          </cell>
          <cell r="E11160">
            <v>0.67</v>
          </cell>
        </row>
        <row r="11161">
          <cell r="D11161" t="str">
            <v>Plus Ded=500 Shared In/Out, C%=10/30, OOPMax=5000/NA, Copay=NA/NA</v>
          </cell>
          <cell r="E11161">
            <v>0.72199999999999998</v>
          </cell>
        </row>
        <row r="11162">
          <cell r="D11162" t="str">
            <v>Plus Ded=500 Shared In/Out, C%=10/30, OOPMax=5000/NA, Copay=$10/NA</v>
          </cell>
          <cell r="E11162">
            <v>0.71499999999999997</v>
          </cell>
        </row>
        <row r="11163">
          <cell r="D11163" t="str">
            <v>Plus Ded=500 Shared In/Out, C%=10/30, OOPMax=5000/NA, Copay=$15/NA</v>
          </cell>
          <cell r="E11163">
            <v>0.69699999999999995</v>
          </cell>
        </row>
        <row r="11164">
          <cell r="D11164" t="str">
            <v>Plus Ded=500 Shared In/Out, C%=10/30, OOPMax=5000/NA, Copay=$20/NA</v>
          </cell>
          <cell r="E11164">
            <v>0.68200000000000005</v>
          </cell>
        </row>
        <row r="11165">
          <cell r="D11165" t="str">
            <v>Plus Ded=500 Shared In/Out, C%=10/30, OOPMax=5000/NA, Copay=$25/NA</v>
          </cell>
          <cell r="E11165">
            <v>0.66900000000000004</v>
          </cell>
        </row>
        <row r="11166">
          <cell r="D11166" t="str">
            <v>Plus Ded=500 Shared In/Out, C%=20/40, OOPMax=NA/NA, Copay=NA/NA</v>
          </cell>
          <cell r="E11166">
            <v>0.61899999999999999</v>
          </cell>
        </row>
        <row r="11167">
          <cell r="D11167" t="str">
            <v>Plus Ded=500 Shared In/Out, C%=20/40, OOPMax=NA/NA, Copay=$10/NA</v>
          </cell>
          <cell r="E11167">
            <v>0.63900000000000001</v>
          </cell>
        </row>
        <row r="11168">
          <cell r="D11168" t="str">
            <v>Plus Ded=500 Shared In/Out, C%=20/40, OOPMax=NA/NA, Copay=$15/NA</v>
          </cell>
          <cell r="E11168">
            <v>0.622</v>
          </cell>
        </row>
        <row r="11169">
          <cell r="D11169" t="str">
            <v>Plus Ded=500 Shared In/Out, C%=20/40, OOPMax=NA/NA, Copay=$20/NA</v>
          </cell>
          <cell r="E11169">
            <v>0.60699999999999998</v>
          </cell>
        </row>
        <row r="11170">
          <cell r="D11170" t="str">
            <v>Plus Ded=500 Shared In/Out, C%=20/40, OOPMax=NA/NA, Copay=$25/NA</v>
          </cell>
          <cell r="E11170">
            <v>0.59399999999999997</v>
          </cell>
        </row>
        <row r="11171">
          <cell r="D11171" t="str">
            <v>Plus Ded=500 Shared In/Out, C%=20/40, OOPMax=1000/NA, Copay=NA/NA</v>
          </cell>
          <cell r="E11171">
            <v>0.70799999999999996</v>
          </cell>
        </row>
        <row r="11172">
          <cell r="D11172" t="str">
            <v>Plus Ded=500 Shared In/Out, C%=20/40, OOPMax=1000/NA, Copay=$10/NA</v>
          </cell>
          <cell r="E11172">
            <v>0.70799999999999996</v>
          </cell>
        </row>
        <row r="11173">
          <cell r="D11173" t="str">
            <v>Plus Ded=500 Shared In/Out, C%=20/40, OOPMax=1000/NA, Copay=$15/NA</v>
          </cell>
          <cell r="E11173">
            <v>0.69</v>
          </cell>
        </row>
        <row r="11174">
          <cell r="D11174" t="str">
            <v>Plus Ded=500 Shared In/Out, C%=20/40, OOPMax=1000/NA, Copay=$20/NA</v>
          </cell>
          <cell r="E11174">
            <v>0.67500000000000004</v>
          </cell>
        </row>
        <row r="11175">
          <cell r="D11175" t="str">
            <v>Plus Ded=500 Shared In/Out, C%=20/40, OOPMax=1000/NA, Copay=$25/NA</v>
          </cell>
          <cell r="E11175">
            <v>0.66100000000000003</v>
          </cell>
        </row>
        <row r="11176">
          <cell r="D11176" t="str">
            <v>Plus Ded=500 Shared In/Out, C%=20/40, OOPMax=1500/NA, Copay=NA/NA</v>
          </cell>
          <cell r="E11176">
            <v>0.68700000000000006</v>
          </cell>
        </row>
        <row r="11177">
          <cell r="D11177" t="str">
            <v>Plus Ded=500 Shared In/Out, C%=20/40, OOPMax=1500/NA, Copay=$10/NA</v>
          </cell>
          <cell r="E11177">
            <v>0.69</v>
          </cell>
        </row>
        <row r="11178">
          <cell r="D11178" t="str">
            <v>Plus Ded=500 Shared In/Out, C%=20/40, OOPMax=1500/NA, Copay=$15/NA</v>
          </cell>
          <cell r="E11178">
            <v>0.67300000000000004</v>
          </cell>
        </row>
        <row r="11179">
          <cell r="D11179" t="str">
            <v>Plus Ded=500 Shared In/Out, C%=20/40, OOPMax=1500/NA, Copay=$20/NA</v>
          </cell>
          <cell r="E11179">
            <v>0.65800000000000003</v>
          </cell>
        </row>
        <row r="11180">
          <cell r="D11180" t="str">
            <v>Plus Ded=500 Shared In/Out, C%=20/40, OOPMax=1500/NA, Copay=$25/NA</v>
          </cell>
          <cell r="E11180">
            <v>0.64400000000000002</v>
          </cell>
        </row>
        <row r="11181">
          <cell r="D11181" t="str">
            <v>Plus Ded=500 Shared In/Out, C%=20/40, OOPMax=2000/NA, Copay=NA/NA</v>
          </cell>
          <cell r="E11181">
            <v>0.67500000000000004</v>
          </cell>
        </row>
        <row r="11182">
          <cell r="D11182" t="str">
            <v>Plus Ded=500 Shared In/Out, C%=20/40, OOPMax=2000/NA, Copay=$10/NA</v>
          </cell>
          <cell r="E11182">
            <v>0.68100000000000005</v>
          </cell>
        </row>
        <row r="11183">
          <cell r="D11183" t="str">
            <v>Plus Ded=500 Shared In/Out, C%=20/40, OOPMax=2000/NA, Copay=$15/NA</v>
          </cell>
          <cell r="E11183">
            <v>0.66300000000000003</v>
          </cell>
        </row>
        <row r="11184">
          <cell r="D11184" t="str">
            <v>Plus Ded=500 Shared In/Out, C%=20/40, OOPMax=2000/NA, Copay=$20/NA</v>
          </cell>
          <cell r="E11184">
            <v>0.64800000000000002</v>
          </cell>
        </row>
        <row r="11185">
          <cell r="D11185" t="str">
            <v>Plus Ded=500 Shared In/Out, C%=20/40, OOPMax=2000/NA, Copay=$25/NA</v>
          </cell>
          <cell r="E11185">
            <v>0.63500000000000001</v>
          </cell>
        </row>
        <row r="11186">
          <cell r="D11186" t="str">
            <v>Plus Ded=500 Shared In/Out, C%=20/40, OOPMax=2500/NA, Copay=NA/NA</v>
          </cell>
          <cell r="E11186">
            <v>0.66700000000000004</v>
          </cell>
        </row>
        <row r="11187">
          <cell r="D11187" t="str">
            <v>Plus Ded=500 Shared In/Out, C%=20/40, OOPMax=2500/NA, Copay=$10/NA</v>
          </cell>
          <cell r="E11187">
            <v>0.67500000000000004</v>
          </cell>
        </row>
        <row r="11188">
          <cell r="D11188" t="str">
            <v>Plus Ded=500 Shared In/Out, C%=20/40, OOPMax=2500/NA, Copay=$15/NA</v>
          </cell>
          <cell r="E11188">
            <v>0.65700000000000003</v>
          </cell>
        </row>
        <row r="11189">
          <cell r="D11189" t="str">
            <v>Plus Ded=500 Shared In/Out, C%=20/40, OOPMax=2500/NA, Copay=$20/NA</v>
          </cell>
          <cell r="E11189">
            <v>0.64200000000000002</v>
          </cell>
        </row>
        <row r="11190">
          <cell r="D11190" t="str">
            <v>Plus Ded=500 Shared In/Out, C%=20/40, OOPMax=2500/NA, Copay=$25/NA</v>
          </cell>
          <cell r="E11190">
            <v>0.629</v>
          </cell>
        </row>
        <row r="11191">
          <cell r="D11191" t="str">
            <v>Plus Ded=500 Shared In/Out, C%=20/40, OOPMax=3000/NA, Copay=NA/NA</v>
          </cell>
          <cell r="E11191">
            <v>0.66100000000000003</v>
          </cell>
        </row>
        <row r="11192">
          <cell r="D11192" t="str">
            <v>Plus Ded=500 Shared In/Out, C%=20/40, OOPMax=3000/NA, Copay=$10/NA</v>
          </cell>
          <cell r="E11192">
            <v>0.67</v>
          </cell>
        </row>
        <row r="11193">
          <cell r="D11193" t="str">
            <v>Plus Ded=500 Shared In/Out, C%=20/40, OOPMax=3000/NA, Copay=$15/NA</v>
          </cell>
          <cell r="E11193">
            <v>0.65300000000000002</v>
          </cell>
        </row>
        <row r="11194">
          <cell r="D11194" t="str">
            <v>Plus Ded=500 Shared In/Out, C%=20/40, OOPMax=3000/NA, Copay=$20/NA</v>
          </cell>
          <cell r="E11194">
            <v>0.63800000000000001</v>
          </cell>
        </row>
        <row r="11195">
          <cell r="D11195" t="str">
            <v>Plus Ded=500 Shared In/Out, C%=20/40, OOPMax=3000/NA, Copay=$25/NA</v>
          </cell>
          <cell r="E11195">
            <v>0.624</v>
          </cell>
        </row>
        <row r="11196">
          <cell r="D11196" t="str">
            <v>Plus Ded=500 Shared In/Out, C%=20/40, OOPMax=4000/NA, Copay=NA/NA</v>
          </cell>
          <cell r="E11196">
            <v>0.65400000000000003</v>
          </cell>
        </row>
        <row r="11197">
          <cell r="D11197" t="str">
            <v>Plus Ded=500 Shared In/Out, C%=20/40, OOPMax=4000/NA, Copay=$10/NA</v>
          </cell>
          <cell r="E11197">
            <v>0.66400000000000003</v>
          </cell>
        </row>
        <row r="11198">
          <cell r="D11198" t="str">
            <v>Plus Ded=500 Shared In/Out, C%=20/40, OOPMax=4000/NA, Copay=$15/NA</v>
          </cell>
          <cell r="E11198">
            <v>0.64700000000000002</v>
          </cell>
        </row>
        <row r="11199">
          <cell r="D11199" t="str">
            <v>Plus Ded=500 Shared In/Out, C%=20/40, OOPMax=4000/NA, Copay=$20/NA</v>
          </cell>
          <cell r="E11199">
            <v>0.63200000000000001</v>
          </cell>
        </row>
        <row r="11200">
          <cell r="D11200" t="str">
            <v>Plus Ded=500 Shared In/Out, C%=20/40, OOPMax=4000/NA, Copay=$25/NA</v>
          </cell>
          <cell r="E11200">
            <v>0.61799999999999999</v>
          </cell>
        </row>
        <row r="11201">
          <cell r="D11201" t="str">
            <v>Plus Ded=500 Shared In/Out, C%=20/40, OOPMax=5000/NA, Copay=NA/NA</v>
          </cell>
          <cell r="E11201">
            <v>0.64900000000000002</v>
          </cell>
        </row>
        <row r="11202">
          <cell r="D11202" t="str">
            <v>Plus Ded=500 Shared In/Out, C%=20/40, OOPMax=5000/NA, Copay=$10/NA</v>
          </cell>
          <cell r="E11202">
            <v>0.66</v>
          </cell>
        </row>
        <row r="11203">
          <cell r="D11203" t="str">
            <v>Plus Ded=500 Shared In/Out, C%=20/40, OOPMax=5000/NA, Copay=$15/NA</v>
          </cell>
          <cell r="E11203">
            <v>0.64300000000000002</v>
          </cell>
        </row>
        <row r="11204">
          <cell r="D11204" t="str">
            <v>Plus Ded=500 Shared In/Out, C%=20/40, OOPMax=5000/NA, Copay=$20/NA</v>
          </cell>
          <cell r="E11204">
            <v>0.628</v>
          </cell>
        </row>
        <row r="11205">
          <cell r="D11205" t="str">
            <v>Plus Ded=500 Shared In/Out, C%=20/40, OOPMax=5000/NA, Copay=$25/NA</v>
          </cell>
          <cell r="E11205">
            <v>0.61399999999999999</v>
          </cell>
        </row>
        <row r="11206">
          <cell r="D11206" t="str">
            <v>Plus Ded=500 Shared In/Out, C%=30/50, OOPMax=NA/NA, Copay=NA/NA</v>
          </cell>
          <cell r="E11206">
            <v>0.52800000000000002</v>
          </cell>
        </row>
        <row r="11207">
          <cell r="D11207" t="str">
            <v>Plus Ded=500 Shared In/Out, C%=30/50, OOPMax=NA/NA, Copay=$10/NA</v>
          </cell>
          <cell r="E11207">
            <v>0.56799999999999995</v>
          </cell>
        </row>
        <row r="11208">
          <cell r="D11208" t="str">
            <v>Plus Ded=500 Shared In/Out, C%=30/50, OOPMax=NA/NA, Copay=$15/NA</v>
          </cell>
          <cell r="E11208">
            <v>0.55100000000000005</v>
          </cell>
        </row>
        <row r="11209">
          <cell r="D11209" t="str">
            <v>Plus Ded=500 Shared In/Out, C%=30/50, OOPMax=NA/NA, Copay=$20/NA</v>
          </cell>
          <cell r="E11209">
            <v>0.53600000000000003</v>
          </cell>
        </row>
        <row r="11210">
          <cell r="D11210" t="str">
            <v>Plus Ded=500 Shared In/Out, C%=30/50, OOPMax=NA/NA, Copay=$25/NA</v>
          </cell>
          <cell r="E11210">
            <v>0.52200000000000002</v>
          </cell>
        </row>
        <row r="11211">
          <cell r="D11211" t="str">
            <v>Plus Ded=500 Shared In/Out, C%=30/50, OOPMax=1000/NA, Copay=NA/NA</v>
          </cell>
          <cell r="E11211">
            <v>0.67500000000000004</v>
          </cell>
        </row>
        <row r="11212">
          <cell r="D11212" t="str">
            <v>Plus Ded=500 Shared In/Out, C%=30/50, OOPMax=1000/NA, Copay=$10/NA</v>
          </cell>
          <cell r="E11212">
            <v>0.68300000000000005</v>
          </cell>
        </row>
        <row r="11213">
          <cell r="D11213" t="str">
            <v>Plus Ded=500 Shared In/Out, C%=30/50, OOPMax=1000/NA, Copay=$15/NA</v>
          </cell>
          <cell r="E11213">
            <v>0.66500000000000004</v>
          </cell>
        </row>
        <row r="11214">
          <cell r="D11214" t="str">
            <v>Plus Ded=500 Shared In/Out, C%=30/50, OOPMax=1000/NA, Copay=$20/NA</v>
          </cell>
          <cell r="E11214">
            <v>0.65</v>
          </cell>
        </row>
        <row r="11215">
          <cell r="D11215" t="str">
            <v>Plus Ded=500 Shared In/Out, C%=30/50, OOPMax=1000/NA, Copay=$25/NA</v>
          </cell>
          <cell r="E11215">
            <v>0.63700000000000001</v>
          </cell>
        </row>
        <row r="11216">
          <cell r="D11216" t="str">
            <v>Plus Ded=500 Shared In/Out, C%=30/50, OOPMax=1500/NA, Copay=NA/NA</v>
          </cell>
          <cell r="E11216">
            <v>0.64600000000000002</v>
          </cell>
        </row>
        <row r="11217">
          <cell r="D11217" t="str">
            <v>Plus Ded=500 Shared In/Out, C%=30/50, OOPMax=1500/NA, Copay=$10/NA</v>
          </cell>
          <cell r="E11217">
            <v>0.65800000000000003</v>
          </cell>
        </row>
        <row r="11218">
          <cell r="D11218" t="str">
            <v>Plus Ded=500 Shared In/Out, C%=30/50, OOPMax=1500/NA, Copay=$15/NA</v>
          </cell>
          <cell r="E11218">
            <v>0.64100000000000001</v>
          </cell>
        </row>
        <row r="11219">
          <cell r="D11219" t="str">
            <v>Plus Ded=500 Shared In/Out, C%=30/50, OOPMax=1500/NA, Copay=$20/NA</v>
          </cell>
          <cell r="E11219">
            <v>0.626</v>
          </cell>
        </row>
        <row r="11220">
          <cell r="D11220" t="str">
            <v>Plus Ded=500 Shared In/Out, C%=30/50, OOPMax=1500/NA, Copay=$25/NA</v>
          </cell>
          <cell r="E11220">
            <v>0.61199999999999999</v>
          </cell>
        </row>
        <row r="11221">
          <cell r="D11221" t="str">
            <v>Plus Ded=500 Shared In/Out, C%=30/50, OOPMax=2000/NA, Copay=NA/NA</v>
          </cell>
          <cell r="E11221">
            <v>0.627</v>
          </cell>
        </row>
        <row r="11222">
          <cell r="D11222" t="str">
            <v>Plus Ded=500 Shared In/Out, C%=30/50, OOPMax=2000/NA, Copay=$10/NA</v>
          </cell>
          <cell r="E11222">
            <v>0.64300000000000002</v>
          </cell>
        </row>
        <row r="11223">
          <cell r="D11223" t="str">
            <v>Plus Ded=500 Shared In/Out, C%=30/50, OOPMax=2000/NA, Copay=$15/NA</v>
          </cell>
          <cell r="E11223">
            <v>0.626</v>
          </cell>
        </row>
        <row r="11224">
          <cell r="D11224" t="str">
            <v>Plus Ded=500 Shared In/Out, C%=30/50, OOPMax=2000/NA, Copay=$20/NA</v>
          </cell>
          <cell r="E11224">
            <v>0.61099999999999999</v>
          </cell>
        </row>
        <row r="11225">
          <cell r="D11225" t="str">
            <v>Plus Ded=500 Shared In/Out, C%=30/50, OOPMax=2000/NA, Copay=$25/NA</v>
          </cell>
          <cell r="E11225">
            <v>0.59699999999999998</v>
          </cell>
        </row>
        <row r="11226">
          <cell r="D11226" t="str">
            <v>Plus Ded=500 Shared In/Out, C%=30/50, OOPMax=2500/NA, Copay=NA/NA</v>
          </cell>
          <cell r="E11226">
            <v>0.61399999999999999</v>
          </cell>
        </row>
        <row r="11227">
          <cell r="D11227" t="str">
            <v>Plus Ded=500 Shared In/Out, C%=30/50, OOPMax=2500/NA, Copay=$10/NA</v>
          </cell>
          <cell r="E11227">
            <v>0.63300000000000001</v>
          </cell>
        </row>
        <row r="11228">
          <cell r="D11228" t="str">
            <v>Plus Ded=500 Shared In/Out, C%=30/50, OOPMax=2500/NA, Copay=$15/NA</v>
          </cell>
          <cell r="E11228">
            <v>0.61599999999999999</v>
          </cell>
        </row>
        <row r="11229">
          <cell r="D11229" t="str">
            <v>Plus Ded=500 Shared In/Out, C%=30/50, OOPMax=2500/NA, Copay=$20/NA</v>
          </cell>
          <cell r="E11229">
            <v>0.6</v>
          </cell>
        </row>
        <row r="11230">
          <cell r="D11230" t="str">
            <v>Plus Ded=500 Shared In/Out, C%=30/50, OOPMax=2500/NA, Copay=$25/NA</v>
          </cell>
          <cell r="E11230">
            <v>0.58699999999999997</v>
          </cell>
        </row>
        <row r="11231">
          <cell r="D11231" t="str">
            <v>Plus Ded=500 Shared In/Out, C%=30/50, OOPMax=3000/NA, Copay=NA/NA</v>
          </cell>
          <cell r="E11231">
            <v>0.60499999999999998</v>
          </cell>
        </row>
        <row r="11232">
          <cell r="D11232" t="str">
            <v>Plus Ded=500 Shared In/Out, C%=30/50, OOPMax=3000/NA, Copay=$10/NA</v>
          </cell>
          <cell r="E11232">
            <v>0.626</v>
          </cell>
        </row>
        <row r="11233">
          <cell r="D11233" t="str">
            <v>Plus Ded=500 Shared In/Out, C%=30/50, OOPMax=3000/NA, Copay=$15/NA</v>
          </cell>
          <cell r="E11233">
            <v>0.60799999999999998</v>
          </cell>
        </row>
        <row r="11234">
          <cell r="D11234" t="str">
            <v>Plus Ded=500 Shared In/Out, C%=30/50, OOPMax=3000/NA, Copay=$20/NA</v>
          </cell>
          <cell r="E11234">
            <v>0.59299999999999997</v>
          </cell>
        </row>
        <row r="11235">
          <cell r="D11235" t="str">
            <v>Plus Ded=500 Shared In/Out, C%=30/50, OOPMax=3000/NA, Copay=$25/NA</v>
          </cell>
          <cell r="E11235">
            <v>0.57999999999999996</v>
          </cell>
        </row>
        <row r="11236">
          <cell r="D11236" t="str">
            <v>Plus Ded=500 Shared In/Out, C%=30/50, OOPMax=4000/NA, Copay=NA/NA</v>
          </cell>
          <cell r="E11236">
            <v>0.59199999999999997</v>
          </cell>
        </row>
        <row r="11237">
          <cell r="D11237" t="str">
            <v>Plus Ded=500 Shared In/Out, C%=30/50, OOPMax=4000/NA, Copay=$10/NA</v>
          </cell>
          <cell r="E11237">
            <v>0.61599999999999999</v>
          </cell>
        </row>
        <row r="11238">
          <cell r="D11238" t="str">
            <v>Plus Ded=500 Shared In/Out, C%=30/50, OOPMax=4000/NA, Copay=$15/NA</v>
          </cell>
          <cell r="E11238">
            <v>0.59799999999999998</v>
          </cell>
        </row>
        <row r="11239">
          <cell r="D11239" t="str">
            <v>Plus Ded=500 Shared In/Out, C%=30/50, OOPMax=4000/NA, Copay=$20/NA</v>
          </cell>
          <cell r="E11239">
            <v>0.58299999999999996</v>
          </cell>
        </row>
        <row r="11240">
          <cell r="D11240" t="str">
            <v>Plus Ded=500 Shared In/Out, C%=30/50, OOPMax=4000/NA, Copay=$25/NA</v>
          </cell>
          <cell r="E11240">
            <v>0.56999999999999995</v>
          </cell>
        </row>
        <row r="11241">
          <cell r="D11241" t="str">
            <v>Plus Ded=500 Shared In/Out, C%=30/50, OOPMax=5000/NA, Copay=NA/NA</v>
          </cell>
          <cell r="E11241">
            <v>0.58299999999999996</v>
          </cell>
        </row>
        <row r="11242">
          <cell r="D11242" t="str">
            <v>Plus Ded=500 Shared In/Out, C%=30/50, OOPMax=5000/NA, Copay=$10/NA</v>
          </cell>
          <cell r="E11242">
            <v>0.60899999999999999</v>
          </cell>
        </row>
        <row r="11243">
          <cell r="D11243" t="str">
            <v>Plus Ded=500 Shared In/Out, C%=30/50, OOPMax=5000/NA, Copay=$15/NA</v>
          </cell>
          <cell r="E11243">
            <v>0.59199999999999997</v>
          </cell>
        </row>
        <row r="11244">
          <cell r="D11244" t="str">
            <v>Plus Ded=500 Shared In/Out, C%=30/50, OOPMax=5000/NA, Copay=$20/NA</v>
          </cell>
          <cell r="E11244">
            <v>0.57699999999999996</v>
          </cell>
        </row>
        <row r="11245">
          <cell r="D11245" t="str">
            <v>Plus Ded=500 Shared In/Out, C%=30/50, OOPMax=5000/NA, Copay=$25/NA</v>
          </cell>
          <cell r="E11245">
            <v>0.56299999999999994</v>
          </cell>
        </row>
        <row r="11246">
          <cell r="D11246" t="str">
            <v>Plus Ded=750 Shared In/Out, C%=10/30, OOPMax=NA/NA, Copay=NA/NA</v>
          </cell>
          <cell r="E11246">
            <v>0.66</v>
          </cell>
        </row>
        <row r="11247">
          <cell r="D11247" t="str">
            <v>Plus Ded=750 Shared In/Out, C%=10/30, OOPMax=NA/NA, Copay=$10/NA</v>
          </cell>
          <cell r="E11247">
            <v>0.66200000000000003</v>
          </cell>
        </row>
        <row r="11248">
          <cell r="D11248" t="str">
            <v>Plus Ded=750 Shared In/Out, C%=10/30, OOPMax=NA/NA, Copay=$15/NA</v>
          </cell>
          <cell r="E11248">
            <v>0.64500000000000002</v>
          </cell>
        </row>
        <row r="11249">
          <cell r="D11249" t="str">
            <v>Plus Ded=750 Shared In/Out, C%=10/30, OOPMax=NA/NA, Copay=$20/NA</v>
          </cell>
          <cell r="E11249">
            <v>0.629</v>
          </cell>
        </row>
        <row r="11250">
          <cell r="D11250" t="str">
            <v>Plus Ded=750 Shared In/Out, C%=10/30, OOPMax=NA/NA, Copay=$25/NA</v>
          </cell>
          <cell r="E11250">
            <v>0.61599999999999999</v>
          </cell>
        </row>
        <row r="11251">
          <cell r="D11251" t="str">
            <v>Plus Ded=750 Shared In/Out, C%=10/30, OOPMax=1000/NA, Copay=NA/NA</v>
          </cell>
          <cell r="E11251">
            <v>0.70299999999999996</v>
          </cell>
        </row>
        <row r="11252">
          <cell r="D11252" t="str">
            <v>Plus Ded=750 Shared In/Out, C%=10/30, OOPMax=1000/NA, Copay=$10/NA</v>
          </cell>
          <cell r="E11252">
            <v>0.69499999999999995</v>
          </cell>
        </row>
        <row r="11253">
          <cell r="D11253" t="str">
            <v>Plus Ded=750 Shared In/Out, C%=10/30, OOPMax=1000/NA, Copay=$15/NA</v>
          </cell>
          <cell r="E11253">
            <v>0.67800000000000005</v>
          </cell>
        </row>
        <row r="11254">
          <cell r="D11254" t="str">
            <v>Plus Ded=750 Shared In/Out, C%=10/30, OOPMax=1000/NA, Copay=$20/NA</v>
          </cell>
          <cell r="E11254">
            <v>0.66200000000000003</v>
          </cell>
        </row>
        <row r="11255">
          <cell r="D11255" t="str">
            <v>Plus Ded=750 Shared In/Out, C%=10/30, OOPMax=1000/NA, Copay=$25/NA</v>
          </cell>
          <cell r="E11255">
            <v>0.64900000000000002</v>
          </cell>
        </row>
        <row r="11256">
          <cell r="D11256" t="str">
            <v>Plus Ded=750 Shared In/Out, C%=10/30, OOPMax=1750/NA, Copay=NA/NA</v>
          </cell>
          <cell r="E11256">
            <v>0.68300000000000005</v>
          </cell>
        </row>
        <row r="11257">
          <cell r="D11257" t="str">
            <v>Plus Ded=750 Shared In/Out, C%=10/30, OOPMax=1750/NA, Copay=$10/NA</v>
          </cell>
          <cell r="E11257">
            <v>0.68</v>
          </cell>
        </row>
        <row r="11258">
          <cell r="D11258" t="str">
            <v>Plus Ded=750 Shared In/Out, C%=10/30, OOPMax=1750/NA, Copay=$15/NA</v>
          </cell>
          <cell r="E11258">
            <v>0.66200000000000003</v>
          </cell>
        </row>
        <row r="11259">
          <cell r="D11259" t="str">
            <v>Plus Ded=750 Shared In/Out, C%=10/30, OOPMax=1750/NA, Copay=$20/NA</v>
          </cell>
          <cell r="E11259">
            <v>0.64700000000000002</v>
          </cell>
        </row>
        <row r="11260">
          <cell r="D11260" t="str">
            <v>Plus Ded=750 Shared In/Out, C%=10/30, OOPMax=1750/NA, Copay=$25/NA</v>
          </cell>
          <cell r="E11260">
            <v>0.63300000000000001</v>
          </cell>
        </row>
        <row r="11261">
          <cell r="D11261" t="str">
            <v>Plus Ded=750 Shared In/Out, C%=10/30, OOPMax=2000/NA, Copay=NA/NA</v>
          </cell>
          <cell r="E11261">
            <v>0.68100000000000005</v>
          </cell>
        </row>
        <row r="11262">
          <cell r="D11262" t="str">
            <v>Plus Ded=750 Shared In/Out, C%=10/30, OOPMax=2000/NA, Copay=$10/NA</v>
          </cell>
          <cell r="E11262">
            <v>0.67800000000000005</v>
          </cell>
        </row>
        <row r="11263">
          <cell r="D11263" t="str">
            <v>Plus Ded=750 Shared In/Out, C%=10/30, OOPMax=2000/NA, Copay=$15/NA</v>
          </cell>
          <cell r="E11263">
            <v>0.66</v>
          </cell>
        </row>
        <row r="11264">
          <cell r="D11264" t="str">
            <v>Plus Ded=750 Shared In/Out, C%=10/30, OOPMax=2000/NA, Copay=$20/NA</v>
          </cell>
          <cell r="E11264">
            <v>0.64500000000000002</v>
          </cell>
        </row>
        <row r="11265">
          <cell r="D11265" t="str">
            <v>Plus Ded=750 Shared In/Out, C%=10/30, OOPMax=2000/NA, Copay=$25/NA</v>
          </cell>
          <cell r="E11265">
            <v>0.63100000000000001</v>
          </cell>
        </row>
        <row r="11266">
          <cell r="D11266" t="str">
            <v>Plus Ded=750 Shared In/Out, C%=10/30, OOPMax=2750/NA, Copay=NA/NA</v>
          </cell>
          <cell r="E11266">
            <v>0.67600000000000005</v>
          </cell>
        </row>
        <row r="11267">
          <cell r="D11267" t="str">
            <v>Plus Ded=750 Shared In/Out, C%=10/30, OOPMax=2750/NA, Copay=$10/NA</v>
          </cell>
          <cell r="E11267">
            <v>0.67400000000000004</v>
          </cell>
        </row>
        <row r="11268">
          <cell r="D11268" t="str">
            <v>Plus Ded=750 Shared In/Out, C%=10/30, OOPMax=2750/NA, Copay=$15/NA</v>
          </cell>
          <cell r="E11268">
            <v>0.65600000000000003</v>
          </cell>
        </row>
        <row r="11269">
          <cell r="D11269" t="str">
            <v>Plus Ded=750 Shared In/Out, C%=10/30, OOPMax=2750/NA, Copay=$20/NA</v>
          </cell>
          <cell r="E11269">
            <v>0.64100000000000001</v>
          </cell>
        </row>
        <row r="11270">
          <cell r="D11270" t="str">
            <v>Plus Ded=750 Shared In/Out, C%=10/30, OOPMax=2750/NA, Copay=$25/NA</v>
          </cell>
          <cell r="E11270">
            <v>0.627</v>
          </cell>
        </row>
        <row r="11271">
          <cell r="D11271" t="str">
            <v>Plus Ded=750 Shared In/Out, C%=10/30, OOPMax=3000/NA, Copay=NA/NA</v>
          </cell>
          <cell r="E11271">
            <v>0.67400000000000004</v>
          </cell>
        </row>
        <row r="11272">
          <cell r="D11272" t="str">
            <v>Plus Ded=750 Shared In/Out, C%=10/30, OOPMax=3000/NA, Copay=$10/NA</v>
          </cell>
          <cell r="E11272">
            <v>0.67300000000000004</v>
          </cell>
        </row>
        <row r="11273">
          <cell r="D11273" t="str">
            <v>Plus Ded=750 Shared In/Out, C%=10/30, OOPMax=3000/NA, Copay=$15/NA</v>
          </cell>
          <cell r="E11273">
            <v>0.65500000000000003</v>
          </cell>
        </row>
        <row r="11274">
          <cell r="D11274" t="str">
            <v>Plus Ded=750 Shared In/Out, C%=10/30, OOPMax=3000/NA, Copay=$20/NA</v>
          </cell>
          <cell r="E11274">
            <v>0.64</v>
          </cell>
        </row>
        <row r="11275">
          <cell r="D11275" t="str">
            <v>Plus Ded=750 Shared In/Out, C%=10/30, OOPMax=3000/NA, Copay=$25/NA</v>
          </cell>
          <cell r="E11275">
            <v>0.626</v>
          </cell>
        </row>
        <row r="11276">
          <cell r="D11276" t="str">
            <v>Plus Ded=750 Shared In/Out, C%=10/30, OOPMax=4000/NA, Copay=NA/NA</v>
          </cell>
          <cell r="E11276">
            <v>0.67100000000000004</v>
          </cell>
        </row>
        <row r="11277">
          <cell r="D11277" t="str">
            <v>Plus Ded=750 Shared In/Out, C%=10/30, OOPMax=4000/NA, Copay=$10/NA</v>
          </cell>
          <cell r="E11277">
            <v>0.67</v>
          </cell>
        </row>
        <row r="11278">
          <cell r="D11278" t="str">
            <v>Plus Ded=750 Shared In/Out, C%=10/30, OOPMax=4000/NA, Copay=$15/NA</v>
          </cell>
          <cell r="E11278">
            <v>0.65200000000000002</v>
          </cell>
        </row>
        <row r="11279">
          <cell r="D11279" t="str">
            <v>Plus Ded=750 Shared In/Out, C%=10/30, OOPMax=4000/NA, Copay=$20/NA</v>
          </cell>
          <cell r="E11279">
            <v>0.63700000000000001</v>
          </cell>
        </row>
        <row r="11280">
          <cell r="D11280" t="str">
            <v>Plus Ded=750 Shared In/Out, C%=10/30, OOPMax=4000/NA, Copay=$25/NA</v>
          </cell>
          <cell r="E11280">
            <v>0.624</v>
          </cell>
        </row>
        <row r="11281">
          <cell r="D11281" t="str">
            <v>Plus Ded=750 Shared In/Out, C%=10/30, OOPMax=5000/NA, Copay=NA/NA</v>
          </cell>
          <cell r="E11281">
            <v>0.66800000000000004</v>
          </cell>
        </row>
        <row r="11282">
          <cell r="D11282" t="str">
            <v>Plus Ded=750 Shared In/Out, C%=10/30, OOPMax=5000/NA, Copay=$10/NA</v>
          </cell>
          <cell r="E11282">
            <v>0.66800000000000004</v>
          </cell>
        </row>
        <row r="11283">
          <cell r="D11283" t="str">
            <v>Plus Ded=750 Shared In/Out, C%=10/30, OOPMax=5000/NA, Copay=$15/NA</v>
          </cell>
          <cell r="E11283">
            <v>0.65100000000000002</v>
          </cell>
        </row>
        <row r="11284">
          <cell r="D11284" t="str">
            <v>Plus Ded=750 Shared In/Out, C%=10/30, OOPMax=5000/NA, Copay=$20/NA</v>
          </cell>
          <cell r="E11284">
            <v>0.63500000000000001</v>
          </cell>
        </row>
        <row r="11285">
          <cell r="D11285" t="str">
            <v>Plus Ded=750 Shared In/Out, C%=10/30, OOPMax=5000/NA, Copay=$25/NA</v>
          </cell>
          <cell r="E11285">
            <v>0.622</v>
          </cell>
        </row>
        <row r="11286">
          <cell r="D11286" t="str">
            <v>Plus Ded=750 Shared In/Out, C%=20/40, OOPMax=NA/NA, Copay=NA/NA</v>
          </cell>
          <cell r="E11286">
            <v>0.57199999999999995</v>
          </cell>
        </row>
        <row r="11287">
          <cell r="D11287" t="str">
            <v>Plus Ded=750 Shared In/Out, C%=20/40, OOPMax=NA/NA, Copay=$10/NA</v>
          </cell>
          <cell r="E11287">
            <v>0.59799999999999998</v>
          </cell>
        </row>
        <row r="11288">
          <cell r="D11288" t="str">
            <v>Plus Ded=750 Shared In/Out, C%=20/40, OOPMax=NA/NA, Copay=$15/NA</v>
          </cell>
          <cell r="E11288">
            <v>0.57999999999999996</v>
          </cell>
        </row>
        <row r="11289">
          <cell r="D11289" t="str">
            <v>Plus Ded=750 Shared In/Out, C%=20/40, OOPMax=NA/NA, Copay=$20/NA</v>
          </cell>
          <cell r="E11289">
            <v>0.56499999999999995</v>
          </cell>
        </row>
        <row r="11290">
          <cell r="D11290" t="str">
            <v>Plus Ded=750 Shared In/Out, C%=20/40, OOPMax=NA/NA, Copay=$25/NA</v>
          </cell>
          <cell r="E11290">
            <v>0.55200000000000005</v>
          </cell>
        </row>
        <row r="11291">
          <cell r="D11291" t="str">
            <v>Plus Ded=750 Shared In/Out, C%=20/40, OOPMax=1000/NA, Copay=NA/NA</v>
          </cell>
          <cell r="E11291">
            <v>0.67400000000000004</v>
          </cell>
        </row>
        <row r="11292">
          <cell r="D11292" t="str">
            <v>Plus Ded=750 Shared In/Out, C%=20/40, OOPMax=1000/NA, Copay=$10/NA</v>
          </cell>
          <cell r="E11292">
            <v>0.67800000000000005</v>
          </cell>
        </row>
        <row r="11293">
          <cell r="D11293" t="str">
            <v>Plus Ded=750 Shared In/Out, C%=20/40, OOPMax=1000/NA, Copay=$15/NA</v>
          </cell>
          <cell r="E11293">
            <v>0.66</v>
          </cell>
        </row>
        <row r="11294">
          <cell r="D11294" t="str">
            <v>Plus Ded=750 Shared In/Out, C%=20/40, OOPMax=1000/NA, Copay=$20/NA</v>
          </cell>
          <cell r="E11294">
            <v>0.64400000000000002</v>
          </cell>
        </row>
        <row r="11295">
          <cell r="D11295" t="str">
            <v>Plus Ded=750 Shared In/Out, C%=20/40, OOPMax=1000/NA, Copay=$25/NA</v>
          </cell>
          <cell r="E11295">
            <v>0.63100000000000001</v>
          </cell>
        </row>
        <row r="11296">
          <cell r="D11296" t="str">
            <v>Plus Ded=750 Shared In/Out, C%=20/40, OOPMax=1750/NA, Copay=NA/NA</v>
          </cell>
          <cell r="E11296">
            <v>0.63800000000000001</v>
          </cell>
        </row>
        <row r="11297">
          <cell r="D11297" t="str">
            <v>Plus Ded=750 Shared In/Out, C%=20/40, OOPMax=1750/NA, Copay=$10/NA</v>
          </cell>
          <cell r="E11297">
            <v>0.64700000000000002</v>
          </cell>
        </row>
        <row r="11298">
          <cell r="D11298" t="str">
            <v>Plus Ded=750 Shared In/Out, C%=20/40, OOPMax=1750/NA, Copay=$15/NA</v>
          </cell>
          <cell r="E11298">
            <v>0.63</v>
          </cell>
        </row>
        <row r="11299">
          <cell r="D11299" t="str">
            <v>Plus Ded=750 Shared In/Out, C%=20/40, OOPMax=1750/NA, Copay=$20/NA</v>
          </cell>
          <cell r="E11299">
            <v>0.61399999999999999</v>
          </cell>
        </row>
        <row r="11300">
          <cell r="D11300" t="str">
            <v>Plus Ded=750 Shared In/Out, C%=20/40, OOPMax=1750/NA, Copay=$25/NA</v>
          </cell>
          <cell r="E11300">
            <v>0.60099999999999998</v>
          </cell>
        </row>
        <row r="11301">
          <cell r="D11301" t="str">
            <v>Plus Ded=750 Shared In/Out, C%=20/40, OOPMax=2000/NA, Copay=NA/NA</v>
          </cell>
          <cell r="E11301">
            <v>0.63100000000000001</v>
          </cell>
        </row>
        <row r="11302">
          <cell r="D11302" t="str">
            <v>Plus Ded=750 Shared In/Out, C%=20/40, OOPMax=2000/NA, Copay=$10/NA</v>
          </cell>
          <cell r="E11302">
            <v>0.64200000000000002</v>
          </cell>
        </row>
        <row r="11303">
          <cell r="D11303" t="str">
            <v>Plus Ded=750 Shared In/Out, C%=20/40, OOPMax=2000/NA, Copay=$15/NA</v>
          </cell>
          <cell r="E11303">
            <v>0.625</v>
          </cell>
        </row>
        <row r="11304">
          <cell r="D11304" t="str">
            <v>Plus Ded=750 Shared In/Out, C%=20/40, OOPMax=2000/NA, Copay=$20/NA</v>
          </cell>
          <cell r="E11304">
            <v>0.60899999999999999</v>
          </cell>
        </row>
        <row r="11305">
          <cell r="D11305" t="str">
            <v>Plus Ded=750 Shared In/Out, C%=20/40, OOPMax=2000/NA, Copay=$25/NA</v>
          </cell>
          <cell r="E11305">
            <v>0.59599999999999997</v>
          </cell>
        </row>
        <row r="11306">
          <cell r="D11306" t="str">
            <v>Plus Ded=750 Shared In/Out, C%=20/40, OOPMax=2750/NA, Copay=NA/NA</v>
          </cell>
          <cell r="E11306">
            <v>0.61799999999999999</v>
          </cell>
        </row>
        <row r="11307">
          <cell r="D11307" t="str">
            <v>Plus Ded=750 Shared In/Out, C%=20/40, OOPMax=2750/NA, Copay=$10/NA</v>
          </cell>
          <cell r="E11307">
            <v>0.63200000000000001</v>
          </cell>
        </row>
        <row r="11308">
          <cell r="D11308" t="str">
            <v>Plus Ded=750 Shared In/Out, C%=20/40, OOPMax=2750/NA, Copay=$15/NA</v>
          </cell>
          <cell r="E11308">
            <v>0.61499999999999999</v>
          </cell>
        </row>
        <row r="11309">
          <cell r="D11309" t="str">
            <v>Plus Ded=750 Shared In/Out, C%=20/40, OOPMax=2750/NA, Copay=$20/NA</v>
          </cell>
          <cell r="E11309">
            <v>0.6</v>
          </cell>
        </row>
        <row r="11310">
          <cell r="D11310" t="str">
            <v>Plus Ded=750 Shared In/Out, C%=20/40, OOPMax=2750/NA, Copay=$25/NA</v>
          </cell>
          <cell r="E11310">
            <v>0.58599999999999997</v>
          </cell>
        </row>
        <row r="11311">
          <cell r="D11311" t="str">
            <v>Plus Ded=750 Shared In/Out, C%=20/40, OOPMax=3000/NA, Copay=NA/NA</v>
          </cell>
          <cell r="E11311">
            <v>0.61599999999999999</v>
          </cell>
        </row>
        <row r="11312">
          <cell r="D11312" t="str">
            <v>Plus Ded=750 Shared In/Out, C%=20/40, OOPMax=3000/NA, Copay=$10/NA</v>
          </cell>
          <cell r="E11312">
            <v>0.63</v>
          </cell>
        </row>
        <row r="11313">
          <cell r="D11313" t="str">
            <v>Plus Ded=750 Shared In/Out, C%=20/40, OOPMax=3000/NA, Copay=$15/NA</v>
          </cell>
          <cell r="E11313">
            <v>0.61299999999999999</v>
          </cell>
        </row>
        <row r="11314">
          <cell r="D11314" t="str">
            <v>Plus Ded=750 Shared In/Out, C%=20/40, OOPMax=3000/NA, Copay=$20/NA</v>
          </cell>
          <cell r="E11314">
            <v>0.59699999999999998</v>
          </cell>
        </row>
        <row r="11315">
          <cell r="D11315" t="str">
            <v>Plus Ded=750 Shared In/Out, C%=20/40, OOPMax=3000/NA, Copay=$25/NA</v>
          </cell>
          <cell r="E11315">
            <v>0.58399999999999996</v>
          </cell>
        </row>
        <row r="11316">
          <cell r="D11316" t="str">
            <v>Plus Ded=750 Shared In/Out, C%=20/40, OOPMax=4000/NA, Copay=NA/NA</v>
          </cell>
          <cell r="E11316">
            <v>0.60699999999999998</v>
          </cell>
        </row>
        <row r="11317">
          <cell r="D11317" t="str">
            <v>Plus Ded=750 Shared In/Out, C%=20/40, OOPMax=4000/NA, Copay=$10/NA</v>
          </cell>
          <cell r="E11317">
            <v>0.624</v>
          </cell>
        </row>
        <row r="11318">
          <cell r="D11318" t="str">
            <v>Plus Ded=750 Shared In/Out, C%=20/40, OOPMax=4000/NA, Copay=$15/NA</v>
          </cell>
          <cell r="E11318">
            <v>0.60599999999999998</v>
          </cell>
        </row>
        <row r="11319">
          <cell r="D11319" t="str">
            <v>Plus Ded=750 Shared In/Out, C%=20/40, OOPMax=4000/NA, Copay=$20/NA</v>
          </cell>
          <cell r="E11319">
            <v>0.59099999999999997</v>
          </cell>
        </row>
        <row r="11320">
          <cell r="D11320" t="str">
            <v>Plus Ded=750 Shared In/Out, C%=20/40, OOPMax=4000/NA, Copay=$25/NA</v>
          </cell>
          <cell r="E11320">
            <v>0.57799999999999996</v>
          </cell>
        </row>
        <row r="11321">
          <cell r="D11321" t="str">
            <v>Plus Ded=750 Shared In/Out, C%=20/40, OOPMax=5000/NA, Copay=NA/NA</v>
          </cell>
          <cell r="E11321">
            <v>0.60199999999999998</v>
          </cell>
        </row>
        <row r="11322">
          <cell r="D11322" t="str">
            <v>Plus Ded=750 Shared In/Out, C%=20/40, OOPMax=5000/NA, Copay=$10/NA</v>
          </cell>
          <cell r="E11322">
            <v>0.61899999999999999</v>
          </cell>
        </row>
        <row r="11323">
          <cell r="D11323" t="str">
            <v>Plus Ded=750 Shared In/Out, C%=20/40, OOPMax=5000/NA, Copay=$15/NA</v>
          </cell>
          <cell r="E11323">
            <v>0.60199999999999998</v>
          </cell>
        </row>
        <row r="11324">
          <cell r="D11324" t="str">
            <v>Plus Ded=750 Shared In/Out, C%=20/40, OOPMax=5000/NA, Copay=$20/NA</v>
          </cell>
          <cell r="E11324">
            <v>0.58699999999999997</v>
          </cell>
        </row>
        <row r="11325">
          <cell r="D11325" t="str">
            <v>Plus Ded=750 Shared In/Out, C%=20/40, OOPMax=5000/NA, Copay=$25/NA</v>
          </cell>
          <cell r="E11325">
            <v>0.57299999999999995</v>
          </cell>
        </row>
        <row r="11326">
          <cell r="D11326" t="str">
            <v>Plus Ded=750 Shared In/Out, C%=30/50, OOPMax=NA/NA, Copay=NA/NA</v>
          </cell>
          <cell r="E11326">
            <v>0.48799999999999999</v>
          </cell>
        </row>
        <row r="11327">
          <cell r="D11327" t="str">
            <v>Plus Ded=750 Shared In/Out, C%=30/50, OOPMax=NA/NA, Copay=$10/NA</v>
          </cell>
          <cell r="E11327">
            <v>0.53300000000000003</v>
          </cell>
        </row>
        <row r="11328">
          <cell r="D11328" t="str">
            <v>Plus Ded=750 Shared In/Out, C%=30/50, OOPMax=NA/NA, Copay=$15/NA</v>
          </cell>
          <cell r="E11328">
            <v>0.51600000000000001</v>
          </cell>
        </row>
        <row r="11329">
          <cell r="D11329" t="str">
            <v>Plus Ded=750 Shared In/Out, C%=30/50, OOPMax=NA/NA, Copay=$20/NA</v>
          </cell>
          <cell r="E11329">
            <v>0.501</v>
          </cell>
        </row>
        <row r="11330">
          <cell r="D11330" t="str">
            <v>Plus Ded=750 Shared In/Out, C%=30/50, OOPMax=NA/NA, Copay=$25/NA</v>
          </cell>
          <cell r="E11330">
            <v>0.48699999999999999</v>
          </cell>
        </row>
        <row r="11331">
          <cell r="D11331" t="str">
            <v>Plus Ded=750 Shared In/Out, C%=30/50, OOPMax=1000/NA, Copay=NA/NA</v>
          </cell>
          <cell r="E11331">
            <v>0.65</v>
          </cell>
        </row>
        <row r="11332">
          <cell r="D11332" t="str">
            <v>Plus Ded=750 Shared In/Out, C%=30/50, OOPMax=1000/NA, Copay=$10/NA</v>
          </cell>
          <cell r="E11332">
            <v>0.66100000000000003</v>
          </cell>
        </row>
        <row r="11333">
          <cell r="D11333" t="str">
            <v>Plus Ded=750 Shared In/Out, C%=30/50, OOPMax=1000/NA, Copay=$15/NA</v>
          </cell>
          <cell r="E11333">
            <v>0.64400000000000002</v>
          </cell>
        </row>
        <row r="11334">
          <cell r="D11334" t="str">
            <v>Plus Ded=750 Shared In/Out, C%=30/50, OOPMax=1000/NA, Copay=$20/NA</v>
          </cell>
          <cell r="E11334">
            <v>0.628</v>
          </cell>
        </row>
        <row r="11335">
          <cell r="D11335" t="str">
            <v>Plus Ded=750 Shared In/Out, C%=30/50, OOPMax=1000/NA, Copay=$25/NA</v>
          </cell>
          <cell r="E11335">
            <v>0.61499999999999999</v>
          </cell>
        </row>
        <row r="11336">
          <cell r="D11336" t="str">
            <v>Plus Ded=750 Shared In/Out, C%=30/50, OOPMax=1750/NA, Copay=NA/NA</v>
          </cell>
          <cell r="E11336">
            <v>0.60299999999999998</v>
          </cell>
        </row>
        <row r="11337">
          <cell r="D11337" t="str">
            <v>Plus Ded=750 Shared In/Out, C%=30/50, OOPMax=1750/NA, Copay=$10/NA</v>
          </cell>
          <cell r="E11337">
            <v>0.621</v>
          </cell>
        </row>
        <row r="11338">
          <cell r="D11338" t="str">
            <v>Plus Ded=750 Shared In/Out, C%=30/50, OOPMax=1750/NA, Copay=$15/NA</v>
          </cell>
          <cell r="E11338">
            <v>0.60299999999999998</v>
          </cell>
        </row>
        <row r="11339">
          <cell r="D11339" t="str">
            <v>Plus Ded=750 Shared In/Out, C%=30/50, OOPMax=1750/NA, Copay=$20/NA</v>
          </cell>
          <cell r="E11339">
            <v>0.58799999999999997</v>
          </cell>
        </row>
        <row r="11340">
          <cell r="D11340" t="str">
            <v>Plus Ded=750 Shared In/Out, C%=30/50, OOPMax=1750/NA, Copay=$25/NA</v>
          </cell>
          <cell r="E11340">
            <v>0.57399999999999995</v>
          </cell>
        </row>
        <row r="11341">
          <cell r="D11341" t="str">
            <v>Plus Ded=750 Shared In/Out, C%=30/50, OOPMax=2000/NA, Copay=NA/NA</v>
          </cell>
          <cell r="E11341">
            <v>0.59299999999999997</v>
          </cell>
        </row>
        <row r="11342">
          <cell r="D11342" t="str">
            <v>Plus Ded=750 Shared In/Out, C%=30/50, OOPMax=2000/NA, Copay=$10/NA</v>
          </cell>
          <cell r="E11342">
            <v>0.61299999999999999</v>
          </cell>
        </row>
        <row r="11343">
          <cell r="D11343" t="str">
            <v>Plus Ded=750 Shared In/Out, C%=30/50, OOPMax=2000/NA, Copay=$15/NA</v>
          </cell>
          <cell r="E11343">
            <v>0.59499999999999997</v>
          </cell>
        </row>
        <row r="11344">
          <cell r="D11344" t="str">
            <v>Plus Ded=750 Shared In/Out, C%=30/50, OOPMax=2000/NA, Copay=$20/NA</v>
          </cell>
          <cell r="E11344">
            <v>0.57999999999999996</v>
          </cell>
        </row>
        <row r="11345">
          <cell r="D11345" t="str">
            <v>Plus Ded=750 Shared In/Out, C%=30/50, OOPMax=2000/NA, Copay=$25/NA</v>
          </cell>
          <cell r="E11345">
            <v>0.56699999999999995</v>
          </cell>
        </row>
        <row r="11346">
          <cell r="D11346" t="str">
            <v>Plus Ded=750 Shared In/Out, C%=30/50, OOPMax=2750/NA, Copay=NA/NA</v>
          </cell>
          <cell r="E11346">
            <v>0.57299999999999995</v>
          </cell>
        </row>
        <row r="11347">
          <cell r="D11347" t="str">
            <v>Plus Ded=750 Shared In/Out, C%=30/50, OOPMax=2750/NA, Copay=$10/NA</v>
          </cell>
          <cell r="E11347">
            <v>0.59699999999999998</v>
          </cell>
        </row>
        <row r="11348">
          <cell r="D11348" t="str">
            <v>Plus Ded=750 Shared In/Out, C%=30/50, OOPMax=2750/NA, Copay=$15/NA</v>
          </cell>
          <cell r="E11348">
            <v>0.57899999999999996</v>
          </cell>
        </row>
        <row r="11349">
          <cell r="D11349" t="str">
            <v>Plus Ded=750 Shared In/Out, C%=30/50, OOPMax=2750/NA, Copay=$20/NA</v>
          </cell>
          <cell r="E11349">
            <v>0.56399999999999995</v>
          </cell>
        </row>
        <row r="11350">
          <cell r="D11350" t="str">
            <v>Plus Ded=750 Shared In/Out, C%=30/50, OOPMax=2750/NA, Copay=$25/NA</v>
          </cell>
          <cell r="E11350">
            <v>0.55100000000000005</v>
          </cell>
        </row>
        <row r="11351">
          <cell r="D11351" t="str">
            <v>Plus Ded=750 Shared In/Out, C%=30/50, OOPMax=3000/NA, Copay=NA/NA</v>
          </cell>
          <cell r="E11351">
            <v>0.56799999999999995</v>
          </cell>
        </row>
        <row r="11352">
          <cell r="D11352" t="str">
            <v>Plus Ded=750 Shared In/Out, C%=30/50, OOPMax=3000/NA, Copay=$10/NA</v>
          </cell>
          <cell r="E11352">
            <v>0.59299999999999997</v>
          </cell>
        </row>
        <row r="11353">
          <cell r="D11353" t="str">
            <v>Plus Ded=750 Shared In/Out, C%=30/50, OOPMax=3000/NA, Copay=$15/NA</v>
          </cell>
          <cell r="E11353">
            <v>0.57499999999999996</v>
          </cell>
        </row>
        <row r="11354">
          <cell r="D11354" t="str">
            <v>Plus Ded=750 Shared In/Out, C%=30/50, OOPMax=3000/NA, Copay=$20/NA</v>
          </cell>
          <cell r="E11354">
            <v>0.56000000000000005</v>
          </cell>
        </row>
        <row r="11355">
          <cell r="D11355" t="str">
            <v>Plus Ded=750 Shared In/Out, C%=30/50, OOPMax=3000/NA, Copay=$25/NA</v>
          </cell>
          <cell r="E11355">
            <v>0.54700000000000004</v>
          </cell>
        </row>
        <row r="11356">
          <cell r="D11356" t="str">
            <v>Plus Ded=750 Shared In/Out, C%=30/50, OOPMax=4000/NA, Copay=NA/NA</v>
          </cell>
          <cell r="E11356">
            <v>0.55400000000000005</v>
          </cell>
        </row>
        <row r="11357">
          <cell r="D11357" t="str">
            <v>Plus Ded=750 Shared In/Out, C%=30/50, OOPMax=4000/NA, Copay=$10/NA</v>
          </cell>
          <cell r="E11357">
            <v>0.58199999999999996</v>
          </cell>
        </row>
        <row r="11358">
          <cell r="D11358" t="str">
            <v>Plus Ded=750 Shared In/Out, C%=30/50, OOPMax=4000/NA, Copay=$15/NA</v>
          </cell>
          <cell r="E11358">
            <v>0.56499999999999995</v>
          </cell>
        </row>
        <row r="11359">
          <cell r="D11359" t="str">
            <v>Plus Ded=750 Shared In/Out, C%=30/50, OOPMax=4000/NA, Copay=$20/NA</v>
          </cell>
          <cell r="E11359">
            <v>0.54900000000000004</v>
          </cell>
        </row>
        <row r="11360">
          <cell r="D11360" t="str">
            <v>Plus Ded=750 Shared In/Out, C%=30/50, OOPMax=4000/NA, Copay=$25/NA</v>
          </cell>
          <cell r="E11360">
            <v>0.53600000000000003</v>
          </cell>
        </row>
        <row r="11361">
          <cell r="D11361" t="str">
            <v>Plus Ded=750 Shared In/Out, C%=30/50, OOPMax=5000/NA, Copay=NA/NA</v>
          </cell>
          <cell r="E11361">
            <v>0.54400000000000004</v>
          </cell>
        </row>
        <row r="11362">
          <cell r="D11362" t="str">
            <v>Plus Ded=750 Shared In/Out, C%=30/50, OOPMax=5000/NA, Copay=$10/NA</v>
          </cell>
          <cell r="E11362">
            <v>0.57499999999999996</v>
          </cell>
        </row>
        <row r="11363">
          <cell r="D11363" t="str">
            <v>Plus Ded=750 Shared In/Out, C%=30/50, OOPMax=5000/NA, Copay=$15/NA</v>
          </cell>
          <cell r="E11363">
            <v>0.55800000000000005</v>
          </cell>
        </row>
        <row r="11364">
          <cell r="D11364" t="str">
            <v>Plus Ded=750 Shared In/Out, C%=30/50, OOPMax=5000/NA, Copay=$20/NA</v>
          </cell>
          <cell r="E11364">
            <v>0.54200000000000004</v>
          </cell>
        </row>
        <row r="11365">
          <cell r="D11365" t="str">
            <v>Plus Ded=750 Shared In/Out, C%=30/50, OOPMax=5000/NA, Copay=$25/NA</v>
          </cell>
          <cell r="E11365">
            <v>0.52900000000000003</v>
          </cell>
        </row>
        <row r="11366">
          <cell r="D11366" t="str">
            <v>Plus Ded=1000 Shared In/Out, C%=10/30, OOPMax=NA/NA, Copay=NA/NA</v>
          </cell>
          <cell r="E11366">
            <v>0.61199999999999999</v>
          </cell>
        </row>
        <row r="11367">
          <cell r="D11367" t="str">
            <v>Plus Ded=1000 Shared In/Out, C%=10/30, OOPMax=NA/NA, Copay=$10/NA</v>
          </cell>
          <cell r="E11367">
            <v>0.622</v>
          </cell>
        </row>
        <row r="11368">
          <cell r="D11368" t="str">
            <v>Plus Ded=1000 Shared In/Out, C%=10/30, OOPMax=NA/NA, Copay=$15/NA</v>
          </cell>
          <cell r="E11368">
            <v>0.60399999999999998</v>
          </cell>
        </row>
        <row r="11369">
          <cell r="D11369" t="str">
            <v>Plus Ded=1000 Shared In/Out, C%=10/30, OOPMax=NA/NA, Copay=$20/NA</v>
          </cell>
          <cell r="E11369">
            <v>0.58899999999999997</v>
          </cell>
        </row>
        <row r="11370">
          <cell r="D11370" t="str">
            <v>Plus Ded=1000 Shared In/Out, C%=10/30, OOPMax=NA/NA, Copay=$25/NA</v>
          </cell>
          <cell r="E11370">
            <v>0.57499999999999996</v>
          </cell>
        </row>
        <row r="11371">
          <cell r="D11371" t="str">
            <v>Plus Ded=1000 Shared In/Out, C%=10/30, OOPMax=2000/NA, Copay=NA/NA</v>
          </cell>
          <cell r="E11371">
            <v>0.63600000000000001</v>
          </cell>
        </row>
        <row r="11372">
          <cell r="D11372" t="str">
            <v>Plus Ded=1000 Shared In/Out, C%=10/30, OOPMax=2000/NA, Copay=$10/NA</v>
          </cell>
          <cell r="E11372">
            <v>0.63900000000000001</v>
          </cell>
        </row>
        <row r="11373">
          <cell r="D11373" t="str">
            <v>Plus Ded=1000 Shared In/Out, C%=10/30, OOPMax=2000/NA, Copay=$15/NA</v>
          </cell>
          <cell r="E11373">
            <v>0.621</v>
          </cell>
        </row>
        <row r="11374">
          <cell r="D11374" t="str">
            <v>Plus Ded=1000 Shared In/Out, C%=10/30, OOPMax=2000/NA, Copay=$20/NA</v>
          </cell>
          <cell r="E11374">
            <v>0.60599999999999998</v>
          </cell>
        </row>
        <row r="11375">
          <cell r="D11375" t="str">
            <v>Plus Ded=1000 Shared In/Out, C%=10/30, OOPMax=2000/NA, Copay=$25/NA</v>
          </cell>
          <cell r="E11375">
            <v>0.59199999999999997</v>
          </cell>
        </row>
        <row r="11376">
          <cell r="D11376" t="str">
            <v>Plus Ded=1000 Shared In/Out, C%=10/30, OOPMax=3000/NA, Copay=NA/NA</v>
          </cell>
          <cell r="E11376">
            <v>0.628</v>
          </cell>
        </row>
        <row r="11377">
          <cell r="D11377" t="str">
            <v>Plus Ded=1000 Shared In/Out, C%=10/30, OOPMax=3000/NA, Copay=$10/NA</v>
          </cell>
          <cell r="E11377">
            <v>0.63300000000000001</v>
          </cell>
        </row>
        <row r="11378">
          <cell r="D11378" t="str">
            <v>Plus Ded=1000 Shared In/Out, C%=10/30, OOPMax=3000/NA, Copay=$15/NA</v>
          </cell>
          <cell r="E11378">
            <v>0.61499999999999999</v>
          </cell>
        </row>
        <row r="11379">
          <cell r="D11379" t="str">
            <v>Plus Ded=1000 Shared In/Out, C%=10/30, OOPMax=3000/NA, Copay=$20/NA</v>
          </cell>
          <cell r="E11379">
            <v>0.6</v>
          </cell>
        </row>
        <row r="11380">
          <cell r="D11380" t="str">
            <v>Plus Ded=1000 Shared In/Out, C%=10/30, OOPMax=3000/NA, Copay=$25/NA</v>
          </cell>
          <cell r="E11380">
            <v>0.58599999999999997</v>
          </cell>
        </row>
        <row r="11381">
          <cell r="D11381" t="str">
            <v>Plus Ded=1000 Shared In/Out, C%=10/30, OOPMax=4000/NA, Copay=NA/NA</v>
          </cell>
          <cell r="E11381">
            <v>0.624</v>
          </cell>
        </row>
        <row r="11382">
          <cell r="D11382" t="str">
            <v>Plus Ded=1000 Shared In/Out, C%=10/30, OOPMax=4000/NA, Copay=$10/NA</v>
          </cell>
          <cell r="E11382">
            <v>0.63</v>
          </cell>
        </row>
        <row r="11383">
          <cell r="D11383" t="str">
            <v>Plus Ded=1000 Shared In/Out, C%=10/30, OOPMax=4000/NA, Copay=$15/NA</v>
          </cell>
          <cell r="E11383">
            <v>0.61199999999999999</v>
          </cell>
        </row>
        <row r="11384">
          <cell r="D11384" t="str">
            <v>Plus Ded=1000 Shared In/Out, C%=10/30, OOPMax=4000/NA, Copay=$20/NA</v>
          </cell>
          <cell r="E11384">
            <v>0.59699999999999998</v>
          </cell>
        </row>
        <row r="11385">
          <cell r="D11385" t="str">
            <v>Plus Ded=1000 Shared In/Out, C%=10/30, OOPMax=4000/NA, Copay=$25/NA</v>
          </cell>
          <cell r="E11385">
            <v>0.58299999999999996</v>
          </cell>
        </row>
        <row r="11386">
          <cell r="D11386" t="str">
            <v>Plus Ded=1000 Shared In/Out, C%=10/30, OOPMax=5000/NA, Copay=NA/NA</v>
          </cell>
          <cell r="E11386">
            <v>0.622</v>
          </cell>
        </row>
        <row r="11387">
          <cell r="D11387" t="str">
            <v>Plus Ded=1000 Shared In/Out, C%=10/30, OOPMax=5000/NA, Copay=$10/NA</v>
          </cell>
          <cell r="E11387">
            <v>0.628</v>
          </cell>
        </row>
        <row r="11388">
          <cell r="D11388" t="str">
            <v>Plus Ded=1000 Shared In/Out, C%=10/30, OOPMax=5000/NA, Copay=$15/NA</v>
          </cell>
          <cell r="E11388">
            <v>0.61</v>
          </cell>
        </row>
        <row r="11389">
          <cell r="D11389" t="str">
            <v>Plus Ded=1000 Shared In/Out, C%=10/30, OOPMax=5000/NA, Copay=$20/NA</v>
          </cell>
          <cell r="E11389">
            <v>0.59499999999999997</v>
          </cell>
        </row>
        <row r="11390">
          <cell r="D11390" t="str">
            <v>Plus Ded=1000 Shared In/Out, C%=10/30, OOPMax=5000/NA, Copay=$25/NA</v>
          </cell>
          <cell r="E11390">
            <v>0.58099999999999996</v>
          </cell>
        </row>
        <row r="11391">
          <cell r="D11391" t="str">
            <v>Plus Ded=1000 Shared In/Out, C%=20/40, OOPMax=NA/NA, Copay=NA/NA</v>
          </cell>
          <cell r="E11391">
            <v>0.53</v>
          </cell>
        </row>
        <row r="11392">
          <cell r="D11392" t="str">
            <v>Plus Ded=1000 Shared In/Out, C%=20/40, OOPMax=NA/NA, Copay=$10/NA</v>
          </cell>
          <cell r="E11392">
            <v>0.56200000000000006</v>
          </cell>
        </row>
        <row r="11393">
          <cell r="D11393" t="str">
            <v>Plus Ded=1000 Shared In/Out, C%=20/40, OOPMax=NA/NA, Copay=$15/NA</v>
          </cell>
          <cell r="E11393">
            <v>0.54400000000000004</v>
          </cell>
        </row>
        <row r="11394">
          <cell r="D11394" t="str">
            <v>Plus Ded=1000 Shared In/Out, C%=20/40, OOPMax=NA/NA, Copay=$20/NA</v>
          </cell>
          <cell r="E11394">
            <v>0.52900000000000003</v>
          </cell>
        </row>
        <row r="11395">
          <cell r="D11395" t="str">
            <v>Plus Ded=1000 Shared In/Out, C%=20/40, OOPMax=NA/NA, Copay=$25/NA</v>
          </cell>
          <cell r="E11395">
            <v>0.51600000000000001</v>
          </cell>
        </row>
        <row r="11396">
          <cell r="D11396" t="str">
            <v>Plus Ded=1000 Shared In/Out, C%=20/40, OOPMax=2000/NA, Copay=NA/NA</v>
          </cell>
          <cell r="E11396">
            <v>0.59399999999999997</v>
          </cell>
        </row>
        <row r="11397">
          <cell r="D11397" t="str">
            <v>Plus Ded=1000 Shared In/Out, C%=20/40, OOPMax=2000/NA, Copay=$10/NA</v>
          </cell>
          <cell r="E11397">
            <v>0.60899999999999999</v>
          </cell>
        </row>
        <row r="11398">
          <cell r="D11398" t="str">
            <v>Plus Ded=1000 Shared In/Out, C%=20/40, OOPMax=2000/NA, Copay=$15/NA</v>
          </cell>
          <cell r="E11398">
            <v>0.59199999999999997</v>
          </cell>
        </row>
        <row r="11399">
          <cell r="D11399" t="str">
            <v>Plus Ded=1000 Shared In/Out, C%=20/40, OOPMax=2000/NA, Copay=$20/NA</v>
          </cell>
          <cell r="E11399">
            <v>0.57599999999999996</v>
          </cell>
        </row>
        <row r="11400">
          <cell r="D11400" t="str">
            <v>Plus Ded=1000 Shared In/Out, C%=20/40, OOPMax=2000/NA, Copay=$25/NA</v>
          </cell>
          <cell r="E11400">
            <v>0.56299999999999994</v>
          </cell>
        </row>
        <row r="11401">
          <cell r="D11401" t="str">
            <v>Plus Ded=1000 Shared In/Out, C%=20/40, OOPMax=3000/NA, Copay=NA/NA</v>
          </cell>
          <cell r="E11401">
            <v>0.57499999999999996</v>
          </cell>
        </row>
        <row r="11402">
          <cell r="D11402" t="str">
            <v>Plus Ded=1000 Shared In/Out, C%=20/40, OOPMax=3000/NA, Copay=$10/NA</v>
          </cell>
          <cell r="E11402">
            <v>0.59499999999999997</v>
          </cell>
        </row>
        <row r="11403">
          <cell r="D11403" t="str">
            <v>Plus Ded=1000 Shared In/Out, C%=20/40, OOPMax=3000/NA, Copay=$15/NA</v>
          </cell>
          <cell r="E11403">
            <v>0.57799999999999996</v>
          </cell>
        </row>
        <row r="11404">
          <cell r="D11404" t="str">
            <v>Plus Ded=1000 Shared In/Out, C%=20/40, OOPMax=3000/NA, Copay=$20/NA</v>
          </cell>
          <cell r="E11404">
            <v>0.56200000000000006</v>
          </cell>
        </row>
        <row r="11405">
          <cell r="D11405" t="str">
            <v>Plus Ded=1000 Shared In/Out, C%=20/40, OOPMax=3000/NA, Copay=$25/NA</v>
          </cell>
          <cell r="E11405">
            <v>0.54900000000000004</v>
          </cell>
        </row>
        <row r="11406">
          <cell r="D11406" t="str">
            <v>Plus Ded=1000 Shared In/Out, C%=20/40, OOPMax=4000/NA, Copay=NA/NA</v>
          </cell>
          <cell r="E11406">
            <v>0.56599999999999995</v>
          </cell>
        </row>
        <row r="11407">
          <cell r="D11407" t="str">
            <v>Plus Ded=1000 Shared In/Out, C%=20/40, OOPMax=4000/NA, Copay=$10/NA</v>
          </cell>
          <cell r="E11407">
            <v>0.58799999999999997</v>
          </cell>
        </row>
        <row r="11408">
          <cell r="D11408" t="str">
            <v>Plus Ded=1000 Shared In/Out, C%=20/40, OOPMax=4000/NA, Copay=$15/NA</v>
          </cell>
          <cell r="E11408">
            <v>0.57099999999999995</v>
          </cell>
        </row>
        <row r="11409">
          <cell r="D11409" t="str">
            <v>Plus Ded=1000 Shared In/Out, C%=20/40, OOPMax=4000/NA, Copay=$20/NA</v>
          </cell>
          <cell r="E11409">
            <v>0.55500000000000005</v>
          </cell>
        </row>
        <row r="11410">
          <cell r="D11410" t="str">
            <v>Plus Ded=1000 Shared In/Out, C%=20/40, OOPMax=4000/NA, Copay=$25/NA</v>
          </cell>
          <cell r="E11410">
            <v>0.54200000000000004</v>
          </cell>
        </row>
        <row r="11411">
          <cell r="D11411" t="str">
            <v>Plus Ded=1000 Shared In/Out, C%=20/40, OOPMax=5000/NA, Copay=NA/NA</v>
          </cell>
          <cell r="E11411">
            <v>0.56000000000000005</v>
          </cell>
        </row>
        <row r="11412">
          <cell r="D11412" t="str">
            <v>Plus Ded=1000 Shared In/Out, C%=20/40, OOPMax=5000/NA, Copay=$10/NA</v>
          </cell>
          <cell r="E11412">
            <v>0.58399999999999996</v>
          </cell>
        </row>
        <row r="11413">
          <cell r="D11413" t="str">
            <v>Plus Ded=1000 Shared In/Out, C%=20/40, OOPMax=5000/NA, Copay=$15/NA</v>
          </cell>
          <cell r="E11413">
            <v>0.56599999999999995</v>
          </cell>
        </row>
        <row r="11414">
          <cell r="D11414" t="str">
            <v>Plus Ded=1000 Shared In/Out, C%=20/40, OOPMax=5000/NA, Copay=$20/NA</v>
          </cell>
          <cell r="E11414">
            <v>0.55100000000000005</v>
          </cell>
        </row>
        <row r="11415">
          <cell r="D11415" t="str">
            <v>Plus Ded=1000 Shared In/Out, C%=20/40, OOPMax=5000/NA, Copay=$25/NA</v>
          </cell>
          <cell r="E11415">
            <v>0.53700000000000003</v>
          </cell>
        </row>
        <row r="11416">
          <cell r="D11416" t="str">
            <v>Plus Ded=1000 Shared In/Out, C%=30/50, OOPMax=NA/NA, Copay=NA/NA</v>
          </cell>
          <cell r="E11416">
            <v>0.45400000000000001</v>
          </cell>
        </row>
        <row r="11417">
          <cell r="D11417" t="str">
            <v>Plus Ded=1000 Shared In/Out, C%=30/50, OOPMax=NA/NA, Copay=$10/NA</v>
          </cell>
          <cell r="E11417">
            <v>0.503</v>
          </cell>
        </row>
        <row r="11418">
          <cell r="D11418" t="str">
            <v>Plus Ded=1000 Shared In/Out, C%=30/50, OOPMax=NA/NA, Copay=$15/NA</v>
          </cell>
          <cell r="E11418">
            <v>0.48599999999999999</v>
          </cell>
        </row>
        <row r="11419">
          <cell r="D11419" t="str">
            <v>Plus Ded=1000 Shared In/Out, C%=30/50, OOPMax=NA/NA, Copay=$20/NA</v>
          </cell>
          <cell r="E11419">
            <v>0.47099999999999997</v>
          </cell>
        </row>
        <row r="11420">
          <cell r="D11420" t="str">
            <v>Plus Ded=1000 Shared In/Out, C%=30/50, OOPMax=NA/NA, Copay=$25/NA</v>
          </cell>
          <cell r="E11420">
            <v>0.45800000000000002</v>
          </cell>
        </row>
        <row r="11421">
          <cell r="D11421" t="str">
            <v>Plus Ded=1000 Shared In/Out, C%=30/50, OOPMax=2000/NA, Copay=NA/NA</v>
          </cell>
          <cell r="E11421">
            <v>0.56499999999999995</v>
          </cell>
        </row>
        <row r="11422">
          <cell r="D11422" t="str">
            <v>Plus Ded=1000 Shared In/Out, C%=30/50, OOPMax=2000/NA, Copay=$10/NA</v>
          </cell>
          <cell r="E11422">
            <v>0.58799999999999997</v>
          </cell>
        </row>
        <row r="11423">
          <cell r="D11423" t="str">
            <v>Plus Ded=1000 Shared In/Out, C%=30/50, OOPMax=2000/NA, Copay=$15/NA</v>
          </cell>
          <cell r="E11423">
            <v>0.56999999999999995</v>
          </cell>
        </row>
        <row r="11424">
          <cell r="D11424" t="str">
            <v>Plus Ded=1000 Shared In/Out, C%=30/50, OOPMax=2000/NA, Copay=$20/NA</v>
          </cell>
          <cell r="E11424">
            <v>0.55500000000000005</v>
          </cell>
        </row>
        <row r="11425">
          <cell r="D11425" t="str">
            <v>Plus Ded=1000 Shared In/Out, C%=30/50, OOPMax=2000/NA, Copay=$25/NA</v>
          </cell>
          <cell r="E11425">
            <v>0.54200000000000004</v>
          </cell>
        </row>
        <row r="11426">
          <cell r="D11426" t="str">
            <v>Plus Ded=1000 Shared In/Out, C%=30/50, OOPMax=3000/NA, Copay=NA/NA</v>
          </cell>
          <cell r="E11426">
            <v>0.53600000000000003</v>
          </cell>
        </row>
        <row r="11427">
          <cell r="D11427" t="str">
            <v>Plus Ded=1000 Shared In/Out, C%=30/50, OOPMax=3000/NA, Copay=$10/NA</v>
          </cell>
          <cell r="E11427">
            <v>0.56499999999999995</v>
          </cell>
        </row>
        <row r="11428">
          <cell r="D11428" t="str">
            <v>Plus Ded=1000 Shared In/Out, C%=30/50, OOPMax=3000/NA, Copay=$15/NA</v>
          </cell>
          <cell r="E11428">
            <v>0.54800000000000004</v>
          </cell>
        </row>
        <row r="11429">
          <cell r="D11429" t="str">
            <v>Plus Ded=1000 Shared In/Out, C%=30/50, OOPMax=3000/NA, Copay=$20/NA</v>
          </cell>
          <cell r="E11429">
            <v>0.53200000000000003</v>
          </cell>
        </row>
        <row r="11430">
          <cell r="D11430" t="str">
            <v>Plus Ded=1000 Shared In/Out, C%=30/50, OOPMax=3000/NA, Copay=$25/NA</v>
          </cell>
          <cell r="E11430">
            <v>0.51900000000000002</v>
          </cell>
        </row>
        <row r="11431">
          <cell r="D11431" t="str">
            <v>Plus Ded=1000 Shared In/Out, C%=30/50, OOPMax=4000/NA, Copay=NA/NA</v>
          </cell>
          <cell r="E11431">
            <v>0.52100000000000002</v>
          </cell>
        </row>
        <row r="11432">
          <cell r="D11432" t="str">
            <v>Plus Ded=1000 Shared In/Out, C%=30/50, OOPMax=4000/NA, Copay=$10/NA</v>
          </cell>
          <cell r="E11432">
            <v>0.55300000000000005</v>
          </cell>
        </row>
        <row r="11433">
          <cell r="D11433" t="str">
            <v>Plus Ded=1000 Shared In/Out, C%=30/50, OOPMax=4000/NA, Copay=$15/NA</v>
          </cell>
          <cell r="E11433">
            <v>0.53600000000000003</v>
          </cell>
        </row>
        <row r="11434">
          <cell r="D11434" t="str">
            <v>Plus Ded=1000 Shared In/Out, C%=30/50, OOPMax=4000/NA, Copay=$20/NA</v>
          </cell>
          <cell r="E11434">
            <v>0.52100000000000002</v>
          </cell>
        </row>
        <row r="11435">
          <cell r="D11435" t="str">
            <v>Plus Ded=1000 Shared In/Out, C%=30/50, OOPMax=4000/NA, Copay=$25/NA</v>
          </cell>
          <cell r="E11435">
            <v>0.50700000000000001</v>
          </cell>
        </row>
        <row r="11436">
          <cell r="D11436" t="str">
            <v>Plus Ded=1000 Shared In/Out, C%=30/50, OOPMax=5000/NA, Copay=NA/NA</v>
          </cell>
          <cell r="E11436">
            <v>0.51100000000000001</v>
          </cell>
        </row>
        <row r="11437">
          <cell r="D11437" t="str">
            <v>Plus Ded=1000 Shared In/Out, C%=30/50, OOPMax=5000/NA, Copay=$10/NA</v>
          </cell>
          <cell r="E11437">
            <v>0.54600000000000004</v>
          </cell>
        </row>
        <row r="11438">
          <cell r="D11438" t="str">
            <v>Plus Ded=1000 Shared In/Out, C%=30/50, OOPMax=5000/NA, Copay=$15/NA</v>
          </cell>
          <cell r="E11438">
            <v>0.52800000000000002</v>
          </cell>
        </row>
        <row r="11439">
          <cell r="D11439" t="str">
            <v>Plus Ded=1000 Shared In/Out, C%=30/50, OOPMax=5000/NA, Copay=$20/NA</v>
          </cell>
          <cell r="E11439">
            <v>0.51300000000000001</v>
          </cell>
        </row>
        <row r="11440">
          <cell r="D11440" t="str">
            <v>Plus Ded=1000 Shared In/Out, C%=30/50, OOPMax=5000/NA, Copay=$25/NA</v>
          </cell>
          <cell r="E11440">
            <v>0.5</v>
          </cell>
        </row>
        <row r="11441">
          <cell r="D11441" t="str">
            <v>Plus Ded=1500 Shared In/Out, C%=10/30, OOPMax=NA/NA, Copay=NA/NA</v>
          </cell>
          <cell r="E11441">
            <v>0.54400000000000004</v>
          </cell>
        </row>
        <row r="11442">
          <cell r="D11442" t="str">
            <v>Plus Ded=1500 Shared In/Out, C%=10/30, OOPMax=NA/NA, Copay=$10/NA</v>
          </cell>
          <cell r="E11442">
            <v>0.56399999999999995</v>
          </cell>
        </row>
        <row r="11443">
          <cell r="D11443" t="str">
            <v>Plus Ded=1500 Shared In/Out, C%=10/30, OOPMax=NA/NA, Copay=$15/NA</v>
          </cell>
          <cell r="E11443">
            <v>0.54700000000000004</v>
          </cell>
        </row>
        <row r="11444">
          <cell r="D11444" t="str">
            <v>Plus Ded=1500 Shared In/Out, C%=10/30, OOPMax=NA/NA, Copay=$20/NA</v>
          </cell>
          <cell r="E11444">
            <v>0.53100000000000003</v>
          </cell>
        </row>
        <row r="11445">
          <cell r="D11445" t="str">
            <v>Plus Ded=1500 Shared In/Out, C%=10/30, OOPMax=NA/NA, Copay=$25/NA</v>
          </cell>
          <cell r="E11445">
            <v>0.51800000000000002</v>
          </cell>
        </row>
        <row r="11446">
          <cell r="D11446" t="str">
            <v>Plus Ded=1500 Shared In/Out, C%=10/30, OOPMax=2500/NA, Copay=NA/NA</v>
          </cell>
          <cell r="E11446">
            <v>0.56699999999999995</v>
          </cell>
        </row>
        <row r="11447">
          <cell r="D11447" t="str">
            <v>Plus Ded=1500 Shared In/Out, C%=10/30, OOPMax=2500/NA, Copay=$10/NA</v>
          </cell>
          <cell r="E11447">
            <v>0.58099999999999996</v>
          </cell>
        </row>
        <row r="11448">
          <cell r="D11448" t="str">
            <v>Plus Ded=1500 Shared In/Out, C%=10/30, OOPMax=2500/NA, Copay=$15/NA</v>
          </cell>
          <cell r="E11448">
            <v>0.56299999999999994</v>
          </cell>
        </row>
        <row r="11449">
          <cell r="D11449" t="str">
            <v>Plus Ded=1500 Shared In/Out, C%=10/30, OOPMax=2500/NA, Copay=$20/NA</v>
          </cell>
          <cell r="E11449">
            <v>0.54800000000000004</v>
          </cell>
        </row>
        <row r="11450">
          <cell r="D11450" t="str">
            <v>Plus Ded=1500 Shared In/Out, C%=10/30, OOPMax=2500/NA, Copay=$25/NA</v>
          </cell>
          <cell r="E11450">
            <v>0.53400000000000003</v>
          </cell>
        </row>
        <row r="11451">
          <cell r="D11451" t="str">
            <v>Plus Ded=1500 Shared In/Out, C%=10/30, OOPMax=3000/NA, Copay=NA/NA</v>
          </cell>
          <cell r="E11451">
            <v>0.56299999999999994</v>
          </cell>
        </row>
        <row r="11452">
          <cell r="D11452" t="str">
            <v>Plus Ded=1500 Shared In/Out, C%=10/30, OOPMax=3000/NA, Copay=$10/NA</v>
          </cell>
          <cell r="E11452">
            <v>0.57699999999999996</v>
          </cell>
        </row>
        <row r="11453">
          <cell r="D11453" t="str">
            <v>Plus Ded=1500 Shared In/Out, C%=10/30, OOPMax=3000/NA, Copay=$15/NA</v>
          </cell>
          <cell r="E11453">
            <v>0.56000000000000005</v>
          </cell>
        </row>
        <row r="11454">
          <cell r="D11454" t="str">
            <v>Plus Ded=1500 Shared In/Out, C%=10/30, OOPMax=3000/NA, Copay=$20/NA</v>
          </cell>
          <cell r="E11454">
            <v>0.54400000000000004</v>
          </cell>
        </row>
        <row r="11455">
          <cell r="D11455" t="str">
            <v>Plus Ded=1500 Shared In/Out, C%=10/30, OOPMax=3000/NA, Copay=$25/NA</v>
          </cell>
          <cell r="E11455">
            <v>0.53100000000000003</v>
          </cell>
        </row>
        <row r="11456">
          <cell r="D11456" t="str">
            <v>Plus Ded=1500 Shared In/Out, C%=10/30, OOPMax=4000/NA, Copay=NA/NA</v>
          </cell>
          <cell r="E11456">
            <v>0.55800000000000005</v>
          </cell>
        </row>
        <row r="11457">
          <cell r="D11457" t="str">
            <v>Plus Ded=1500 Shared In/Out, C%=10/30, OOPMax=4000/NA, Copay=$10/NA</v>
          </cell>
          <cell r="E11457">
            <v>0.57399999999999995</v>
          </cell>
        </row>
        <row r="11458">
          <cell r="D11458" t="str">
            <v>Plus Ded=1500 Shared In/Out, C%=10/30, OOPMax=4000/NA, Copay=$15/NA</v>
          </cell>
          <cell r="E11458">
            <v>0.55600000000000005</v>
          </cell>
        </row>
        <row r="11459">
          <cell r="D11459" t="str">
            <v>Plus Ded=1500 Shared In/Out, C%=10/30, OOPMax=4000/NA, Copay=$20/NA</v>
          </cell>
          <cell r="E11459">
            <v>0.54100000000000004</v>
          </cell>
        </row>
        <row r="11460">
          <cell r="D11460" t="str">
            <v>Plus Ded=1500 Shared In/Out, C%=10/30, OOPMax=4000/NA, Copay=$25/NA</v>
          </cell>
          <cell r="E11460">
            <v>0.52700000000000002</v>
          </cell>
        </row>
        <row r="11461">
          <cell r="D11461" t="str">
            <v>Plus Ded=1500 Shared In/Out, C%=10/30, OOPMax=5000/NA, Copay=NA/NA</v>
          </cell>
          <cell r="E11461">
            <v>0.55500000000000005</v>
          </cell>
        </row>
        <row r="11462">
          <cell r="D11462" t="str">
            <v>Plus Ded=1500 Shared In/Out, C%=10/30, OOPMax=5000/NA, Copay=$10/NA</v>
          </cell>
          <cell r="E11462">
            <v>0.57099999999999995</v>
          </cell>
        </row>
        <row r="11463">
          <cell r="D11463" t="str">
            <v>Plus Ded=1500 Shared In/Out, C%=10/30, OOPMax=5000/NA, Copay=$15/NA</v>
          </cell>
          <cell r="E11463">
            <v>0.55400000000000005</v>
          </cell>
        </row>
        <row r="11464">
          <cell r="D11464" t="str">
            <v>Plus Ded=1500 Shared In/Out, C%=10/30, OOPMax=5000/NA, Copay=$20/NA</v>
          </cell>
          <cell r="E11464">
            <v>0.53800000000000003</v>
          </cell>
        </row>
        <row r="11465">
          <cell r="D11465" t="str">
            <v>Plus Ded=1500 Shared In/Out, C%=10/30, OOPMax=5000/NA, Copay=$25/NA</v>
          </cell>
          <cell r="E11465">
            <v>0.52500000000000002</v>
          </cell>
        </row>
        <row r="11466">
          <cell r="D11466" t="str">
            <v>Plus Ded=1500 Shared In/Out, C%=20/40, OOPMax=NA/NA, Copay=NA/NA</v>
          </cell>
          <cell r="E11466">
            <v>0.46899999999999997</v>
          </cell>
        </row>
        <row r="11467">
          <cell r="D11467" t="str">
            <v>Plus Ded=1500 Shared In/Out, C%=20/40, OOPMax=NA/NA, Copay=$10/NA</v>
          </cell>
          <cell r="E11467">
            <v>0.51</v>
          </cell>
        </row>
        <row r="11468">
          <cell r="D11468" t="str">
            <v>Plus Ded=1500 Shared In/Out, C%=20/40, OOPMax=NA/NA, Copay=$15/NA</v>
          </cell>
          <cell r="E11468">
            <v>0.49199999999999999</v>
          </cell>
        </row>
        <row r="11469">
          <cell r="D11469" t="str">
            <v>Plus Ded=1500 Shared In/Out, C%=20/40, OOPMax=NA/NA, Copay=$20/NA</v>
          </cell>
          <cell r="E11469">
            <v>0.47699999999999998</v>
          </cell>
        </row>
        <row r="11470">
          <cell r="D11470" t="str">
            <v>Plus Ded=1500 Shared In/Out, C%=20/40, OOPMax=NA/NA, Copay=$25/NA</v>
          </cell>
          <cell r="E11470">
            <v>0.46300000000000002</v>
          </cell>
        </row>
        <row r="11471">
          <cell r="D11471" t="str">
            <v>Plus Ded=1500 Shared In/Out, C%=20/40, OOPMax=2500/NA, Copay=NA/NA</v>
          </cell>
          <cell r="E11471">
            <v>0.53</v>
          </cell>
        </row>
        <row r="11472">
          <cell r="D11472" t="str">
            <v>Plus Ded=1500 Shared In/Out, C%=20/40, OOPMax=2500/NA, Copay=$10/NA</v>
          </cell>
          <cell r="E11472">
            <v>0.55500000000000005</v>
          </cell>
        </row>
        <row r="11473">
          <cell r="D11473" t="str">
            <v>Plus Ded=1500 Shared In/Out, C%=20/40, OOPMax=2500/NA, Copay=$15/NA</v>
          </cell>
          <cell r="E11473">
            <v>0.53700000000000003</v>
          </cell>
        </row>
        <row r="11474">
          <cell r="D11474" t="str">
            <v>Plus Ded=1500 Shared In/Out, C%=20/40, OOPMax=2500/NA, Copay=$20/NA</v>
          </cell>
          <cell r="E11474">
            <v>0.52200000000000002</v>
          </cell>
        </row>
        <row r="11475">
          <cell r="D11475" t="str">
            <v>Plus Ded=1500 Shared In/Out, C%=20/40, OOPMax=2500/NA, Copay=$25/NA</v>
          </cell>
          <cell r="E11475">
            <v>0.50800000000000001</v>
          </cell>
        </row>
        <row r="11476">
          <cell r="D11476" t="str">
            <v>Plus Ded=1500 Shared In/Out, C%=20/40, OOPMax=3000/NA, Copay=NA/NA</v>
          </cell>
          <cell r="E11476">
            <v>0.52</v>
          </cell>
        </row>
        <row r="11477">
          <cell r="D11477" t="str">
            <v>Plus Ded=1500 Shared In/Out, C%=20/40, OOPMax=3000/NA, Copay=$10/NA</v>
          </cell>
          <cell r="E11477">
            <v>0.54700000000000004</v>
          </cell>
        </row>
        <row r="11478">
          <cell r="D11478" t="str">
            <v>Plus Ded=1500 Shared In/Out, C%=20/40, OOPMax=3000/NA, Copay=$15/NA</v>
          </cell>
          <cell r="E11478">
            <v>0.52900000000000003</v>
          </cell>
        </row>
        <row r="11479">
          <cell r="D11479" t="str">
            <v>Plus Ded=1500 Shared In/Out, C%=20/40, OOPMax=3000/NA, Copay=$20/NA</v>
          </cell>
          <cell r="E11479">
            <v>0.51400000000000001</v>
          </cell>
        </row>
        <row r="11480">
          <cell r="D11480" t="str">
            <v>Plus Ded=1500 Shared In/Out, C%=20/40, OOPMax=3000/NA, Copay=$25/NA</v>
          </cell>
          <cell r="E11480">
            <v>0.5</v>
          </cell>
        </row>
        <row r="11481">
          <cell r="D11481" t="str">
            <v>Plus Ded=1500 Shared In/Out, C%=20/40, OOPMax=4000/NA, Copay=NA/NA</v>
          </cell>
          <cell r="E11481">
            <v>0.50800000000000001</v>
          </cell>
        </row>
        <row r="11482">
          <cell r="D11482" t="str">
            <v>Plus Ded=1500 Shared In/Out, C%=20/40, OOPMax=4000/NA, Copay=$10/NA</v>
          </cell>
          <cell r="E11482">
            <v>0.53800000000000003</v>
          </cell>
        </row>
        <row r="11483">
          <cell r="D11483" t="str">
            <v>Plus Ded=1500 Shared In/Out, C%=20/40, OOPMax=4000/NA, Copay=$15/NA</v>
          </cell>
          <cell r="E11483">
            <v>0.52100000000000002</v>
          </cell>
        </row>
        <row r="11484">
          <cell r="D11484" t="str">
            <v>Plus Ded=1500 Shared In/Out, C%=20/40, OOPMax=4000/NA, Copay=$20/NA</v>
          </cell>
          <cell r="E11484">
            <v>0.505</v>
          </cell>
        </row>
        <row r="11485">
          <cell r="D11485" t="str">
            <v>Plus Ded=1500 Shared In/Out, C%=20/40, OOPMax=4000/NA, Copay=$25/NA</v>
          </cell>
          <cell r="E11485">
            <v>0.49199999999999999</v>
          </cell>
        </row>
        <row r="11486">
          <cell r="D11486" t="str">
            <v>Plus Ded=1500 Shared In/Out, C%=20/40, OOPMax=5000/NA, Copay=NA/NA</v>
          </cell>
          <cell r="E11486">
            <v>0.501</v>
          </cell>
        </row>
        <row r="11487">
          <cell r="D11487" t="str">
            <v>Plus Ded=1500 Shared In/Out, C%=20/40, OOPMax=5000/NA, Copay=$10/NA</v>
          </cell>
          <cell r="E11487">
            <v>0.53300000000000003</v>
          </cell>
        </row>
        <row r="11488">
          <cell r="D11488" t="str">
            <v>Plus Ded=1500 Shared In/Out, C%=20/40, OOPMax=5000/NA, Copay=$15/NA</v>
          </cell>
          <cell r="E11488">
            <v>0.51500000000000001</v>
          </cell>
        </row>
        <row r="11489">
          <cell r="D11489" t="str">
            <v>Plus Ded=1500 Shared In/Out, C%=20/40, OOPMax=5000/NA, Copay=$20/NA</v>
          </cell>
          <cell r="E11489">
            <v>0.5</v>
          </cell>
        </row>
        <row r="11490">
          <cell r="D11490" t="str">
            <v>Plus Ded=1500 Shared In/Out, C%=20/40, OOPMax=5000/NA, Copay=$25/NA</v>
          </cell>
          <cell r="E11490">
            <v>0.48599999999999999</v>
          </cell>
        </row>
        <row r="11491">
          <cell r="D11491" t="str">
            <v>Plus Ded=1500 Shared In/Out, C%=30/50, OOPMax=NA/NA, Copay=NA/NA</v>
          </cell>
          <cell r="E11491">
            <v>0.40200000000000002</v>
          </cell>
        </row>
        <row r="11492">
          <cell r="D11492" t="str">
            <v>Plus Ded=1500 Shared In/Out, C%=30/50, OOPMax=NA/NA, Copay=$10/NA</v>
          </cell>
          <cell r="E11492">
            <v>0.45900000000000002</v>
          </cell>
        </row>
        <row r="11493">
          <cell r="D11493" t="str">
            <v>Plus Ded=1500 Shared In/Out, C%=30/50, OOPMax=NA/NA, Copay=$15/NA</v>
          </cell>
          <cell r="E11493">
            <v>0.442</v>
          </cell>
        </row>
        <row r="11494">
          <cell r="D11494" t="str">
            <v>Plus Ded=1500 Shared In/Out, C%=30/50, OOPMax=NA/NA, Copay=$20/NA</v>
          </cell>
          <cell r="E11494">
            <v>0.42599999999999999</v>
          </cell>
        </row>
        <row r="11495">
          <cell r="D11495" t="str">
            <v>Plus Ded=1500 Shared In/Out, C%=30/50, OOPMax=NA/NA, Copay=$25/NA</v>
          </cell>
          <cell r="E11495">
            <v>0.41299999999999998</v>
          </cell>
        </row>
        <row r="11496">
          <cell r="D11496" t="str">
            <v>Plus Ded=1500 Shared In/Out, C%=30/50, OOPMax=2500/NA, Copay=NA/NA</v>
          </cell>
          <cell r="E11496">
            <v>0.50700000000000001</v>
          </cell>
        </row>
        <row r="11497">
          <cell r="D11497" t="str">
            <v>Plus Ded=1500 Shared In/Out, C%=30/50, OOPMax=2500/NA, Copay=$10/NA</v>
          </cell>
          <cell r="E11497">
            <v>0.53900000000000003</v>
          </cell>
        </row>
        <row r="11498">
          <cell r="D11498" t="str">
            <v>Plus Ded=1500 Shared In/Out, C%=30/50, OOPMax=2500/NA, Copay=$15/NA</v>
          </cell>
          <cell r="E11498">
            <v>0.52100000000000002</v>
          </cell>
        </row>
        <row r="11499">
          <cell r="D11499" t="str">
            <v>Plus Ded=1500 Shared In/Out, C%=30/50, OOPMax=2500/NA, Copay=$20/NA</v>
          </cell>
          <cell r="E11499">
            <v>0.50600000000000001</v>
          </cell>
        </row>
        <row r="11500">
          <cell r="D11500" t="str">
            <v>Plus Ded=1500 Shared In/Out, C%=30/50, OOPMax=2500/NA, Copay=$25/NA</v>
          </cell>
          <cell r="E11500">
            <v>0.49199999999999999</v>
          </cell>
        </row>
        <row r="11501">
          <cell r="D11501" t="str">
            <v>Plus Ded=1500 Shared In/Out, C%=30/50, OOPMax=3000/NA, Copay=NA/NA</v>
          </cell>
          <cell r="E11501">
            <v>0.49199999999999999</v>
          </cell>
        </row>
        <row r="11502">
          <cell r="D11502" t="str">
            <v>Plus Ded=1500 Shared In/Out, C%=30/50, OOPMax=3000/NA, Copay=$10/NA</v>
          </cell>
          <cell r="E11502">
            <v>0.52700000000000002</v>
          </cell>
        </row>
        <row r="11503">
          <cell r="D11503" t="str">
            <v>Plus Ded=1500 Shared In/Out, C%=30/50, OOPMax=3000/NA, Copay=$15/NA</v>
          </cell>
          <cell r="E11503">
            <v>0.50900000000000001</v>
          </cell>
        </row>
        <row r="11504">
          <cell r="D11504" t="str">
            <v>Plus Ded=1500 Shared In/Out, C%=30/50, OOPMax=3000/NA, Copay=$20/NA</v>
          </cell>
          <cell r="E11504">
            <v>0.49399999999999999</v>
          </cell>
        </row>
        <row r="11505">
          <cell r="D11505" t="str">
            <v>Plus Ded=1500 Shared In/Out, C%=30/50, OOPMax=3000/NA, Copay=$25/NA</v>
          </cell>
          <cell r="E11505">
            <v>0.48</v>
          </cell>
        </row>
        <row r="11506">
          <cell r="D11506" t="str">
            <v>Plus Ded=1500 Shared In/Out, C%=30/50, OOPMax=4000/NA, Copay=NA/NA</v>
          </cell>
          <cell r="E11506">
            <v>0.47299999999999998</v>
          </cell>
        </row>
        <row r="11507">
          <cell r="D11507" t="str">
            <v>Plus Ded=1500 Shared In/Out, C%=30/50, OOPMax=4000/NA, Copay=$10/NA</v>
          </cell>
          <cell r="E11507">
            <v>0.51200000000000001</v>
          </cell>
        </row>
        <row r="11508">
          <cell r="D11508" t="str">
            <v>Plus Ded=1500 Shared In/Out, C%=30/50, OOPMax=4000/NA, Copay=$15/NA</v>
          </cell>
          <cell r="E11508">
            <v>0.495</v>
          </cell>
        </row>
        <row r="11509">
          <cell r="D11509" t="str">
            <v>Plus Ded=1500 Shared In/Out, C%=30/50, OOPMax=4000/NA, Copay=$20/NA</v>
          </cell>
          <cell r="E11509">
            <v>0.47899999999999998</v>
          </cell>
        </row>
        <row r="11510">
          <cell r="D11510" t="str">
            <v>Plus Ded=1500 Shared In/Out, C%=30/50, OOPMax=4000/NA, Copay=$25/NA</v>
          </cell>
          <cell r="E11510">
            <v>0.46600000000000003</v>
          </cell>
        </row>
        <row r="11511">
          <cell r="D11511" t="str">
            <v>Plus Ded=1500 Shared In/Out, C%=30/50, OOPMax=5000/NA, Copay=NA/NA</v>
          </cell>
          <cell r="E11511">
            <v>0.46200000000000002</v>
          </cell>
        </row>
        <row r="11512">
          <cell r="D11512" t="str">
            <v>Plus Ded=1500 Shared In/Out, C%=30/50, OOPMax=5000/NA, Copay=$10/NA</v>
          </cell>
          <cell r="E11512">
            <v>0.504</v>
          </cell>
        </row>
        <row r="11513">
          <cell r="D11513" t="str">
            <v>Plus Ded=1500 Shared In/Out, C%=30/50, OOPMax=5000/NA, Copay=$15/NA</v>
          </cell>
          <cell r="E11513">
            <v>0.48599999999999999</v>
          </cell>
        </row>
        <row r="11514">
          <cell r="D11514" t="str">
            <v>Plus Ded=1500 Shared In/Out, C%=30/50, OOPMax=5000/NA, Copay=$20/NA</v>
          </cell>
          <cell r="E11514">
            <v>0.47099999999999997</v>
          </cell>
        </row>
        <row r="11515">
          <cell r="D11515" t="str">
            <v>Plus Ded=1500 Shared In/Out, C%=30/50, OOPMax=5000/NA, Copay=$25/NA</v>
          </cell>
          <cell r="E11515">
            <v>0.45700000000000002</v>
          </cell>
        </row>
      </sheetData>
      <sheetData sheetId="6" refreshError="1">
        <row r="6">
          <cell r="D6" t="str">
            <v>D=$0, R=$0, M(1x)=$0, OOPMax=NA, BenMax=Unl</v>
          </cell>
          <cell r="E6">
            <v>1</v>
          </cell>
          <cell r="F6">
            <v>1.032</v>
          </cell>
        </row>
        <row r="7">
          <cell r="D7" t="str">
            <v>D=$0, R=$3, M(1x)=$3, OOPMax=NA, BenMax=Unl</v>
          </cell>
          <cell r="E7">
            <v>0.88900000000000001</v>
          </cell>
          <cell r="F7">
            <v>0.91600000000000004</v>
          </cell>
        </row>
        <row r="8">
          <cell r="D8" t="str">
            <v>D=$0, R=$5, M(1x)=$5, OOPMax=NA, BenMax=Unl</v>
          </cell>
          <cell r="E8">
            <v>0.82</v>
          </cell>
          <cell r="F8">
            <v>0.84499999999999997</v>
          </cell>
        </row>
        <row r="9">
          <cell r="D9" t="str">
            <v>D=$0, R=$7, M(1x)=$7, OOPMax=NA, BenMax=Unl</v>
          </cell>
          <cell r="E9">
            <v>0.755</v>
          </cell>
          <cell r="F9">
            <v>0.77800000000000002</v>
          </cell>
        </row>
        <row r="10">
          <cell r="D10" t="str">
            <v>D=$0, R=$10, M(1x)=$10, OOPMax=NA, BenMax=Unl</v>
          </cell>
          <cell r="E10">
            <v>0.66300000000000003</v>
          </cell>
          <cell r="F10">
            <v>0.68300000000000005</v>
          </cell>
        </row>
        <row r="11">
          <cell r="D11" t="str">
            <v>D=$0, R=$15, M(1x)=$15, OOPMax=NA, BenMax=Unl</v>
          </cell>
          <cell r="E11">
            <v>0.6</v>
          </cell>
          <cell r="F11">
            <v>0.61699999999999999</v>
          </cell>
        </row>
        <row r="12">
          <cell r="D12" t="str">
            <v>D=$25, R=20%, M=20%, OOPMax=NA, BenMax=Unl</v>
          </cell>
          <cell r="E12">
            <v>0.56299999999999994</v>
          </cell>
          <cell r="F12">
            <v>0.58199999999999996</v>
          </cell>
        </row>
        <row r="13">
          <cell r="D13" t="str">
            <v>D=$50, R=20%, M=20%, OOPMax=NA, BenMax=Unl</v>
          </cell>
          <cell r="E13">
            <v>0.54200000000000004</v>
          </cell>
          <cell r="F13">
            <v>0.56000000000000005</v>
          </cell>
        </row>
        <row r="14">
          <cell r="D14" t="str">
            <v>D=$75, R=20%, M=20%, OOPMax=NA, BenMax=Unl</v>
          </cell>
          <cell r="E14">
            <v>0.51700000000000002</v>
          </cell>
          <cell r="F14">
            <v>0.53300000000000003</v>
          </cell>
        </row>
        <row r="15">
          <cell r="D15" t="str">
            <v>D=$100, R=20%, M=20%, OOPMax=NA, BenMax=Unl</v>
          </cell>
          <cell r="E15">
            <v>0.49099999999999999</v>
          </cell>
          <cell r="F15">
            <v>0.50600000000000001</v>
          </cell>
        </row>
        <row r="16">
          <cell r="D16" t="str">
            <v>D=$0, R=$3/$5, M(1x)=$3/$5, OOPMax=NA, BenMax=Unl</v>
          </cell>
          <cell r="E16">
            <v>0.83199999999999996</v>
          </cell>
          <cell r="F16">
            <v>0.85699999999999998</v>
          </cell>
        </row>
        <row r="17">
          <cell r="D17" t="str">
            <v>D=$0, R=$5/$7, M(1x)=$5/$7, OOPMax=NA, BenMax=Unl</v>
          </cell>
          <cell r="E17">
            <v>0.76400000000000001</v>
          </cell>
          <cell r="F17">
            <v>0.78700000000000003</v>
          </cell>
        </row>
        <row r="18">
          <cell r="D18" t="str">
            <v>D=$0, R=$5/$8, M(1x)=$5/$8, OOPMax=NA, BenMax=Unl</v>
          </cell>
          <cell r="E18">
            <v>0.73699999999999999</v>
          </cell>
          <cell r="F18">
            <v>0.75900000000000001</v>
          </cell>
        </row>
        <row r="19">
          <cell r="D19" t="str">
            <v>D=$0, R=$5/$10, M(1x)=$5/$10, OOPMax=NA, BenMax=Unl</v>
          </cell>
          <cell r="E19">
            <v>0.68400000000000005</v>
          </cell>
          <cell r="F19">
            <v>0.70499999999999996</v>
          </cell>
        </row>
        <row r="20">
          <cell r="D20" t="str">
            <v>D=$0, R=$5/$15, M(1x)=$5/$15, OOPMax=NA, BenMax=Unl</v>
          </cell>
          <cell r="E20">
            <v>0.629</v>
          </cell>
          <cell r="F20">
            <v>0.64700000000000002</v>
          </cell>
        </row>
        <row r="21">
          <cell r="D21" t="str">
            <v>D=$0, R=$5/$20, M(1x)=$5/$20, OOPMax=NA, BenMax=Unl</v>
          </cell>
          <cell r="E21">
            <v>0.58199999999999996</v>
          </cell>
          <cell r="F21">
            <v>0.59799999999999998</v>
          </cell>
        </row>
        <row r="22">
          <cell r="D22" t="str">
            <v>D=$0, R=$7/$10, M(1x)=$7/$10, OOPMax=NA, BenMax=Unl</v>
          </cell>
          <cell r="E22">
            <v>0.67500000000000004</v>
          </cell>
          <cell r="F22">
            <v>0.69499999999999995</v>
          </cell>
        </row>
        <row r="23">
          <cell r="D23" t="str">
            <v>D=$0, R=$7/$15, M(1x)=$7/$15, OOPMax=NA, BenMax=Unl</v>
          </cell>
          <cell r="E23">
            <v>0.61899999999999999</v>
          </cell>
          <cell r="F23">
            <v>0.63700000000000001</v>
          </cell>
        </row>
        <row r="24">
          <cell r="D24" t="str">
            <v>D=$0, R=$10/$15, M(1x)=$10/$15, OOPMax=NA, BenMax=Unl</v>
          </cell>
          <cell r="E24">
            <v>0.60799999999999998</v>
          </cell>
          <cell r="F24">
            <v>0.626</v>
          </cell>
        </row>
        <row r="25">
          <cell r="D25" t="str">
            <v>D=$0, R=$10/$20, M(1x)=$10/$20, OOPMax=NA, BenMax=Unl</v>
          </cell>
          <cell r="E25">
            <v>0.56100000000000005</v>
          </cell>
          <cell r="F25">
            <v>0.57699999999999996</v>
          </cell>
        </row>
        <row r="26">
          <cell r="D26" t="str">
            <v>D=$0, R=$10/$30, M(1x)=$10/$30, OOPMax=NA, BenMax=Unl</v>
          </cell>
          <cell r="E26">
            <v>0.48199999999999998</v>
          </cell>
          <cell r="F26">
            <v>0.495</v>
          </cell>
        </row>
        <row r="27">
          <cell r="D27" t="str">
            <v>D=$0, R=$12/$15, M(1x)=$12/$15, OOPMax=NA, BenMax=Unl</v>
          </cell>
          <cell r="E27">
            <v>0.60399999999999998</v>
          </cell>
          <cell r="F27">
            <v>0.622</v>
          </cell>
        </row>
        <row r="28">
          <cell r="D28" t="str">
            <v>D=$0, R=20%/30%, M=15%/25%, OOPMax=NA, BenMax=Unl</v>
          </cell>
          <cell r="E28" t="str">
            <v>NA</v>
          </cell>
          <cell r="F28">
            <v>0.51</v>
          </cell>
        </row>
        <row r="29">
          <cell r="D29" t="str">
            <v>D=$0, R=25%/35%, M=20%/30%, OOPMax=NA, BenMax=Unl</v>
          </cell>
          <cell r="E29" t="str">
            <v>NA</v>
          </cell>
          <cell r="F29">
            <v>0.46400000000000002</v>
          </cell>
        </row>
        <row r="30">
          <cell r="D30" t="str">
            <v>D=$0, R=30%/40%, M=25%/35%, OOPMax=NA, BenMax=Unl</v>
          </cell>
          <cell r="E30" t="str">
            <v>NA</v>
          </cell>
          <cell r="F30">
            <v>0.42</v>
          </cell>
        </row>
        <row r="31">
          <cell r="D31" t="str">
            <v>D=$0, R=$5/$10/$20, M(2x)=$10/$20/$40, OOPMax=NA, BenMax=Unl</v>
          </cell>
          <cell r="E31" t="str">
            <v>NA</v>
          </cell>
          <cell r="F31">
            <v>0.66900000000000004</v>
          </cell>
        </row>
        <row r="32">
          <cell r="D32" t="str">
            <v>D=$0, R=$5/$10/$25, M(2x)=$10/$20/$50, OOPMax=NA, BenMax=Unl</v>
          </cell>
          <cell r="E32" t="str">
            <v>NA</v>
          </cell>
          <cell r="F32">
            <v>0.66</v>
          </cell>
        </row>
        <row r="33">
          <cell r="D33" t="str">
            <v>D=$0, R=$5/$15/$30, M(2x)=$10/$30/$60, OOPMax=NA, BenMax=Unl</v>
          </cell>
          <cell r="E33" t="str">
            <v>NA</v>
          </cell>
          <cell r="F33">
            <v>0.60499999999999998</v>
          </cell>
        </row>
        <row r="34">
          <cell r="D34" t="str">
            <v>D=$0, R=$5/$20/$45, M(2x)=$10/$40$/90, OOPMax=NA, BenMax=Unl</v>
          </cell>
          <cell r="E34" t="str">
            <v>NA</v>
          </cell>
          <cell r="F34">
            <v>0.54600000000000004</v>
          </cell>
        </row>
        <row r="35">
          <cell r="D35" t="str">
            <v>D=$0, R=$8/$15/$35, M(2x)=$16/$30/$70, OOPMax=NA, BenMax=Unl</v>
          </cell>
          <cell r="E35" t="str">
            <v>NA</v>
          </cell>
          <cell r="F35">
            <v>0.58399999999999996</v>
          </cell>
        </row>
        <row r="36">
          <cell r="D36" t="str">
            <v>D=$0, R=$10/$15/$25, M(2x)=$20/$30/$50, OOPMax=NA, BenMax=Unl</v>
          </cell>
          <cell r="E36" t="str">
            <v>NA</v>
          </cell>
          <cell r="F36">
            <v>0.59099999999999997</v>
          </cell>
        </row>
        <row r="37">
          <cell r="D37" t="str">
            <v>D=$0, R=$10/$20/$30, M(2x)=$20/$40/$60, OOPMax=NA, BenMax=Unl</v>
          </cell>
          <cell r="E37" t="str">
            <v>NA</v>
          </cell>
          <cell r="F37">
            <v>0.54300000000000004</v>
          </cell>
        </row>
        <row r="38">
          <cell r="D38" t="str">
            <v>D=$0, R=$10/$20/$40, M(2x)=$20/$40/$80, OOPMax=NA, BenMax=Unl</v>
          </cell>
          <cell r="E38" t="str">
            <v>NA</v>
          </cell>
          <cell r="F38">
            <v>0.53</v>
          </cell>
        </row>
        <row r="39">
          <cell r="D39" t="str">
            <v>D=$0, R=$15/$25/$40, M(2x)=$30/$50/$80, OOPMax=NA, BenMax=Unl</v>
          </cell>
          <cell r="E39" t="str">
            <v>NA</v>
          </cell>
          <cell r="F39">
            <v>0.48599999999999999</v>
          </cell>
        </row>
        <row r="40">
          <cell r="D40" t="str">
            <v>D=$150, R=$5/$25/$45, M(2x)=$10/$50/$90, OOPMax=NA, BenMax=Unl</v>
          </cell>
          <cell r="E40" t="str">
            <v>NA</v>
          </cell>
          <cell r="F40">
            <v>0.38200000000000001</v>
          </cell>
        </row>
        <row r="41">
          <cell r="D41" t="str">
            <v>D=$250, R=$10/$25/$45, M(2x)=$20/$50/$90, OOPMax=NA, BenMax=Unl</v>
          </cell>
          <cell r="E41" t="str">
            <v>NA</v>
          </cell>
          <cell r="F41">
            <v>0.27800000000000002</v>
          </cell>
        </row>
        <row r="42">
          <cell r="D42" t="str">
            <v>D=$0, R=50%, M=50%, OOPMax=NA, BenMax=Unl</v>
          </cell>
          <cell r="E42">
            <v>0.315</v>
          </cell>
          <cell r="F42">
            <v>0.32500000000000001</v>
          </cell>
        </row>
        <row r="43">
          <cell r="D43" t="str">
            <v>D=$0, R=Max($5, 20%), M(1x)=Max($5, 20%), OOPMax=NA, BenMax=Unl</v>
          </cell>
          <cell r="E43">
            <v>0.56499999999999995</v>
          </cell>
          <cell r="F43">
            <v>0.58399999999999996</v>
          </cell>
        </row>
        <row r="44">
          <cell r="D44" t="str">
            <v>D=$0, R=Max($7,20%), M(1x)=Max($7,20%), OOPMax=NA, BenMax=Unl</v>
          </cell>
          <cell r="E44">
            <v>0.55600000000000005</v>
          </cell>
          <cell r="F44">
            <v>0.57399999999999995</v>
          </cell>
        </row>
        <row r="45">
          <cell r="D45" t="str">
            <v>D=$0, R=Max($10,20%), M(1x)=Max($10,20%), OOPMax=NA, BenMax=Unl</v>
          </cell>
          <cell r="E45">
            <v>0.54400000000000004</v>
          </cell>
          <cell r="F45">
            <v>0.56200000000000006</v>
          </cell>
        </row>
        <row r="46">
          <cell r="D46" t="str">
            <v>D=$0, R=$10, M(1x)=$10, OOPMax=NA, BenMax=Unl MAC A</v>
          </cell>
          <cell r="E46">
            <v>0.64500000000000002</v>
          </cell>
          <cell r="F46">
            <v>0.66400000000000003</v>
          </cell>
        </row>
        <row r="47">
          <cell r="D47" t="str">
            <v>D=$0, R=$15, M(1x)=$15, OOPMax=NA, BenMax=Unl MAC A</v>
          </cell>
          <cell r="E47">
            <v>0.58199999999999996</v>
          </cell>
          <cell r="F47">
            <v>0.59899999999999998</v>
          </cell>
        </row>
        <row r="48">
          <cell r="D48" t="str">
            <v>D=$0, R=Max($10,20%), M(1x)=Max($10,20%) , OOPMax=NA, BenMax=Unl MAC A</v>
          </cell>
          <cell r="E48">
            <v>0.52700000000000002</v>
          </cell>
          <cell r="F48">
            <v>0.54400000000000004</v>
          </cell>
        </row>
        <row r="49">
          <cell r="D49" t="str">
            <v>D=$0, R=30%, M=30%, OOPMax=NA, BenMax=Unl</v>
          </cell>
          <cell r="F49">
            <v>0.49199999999999999</v>
          </cell>
        </row>
        <row r="50">
          <cell r="D50" t="str">
            <v>D=$100, R=50%, M=50%, OOPMax=NA, BenMax=Unl</v>
          </cell>
          <cell r="F50">
            <v>0.26100000000000001</v>
          </cell>
        </row>
        <row r="51">
          <cell r="D51" t="str">
            <v>D=$0, R=Max($8, 20%), M(2x)=Max($16, 20%), OOPMax=NA, BenMax=Unl</v>
          </cell>
          <cell r="F51">
            <v>0.55800000000000005</v>
          </cell>
        </row>
        <row r="52">
          <cell r="D52" t="str">
            <v>D=$0, R=Max($10, 25%), M(2x)=Max($20, 25%), OOPMax=NA, BenMax=Unl</v>
          </cell>
          <cell r="F52">
            <v>0.504</v>
          </cell>
        </row>
        <row r="53">
          <cell r="D53" t="str">
            <v>D=$0, R=$8/$20, M(2x)= $16/$40, OOPMax=NA, BenMax=Unl</v>
          </cell>
          <cell r="F53">
            <v>0.56599999999999995</v>
          </cell>
        </row>
        <row r="54">
          <cell r="D54" t="str">
            <v>D=$0, R=$8/$20, M(2.5x)= $20/$50, OOPMax=NA, BenMax=Unl</v>
          </cell>
          <cell r="F54">
            <v>0.55900000000000005</v>
          </cell>
        </row>
        <row r="55">
          <cell r="D55" t="str">
            <v>D=$0, R=$10/$25, M(2x)= $20/$50, OOPMax=NA, BenMax=Unl</v>
          </cell>
          <cell r="F55">
            <v>0.51400000000000001</v>
          </cell>
        </row>
        <row r="56">
          <cell r="D56" t="str">
            <v>D=$0, R=$10/$25, M(2.5x)= $25/$62, OOPMax=NA, BenMax=Unl</v>
          </cell>
          <cell r="F56">
            <v>0.50700000000000001</v>
          </cell>
        </row>
        <row r="57">
          <cell r="D57" t="str">
            <v>D=$100, R=$10/$25, M(2.5x)= $25/$62, OOPMax=NA, BenMax=Unl</v>
          </cell>
          <cell r="F57">
            <v>0.42899999999999999</v>
          </cell>
        </row>
        <row r="58">
          <cell r="D58" t="str">
            <v>D=$0, R=$15/$30, M(2x)= $30/$60, OOPMax=NA, BenMax=Unl</v>
          </cell>
          <cell r="F58">
            <v>0.46600000000000003</v>
          </cell>
        </row>
        <row r="59">
          <cell r="D59" t="str">
            <v>D=$0, R=$15/$30, M(2.5x)= $37/$75, OOPMax=NA, BenMax=Unl</v>
          </cell>
          <cell r="F59">
            <v>0.45800000000000002</v>
          </cell>
        </row>
        <row r="60">
          <cell r="D60" t="str">
            <v>D=$0, R=$15/$35, M(2x)= $30/$70, OOPMax=NA, BenMax=Unl</v>
          </cell>
          <cell r="F60">
            <v>0.43099999999999999</v>
          </cell>
        </row>
        <row r="61">
          <cell r="D61" t="str">
            <v>D=$0, R=$15/$35, M(2.5x)= $37/$87, OOPMax=NA, BenMax=Unl</v>
          </cell>
          <cell r="F61">
            <v>0.42399999999999999</v>
          </cell>
        </row>
        <row r="62">
          <cell r="D62" t="str">
            <v>D=$150, R=$15/$35, M(2.5x)= $37/$87, OOPMax=NA, BenMax=Unl</v>
          </cell>
          <cell r="F62">
            <v>0.309</v>
          </cell>
        </row>
        <row r="63">
          <cell r="D63" t="str">
            <v>D=$0, R=25%/40%, M=20%/35%, OOPMax=NA, BenMax=Unl</v>
          </cell>
          <cell r="F63">
            <v>0.42599999999999999</v>
          </cell>
        </row>
        <row r="64">
          <cell r="D64" t="str">
            <v>D=$0, R=25%/50%, M=20%/45%, OOPMax=NA, BenMax=Unl</v>
          </cell>
          <cell r="F64">
            <v>0.35599999999999998</v>
          </cell>
        </row>
        <row r="65">
          <cell r="D65" t="str">
            <v>D=$0, R=30%/50%, M=25%/45%, OOPMax=NA, BenMax=Unl</v>
          </cell>
          <cell r="F65">
            <v>0.35</v>
          </cell>
        </row>
        <row r="66">
          <cell r="D66" t="str">
            <v>D=$0, R=30%/50%, M=25%/45%, OOPMax=$2500, BenMax=Unl</v>
          </cell>
          <cell r="F66">
            <v>0.40600000000000003</v>
          </cell>
        </row>
        <row r="67">
          <cell r="D67" t="str">
            <v>D=$0, R=35%/50%, M=30%/45%, OOPMax=NA, BenMax=Unl</v>
          </cell>
          <cell r="F67">
            <v>0.34499999999999997</v>
          </cell>
        </row>
        <row r="68">
          <cell r="D68" t="str">
            <v>D=$0, R=35%/50%, M=30%/45%, OOPMax=$2500, BenMax=Unl</v>
          </cell>
          <cell r="F68">
            <v>0.40200000000000002</v>
          </cell>
        </row>
        <row r="69">
          <cell r="D69" t="str">
            <v>D=$0, R=$8/20%, M(2.5x)= $20/20%, OOPMax=NA, BenMax=Unl</v>
          </cell>
          <cell r="F69">
            <v>0.56699999999999995</v>
          </cell>
        </row>
        <row r="70">
          <cell r="D70" t="str">
            <v>D=$0, R=$10/30%, M(2x)= $20/25%, OOPMax=NA, BenMax=Unl</v>
          </cell>
          <cell r="F70">
            <v>0.47699999999999998</v>
          </cell>
        </row>
        <row r="71">
          <cell r="D71" t="str">
            <v>D=$0, R=$10/30%, M(2.5x)= $25/25%, OOPMax=NA, BenMax=Unl</v>
          </cell>
          <cell r="F71">
            <v>0.47699999999999998</v>
          </cell>
        </row>
        <row r="72">
          <cell r="D72" t="str">
            <v>D=$100, R=$10/30%, M(2.5x)= $25/25%, OOPMax=NA, BenMax=Unl</v>
          </cell>
          <cell r="F72">
            <v>0.40200000000000002</v>
          </cell>
        </row>
        <row r="73">
          <cell r="D73" t="str">
            <v>D=$0, R=$15/40%, M(2x)= $30/35%, OOPMax=NA, BenMax=Unl</v>
          </cell>
          <cell r="F73">
            <v>0.39</v>
          </cell>
        </row>
        <row r="74">
          <cell r="D74" t="str">
            <v>D=$0, R=$15/40%, M(2.5x)= $37/35%, OOPMax=NA, BenMax=Unl</v>
          </cell>
          <cell r="F74">
            <v>0.39</v>
          </cell>
        </row>
        <row r="75">
          <cell r="D75" t="str">
            <v>D=$0, R=$5/$15/$30, M(2x)= $10/$30/$60, OOPMax=NA, BenMax=Unl</v>
          </cell>
          <cell r="F75">
            <v>0.60499999999999998</v>
          </cell>
        </row>
        <row r="76">
          <cell r="D76" t="str">
            <v>D=$0, R=$5/$15/$30, M(2.5x)= $12/$37/$75, OOPMax=NA, BenMax=Unl</v>
          </cell>
          <cell r="F76">
            <v>0.59899999999999998</v>
          </cell>
        </row>
        <row r="77">
          <cell r="D77" t="str">
            <v>D=$150, R=$5/$25/$45, M(2x)= $10/50/$90, OOPMax=NA, BenMax=Unl</v>
          </cell>
          <cell r="F77">
            <v>0.38200000000000001</v>
          </cell>
        </row>
        <row r="78">
          <cell r="D78" t="str">
            <v>D=$0, R=$8/$20/$40, M(2x)= $16/$40/$80, OOPMax=NA, BenMax=Unl</v>
          </cell>
          <cell r="F78">
            <v>0.53800000000000003</v>
          </cell>
        </row>
        <row r="79">
          <cell r="D79" t="str">
            <v>D=$50, R=$8/$20/$40, M(2x)= $16/$40/$80, OOPMax=NA, BenMax=Unl</v>
          </cell>
          <cell r="F79">
            <v>0.50600000000000001</v>
          </cell>
        </row>
        <row r="80">
          <cell r="D80" t="str">
            <v>D=$0, R=$8/$20/$40, M(2.5x)= $20/$50/$100, OOPMax=NA, BenMax=Unl</v>
          </cell>
          <cell r="F80">
            <v>0.53100000000000003</v>
          </cell>
        </row>
        <row r="81">
          <cell r="D81" t="str">
            <v>D=$50, R=$8/$20/$40, M(2.5x)= $20/$50/$100, OOPMax=NA, BenMax=Unl</v>
          </cell>
          <cell r="F81">
            <v>0.499</v>
          </cell>
        </row>
        <row r="82">
          <cell r="D82" t="str">
            <v>D=$0, R=$10/$20/$40, M(2x)= $20/$40/$80, OOPMax=NA, BenMax=Unl</v>
          </cell>
          <cell r="F82">
            <v>0.53</v>
          </cell>
        </row>
        <row r="83">
          <cell r="D83" t="str">
            <v>D=$0, R=$10/$20/$40, M(2.5x)= $25/$50/$100, OOPMax=NA, BenMax=Unl</v>
          </cell>
          <cell r="F83">
            <v>0.52300000000000002</v>
          </cell>
        </row>
        <row r="84">
          <cell r="D84" t="str">
            <v>D=$0, R=$10/$25/$45, M(2x)= $20/$50/$90, OOPMax=NA, BenMax=Unl</v>
          </cell>
          <cell r="F84">
            <v>0.48899999999999999</v>
          </cell>
        </row>
        <row r="85">
          <cell r="D85" t="str">
            <v>D=$250, R=$10/$25/$45, M(2x)= $20/$50/$90, OOPMax=NA, BenMax=Unl</v>
          </cell>
          <cell r="F85">
            <v>0.27800000000000002</v>
          </cell>
        </row>
        <row r="86">
          <cell r="D86" t="str">
            <v>D=$0, R=$10/$25/$45, M(2.5x)= $25/$62/$112, OOPMax=NA, BenMax=Unl</v>
          </cell>
          <cell r="F86">
            <v>0.48199999999999998</v>
          </cell>
        </row>
        <row r="87">
          <cell r="D87" t="str">
            <v>D=$100, R=$10/$25/$45, M(2.5x)= $25/$62/$112, OOPMax=NA, BenMax=Unl</v>
          </cell>
          <cell r="F87">
            <v>0.40400000000000003</v>
          </cell>
        </row>
        <row r="88">
          <cell r="D88" t="str">
            <v>D=$0, R=$15/$25/$40, M(2x)= $30/$50/$80, OOPMax=NA, BenMax=Unl</v>
          </cell>
          <cell r="F88">
            <v>0.48599999999999999</v>
          </cell>
        </row>
        <row r="89">
          <cell r="D89" t="str">
            <v>D=$0, R=$15/$25/$50, M(2x)= $30/$50/$100, OOPMax=NA, BenMax=Unl</v>
          </cell>
          <cell r="F89">
            <v>0.47599999999999998</v>
          </cell>
        </row>
        <row r="90">
          <cell r="D90" t="str">
            <v>D=$0, R=$15/$25/$50, M(2.5x)= $37/$62/$125, OOPMax=NA, BenMax=Unl</v>
          </cell>
          <cell r="F90">
            <v>0.46800000000000003</v>
          </cell>
        </row>
        <row r="91">
          <cell r="D91" t="str">
            <v>D=$0, R=$15/$30/$50, M(2x)= $30/$60/$100, OOPMax=NA, BenMax=Unl</v>
          </cell>
          <cell r="F91">
            <v>0.44400000000000001</v>
          </cell>
        </row>
        <row r="92">
          <cell r="D92" t="str">
            <v>D=$0, R=$15/$30/$50, M(2.5x)= $37/$75/$125, OOPMax=NA, BenMax=Unl</v>
          </cell>
          <cell r="F92">
            <v>0.436</v>
          </cell>
        </row>
        <row r="93">
          <cell r="D93" t="str">
            <v>D=$150, R=$15/$30/$50, M(2.5x)= $37/$75/$125, OOPMax=NA, BenMax=Unl</v>
          </cell>
          <cell r="F93">
            <v>0.317</v>
          </cell>
        </row>
        <row r="94">
          <cell r="D94" t="str">
            <v>D=$0, R=25%/40%/50%, M=20%/35%/45%, OOPMax=NA, BenMax=Unl</v>
          </cell>
          <cell r="F94">
            <v>0.41199999999999998</v>
          </cell>
        </row>
        <row r="95">
          <cell r="D95" t="str">
            <v>D=$0, R=25%/40%/50%, M=20%/35%/45%, OOPMax=$2500, BenMax=Unl</v>
          </cell>
          <cell r="F95">
            <v>0.45800000000000002</v>
          </cell>
        </row>
        <row r="96">
          <cell r="D96" t="str">
            <v>D=$0, R=$8/20%/50%, M(2.5x)= $20/20%/50%, OOPMax=NA, BenMax=Unl</v>
          </cell>
          <cell r="F96">
            <v>0.52</v>
          </cell>
        </row>
        <row r="97">
          <cell r="D97" t="str">
            <v>D=$0, R=$10/25%/50%, M(2x)= $20/20%/45%, OOPMax=NA, BenMax=Unl</v>
          </cell>
          <cell r="F97">
            <v>0.48299999999999998</v>
          </cell>
        </row>
        <row r="98">
          <cell r="D98" t="str">
            <v>D=$0, R=$10/25%/50%, M(2.5x)= $25/20%/45%, OOPMax=NA, BenMax=Unl</v>
          </cell>
          <cell r="F98">
            <v>0.48199999999999998</v>
          </cell>
        </row>
        <row r="99">
          <cell r="D99" t="str">
            <v>D=$100, R=$10/25%/50%, M(2.5x)= $25/20%/45%, OOPMax=NA, BenMax=Unl</v>
          </cell>
          <cell r="F99">
            <v>0.40400000000000003</v>
          </cell>
        </row>
        <row r="100">
          <cell r="D100" t="str">
            <v>D=$100, R=$10/25%/50%, M(2.5x)= $25/20%/45%, OOPMax=$2500, BenMax=Unl</v>
          </cell>
          <cell r="F100">
            <v>0.437</v>
          </cell>
        </row>
        <row r="101">
          <cell r="D101" t="str">
            <v>D=$0, R=$15/30%/50%, M(2x)= $30/25%/45%, OOPMax=NA, BenMax=Unl</v>
          </cell>
          <cell r="F101">
            <v>0.439</v>
          </cell>
        </row>
        <row r="102">
          <cell r="D102" t="str">
            <v>D=$0, R=$15/30%/50%, M(2.5x)= $37/25%/45%, OOPMax=NA, BenMax=Unl</v>
          </cell>
          <cell r="F102">
            <v>0.439</v>
          </cell>
        </row>
        <row r="103">
          <cell r="D103" t="str">
            <v>D=$150, R=$15/30%/50%, M(2.5x)= $37/25%/45%, OOPMax=NA, BenMax=Unl</v>
          </cell>
          <cell r="F103">
            <v>0.31900000000000001</v>
          </cell>
        </row>
        <row r="104">
          <cell r="D104" t="str">
            <v>D=$150, R=$15/30%/50%, M(2.5x)= $37/25%/45%, OOPMax=$2500, BenMax=Unl</v>
          </cell>
          <cell r="F104">
            <v>0.36099999999999999</v>
          </cell>
        </row>
      </sheetData>
      <sheetData sheetId="7" refreshError="1">
        <row r="7">
          <cell r="D7">
            <v>0.45</v>
          </cell>
          <cell r="Q7" t="str">
            <v>Vision Plan I Limited Schedule</v>
          </cell>
        </row>
        <row r="8">
          <cell r="D8">
            <v>1.1299999999999999</v>
          </cell>
          <cell r="Q8" t="str">
            <v>Vision Plan II 100%</v>
          </cell>
        </row>
        <row r="9">
          <cell r="D9">
            <v>1</v>
          </cell>
          <cell r="Q9" t="str">
            <v>Vision Plan III 100% Participating Provider / Limited Schedule Non-Participating Provider</v>
          </cell>
        </row>
        <row r="10">
          <cell r="D10">
            <v>1.232</v>
          </cell>
          <cell r="Q10" t="str">
            <v>Vision Plan IV 80%</v>
          </cell>
        </row>
        <row r="11">
          <cell r="D11">
            <v>0.42199999999999999</v>
          </cell>
          <cell r="Q11" t="str">
            <v>Vision Exam Only</v>
          </cell>
        </row>
        <row r="12">
          <cell r="D12">
            <v>0.92500000000000004</v>
          </cell>
          <cell r="Q12" t="str">
            <v>Flat $200 for 24 months</v>
          </cell>
        </row>
        <row r="13">
          <cell r="D13">
            <v>1.026</v>
          </cell>
          <cell r="Q13" t="str">
            <v>Flat $200 for 12 months</v>
          </cell>
        </row>
        <row r="14">
          <cell r="D14">
            <v>1.171</v>
          </cell>
          <cell r="Q14" t="str">
            <v>Vision Exam per 12 months + $200 Hardware per 24 months</v>
          </cell>
        </row>
        <row r="15">
          <cell r="D15">
            <v>1.236</v>
          </cell>
          <cell r="Q15" t="str">
            <v>Vision Exam per 12 months + $200 Hardware per 12 months</v>
          </cell>
        </row>
        <row r="16">
          <cell r="D16">
            <v>1.393</v>
          </cell>
          <cell r="Q16" t="str">
            <v>Vision Exam per 12 months + $250 Hardware per 24 months</v>
          </cell>
        </row>
        <row r="17">
          <cell r="D17">
            <v>1.5589999999999999</v>
          </cell>
          <cell r="Q17" t="str">
            <v>Vision Exam per 12 months + $300 Hardware per 24 months</v>
          </cell>
        </row>
        <row r="18">
          <cell r="D18">
            <v>1.4570000000000001</v>
          </cell>
          <cell r="Q18" t="str">
            <v>Vision Exam per 12 months + $250 Hardware per 12 months</v>
          </cell>
        </row>
        <row r="19">
          <cell r="D19">
            <v>1.619</v>
          </cell>
          <cell r="Q19" t="str">
            <v>Vision Exam per 12 months + $300 Hardware per 12 months</v>
          </cell>
        </row>
        <row r="24">
          <cell r="D24">
            <v>0</v>
          </cell>
          <cell r="Q24" t="str">
            <v>Vision Exam Only (Included in Base Medical Plan)</v>
          </cell>
        </row>
        <row r="25">
          <cell r="D25">
            <v>0.38900000000000001</v>
          </cell>
          <cell r="Q25" t="str">
            <v>Vision Exam per 12 months + $100 hardware per 24 months</v>
          </cell>
        </row>
        <row r="26">
          <cell r="D26">
            <v>0.58299999999999996</v>
          </cell>
          <cell r="Q26" t="str">
            <v>Vision Exam per 12 months + $150 hardware per 24 months</v>
          </cell>
        </row>
        <row r="27">
          <cell r="D27">
            <v>0.79100000000000004</v>
          </cell>
          <cell r="Q27" t="str">
            <v>Vision Exam per 12 months + $200 hardware per 24 months</v>
          </cell>
        </row>
        <row r="32">
          <cell r="D32">
            <v>0.45</v>
          </cell>
          <cell r="Q32" t="str">
            <v>Vision Plan I Limited Schedule</v>
          </cell>
        </row>
        <row r="33">
          <cell r="D33">
            <v>1.1299999999999999</v>
          </cell>
          <cell r="Q33" t="str">
            <v>Vision Plan II 100%</v>
          </cell>
        </row>
        <row r="34">
          <cell r="D34">
            <v>1</v>
          </cell>
          <cell r="Q34" t="str">
            <v>Vision Plan III 100% Participating Provider / Limited Schedule Non-Participating Provider</v>
          </cell>
        </row>
        <row r="35">
          <cell r="D35">
            <v>1.232</v>
          </cell>
          <cell r="Q35" t="str">
            <v>Vision Plan IV 80%</v>
          </cell>
        </row>
        <row r="36">
          <cell r="D36">
            <v>0.42199999999999999</v>
          </cell>
          <cell r="Q36" t="str">
            <v>Vision Exam Only</v>
          </cell>
        </row>
        <row r="37">
          <cell r="D37">
            <v>0.92500000000000004</v>
          </cell>
          <cell r="Q37" t="str">
            <v>Flat $200 for 24 months</v>
          </cell>
        </row>
        <row r="38">
          <cell r="D38">
            <v>1.026</v>
          </cell>
          <cell r="Q38" t="str">
            <v>Flat $200 for 12 months</v>
          </cell>
        </row>
        <row r="39">
          <cell r="D39">
            <v>1.171</v>
          </cell>
          <cell r="Q39" t="str">
            <v>Vision Exam per 12 months + $200 Hardware per 24 months</v>
          </cell>
        </row>
        <row r="40">
          <cell r="D40">
            <v>1.236</v>
          </cell>
          <cell r="Q40" t="str">
            <v>Vision Exam per 12 months + $200 Hardware per 12 months</v>
          </cell>
        </row>
        <row r="41">
          <cell r="D41">
            <v>1.393</v>
          </cell>
          <cell r="Q41" t="str">
            <v>Vision Exam per 12 months + $250 Hardware per 24 months</v>
          </cell>
        </row>
        <row r="42">
          <cell r="D42">
            <v>1.5589999999999999</v>
          </cell>
          <cell r="Q42" t="str">
            <v>Vision Exam per 12 months + $300 Hardware per 24 months</v>
          </cell>
        </row>
        <row r="43">
          <cell r="D43">
            <v>1.4570000000000001</v>
          </cell>
          <cell r="Q43" t="str">
            <v>Vision Exam per 12 months + $250 Hardware per 12 months</v>
          </cell>
        </row>
        <row r="44">
          <cell r="D44">
            <v>1.619</v>
          </cell>
          <cell r="Q44" t="str">
            <v>Vision Exam per 12 months + $300 Hardware per 12 months</v>
          </cell>
        </row>
        <row r="49">
          <cell r="D49">
            <v>0</v>
          </cell>
          <cell r="Q49" t="str">
            <v>Vision Exam Only (per 12 months; Included in Base Medical Plan)</v>
          </cell>
        </row>
        <row r="50">
          <cell r="D50">
            <v>1.111</v>
          </cell>
          <cell r="Q50" t="str">
            <v>Vision Exam per 12 months + $280 hardware per 24 months</v>
          </cell>
        </row>
        <row r="51">
          <cell r="D51">
            <v>0.55700000000000005</v>
          </cell>
          <cell r="Q51" t="str">
            <v>Vision Exam per 12 months + $140 hardware per 12 months</v>
          </cell>
        </row>
        <row r="52">
          <cell r="D52">
            <v>0.501</v>
          </cell>
          <cell r="Q52" t="str">
            <v>Vision Exam per 12 months + $140 hardware per 24 months</v>
          </cell>
        </row>
        <row r="53">
          <cell r="D53">
            <v>0.255</v>
          </cell>
          <cell r="Q53" t="str">
            <v>Vision Exam per 12 months + $75 hardware per 24 months</v>
          </cell>
        </row>
        <row r="58">
          <cell r="D58">
            <v>0.252</v>
          </cell>
          <cell r="Q58" t="str">
            <v>Vision Exam Only $20, $50 Max</v>
          </cell>
        </row>
        <row r="59">
          <cell r="D59">
            <v>0.255</v>
          </cell>
          <cell r="Q59" t="str">
            <v>Vision Exam Only $15, $50 Max</v>
          </cell>
        </row>
        <row r="60">
          <cell r="D60">
            <v>0.25800000000000001</v>
          </cell>
          <cell r="Q60" t="str">
            <v>Vision Exam Only $10, $50 Max</v>
          </cell>
        </row>
        <row r="61">
          <cell r="D61">
            <v>0.42199999999999999</v>
          </cell>
          <cell r="Q61" t="str">
            <v>Vision Exam Only</v>
          </cell>
        </row>
        <row r="62">
          <cell r="D62">
            <v>0.57799999999999996</v>
          </cell>
          <cell r="Q62" t="str">
            <v>Standard</v>
          </cell>
        </row>
        <row r="63">
          <cell r="D63">
            <v>0.92900000000000005</v>
          </cell>
          <cell r="Q63" t="str">
            <v>80% UCR</v>
          </cell>
        </row>
        <row r="64">
          <cell r="D64">
            <v>1.21</v>
          </cell>
          <cell r="Q64" t="str">
            <v>100% UCR</v>
          </cell>
        </row>
        <row r="65">
          <cell r="D65">
            <v>0.60299999999999998</v>
          </cell>
          <cell r="Q65" t="str">
            <v>$15 Copay/$100 Max Hardware (V100)</v>
          </cell>
        </row>
        <row r="66">
          <cell r="D66">
            <v>0.83199999999999996</v>
          </cell>
          <cell r="Q66" t="str">
            <v>$10 Copay/$150 Max Hardware (V150)</v>
          </cell>
        </row>
        <row r="67">
          <cell r="D67">
            <v>1.04</v>
          </cell>
          <cell r="Q67" t="str">
            <v>$10 Copay/$200 Max Hardware</v>
          </cell>
        </row>
        <row r="68">
          <cell r="D68">
            <v>1.262</v>
          </cell>
          <cell r="Q68" t="str">
            <v>$10 Copay/$250 Max Hardware</v>
          </cell>
        </row>
        <row r="73">
          <cell r="D73">
            <v>0.45</v>
          </cell>
          <cell r="Q73" t="str">
            <v>Vision Plan I Limited Schedule</v>
          </cell>
        </row>
        <row r="74">
          <cell r="D74">
            <v>1.1299999999999999</v>
          </cell>
          <cell r="Q74" t="str">
            <v>Vision Plan II 100%</v>
          </cell>
        </row>
        <row r="75">
          <cell r="D75">
            <v>1</v>
          </cell>
          <cell r="Q75" t="str">
            <v>Vision Plan III 100% Participating Provider / Limited Schedule Non-Participating Provider</v>
          </cell>
        </row>
        <row r="76">
          <cell r="D76">
            <v>1.232</v>
          </cell>
          <cell r="Q76" t="str">
            <v>Vision Plan IV 80%</v>
          </cell>
        </row>
        <row r="77">
          <cell r="D77">
            <v>0.42199999999999999</v>
          </cell>
          <cell r="Q77" t="str">
            <v>Vision Exam Only</v>
          </cell>
        </row>
        <row r="78">
          <cell r="D78">
            <v>0.92500000000000004</v>
          </cell>
          <cell r="Q78" t="str">
            <v>Flat $200 for 24 months</v>
          </cell>
        </row>
        <row r="79">
          <cell r="D79">
            <v>1.026</v>
          </cell>
          <cell r="Q79" t="str">
            <v>Flat $200 for 12 months</v>
          </cell>
        </row>
        <row r="80">
          <cell r="D80">
            <v>1.171</v>
          </cell>
          <cell r="Q80" t="str">
            <v>Vision Exam per 12 months + $200 Hardware per 24 months</v>
          </cell>
        </row>
        <row r="81">
          <cell r="D81">
            <v>1.236</v>
          </cell>
          <cell r="Q81" t="str">
            <v>Vision Exam per 12 months + $200 Hardware per 12 months</v>
          </cell>
        </row>
        <row r="82">
          <cell r="D82">
            <v>1.393</v>
          </cell>
          <cell r="Q82" t="str">
            <v>Vision Exam per 12 months + $250 Hardware per 24 months</v>
          </cell>
        </row>
        <row r="83">
          <cell r="D83">
            <v>1.5589999999999999</v>
          </cell>
          <cell r="Q83" t="str">
            <v>Vision Exam per 12 months + $300 Hardware per 24 months</v>
          </cell>
        </row>
        <row r="84">
          <cell r="D84">
            <v>1.4570000000000001</v>
          </cell>
          <cell r="Q84" t="str">
            <v>Vision Exam per 12 months + $250 Hardware per 12 months</v>
          </cell>
        </row>
        <row r="85">
          <cell r="D85">
            <v>1.619</v>
          </cell>
          <cell r="Q85" t="str">
            <v>Vision Exam per 12 months + $300 Hardware per 12 months</v>
          </cell>
        </row>
        <row r="90">
          <cell r="D90">
            <v>0</v>
          </cell>
          <cell r="Q90" t="str">
            <v>Vision Exam 1 PCY, No Hardware (Included in Base Medical Plan)</v>
          </cell>
        </row>
        <row r="91">
          <cell r="D91">
            <v>0</v>
          </cell>
          <cell r="Q91" t="str">
            <v>Vision Exam Not Covered and Hardware Not Covered</v>
          </cell>
        </row>
        <row r="92">
          <cell r="D92">
            <v>0.89700000000000002</v>
          </cell>
          <cell r="Q92" t="str">
            <v>Vision Exam 1 PCY (In Base Med Plan), Lenses 1 PCY (In Base Med Plan), Frames every 2 CY</v>
          </cell>
        </row>
        <row r="93">
          <cell r="D93">
            <v>0.54100000000000004</v>
          </cell>
          <cell r="Q93" t="str">
            <v>Vision Exam 1 PCY (In Base Med Plan),  Hardware $150 Every 2 Years</v>
          </cell>
        </row>
        <row r="94">
          <cell r="D94">
            <v>0.749</v>
          </cell>
          <cell r="Q94" t="str">
            <v>Vision Exam 1 PCY (In Base Med Plan),  Hardware $200 Every 2 Years</v>
          </cell>
        </row>
        <row r="95">
          <cell r="D95">
            <v>1.1379999999999999</v>
          </cell>
          <cell r="Q95" t="str">
            <v>Vision Exam 1 PCY (In Base Med Plan),  Hardware $300 Every 2 Years</v>
          </cell>
        </row>
        <row r="96">
          <cell r="D96">
            <v>0.59899999999999998</v>
          </cell>
          <cell r="Q96" t="str">
            <v>Vision Exam 1 PCY (In Base Med Plan),  Hardware $150 CYM</v>
          </cell>
        </row>
        <row r="97">
          <cell r="D97">
            <v>0.81399999999999995</v>
          </cell>
          <cell r="Q97" t="str">
            <v>Vision Exam 1 PCY (In Base Med Plan),  Hardware $200 CYM</v>
          </cell>
        </row>
        <row r="98">
          <cell r="D98">
            <v>1.1970000000000001</v>
          </cell>
          <cell r="Q98" t="str">
            <v>Vision Exam 1 PCY (In Base Med Plan),  Hardware $300 CYM</v>
          </cell>
        </row>
        <row r="103">
          <cell r="D103">
            <v>0</v>
          </cell>
          <cell r="Q103" t="str">
            <v>Vision Exam 1 PCY, No Hardware (Included in Base Medical Plan)</v>
          </cell>
        </row>
        <row r="104">
          <cell r="D104">
            <v>0</v>
          </cell>
          <cell r="Q104" t="str">
            <v>Vision Exam Not Covered and Hardware Not Covered</v>
          </cell>
        </row>
        <row r="105">
          <cell r="D105">
            <v>0.54100000000000004</v>
          </cell>
          <cell r="Q105" t="str">
            <v>Vision Exam 1 PCY (In Base Med Plan),  Hardware $150 Every 2 Years</v>
          </cell>
        </row>
        <row r="106">
          <cell r="D106">
            <v>0.749</v>
          </cell>
          <cell r="Q106" t="str">
            <v>Vision Exam 1 PCY (In Base Med Plan),  Hardware $200 Every 2 Years</v>
          </cell>
        </row>
        <row r="107">
          <cell r="D107">
            <v>1.1379999999999999</v>
          </cell>
          <cell r="Q107" t="str">
            <v>Vision Exam 1 PCY (In Base Med Plan),  Hardware $300 Every 2 Years</v>
          </cell>
        </row>
        <row r="108">
          <cell r="D108">
            <v>0.59899999999999998</v>
          </cell>
          <cell r="Q108" t="str">
            <v>Vision Exam 1 PCY (In Base Med Plan),  Hardware $150 CYM</v>
          </cell>
        </row>
        <row r="109">
          <cell r="D109">
            <v>0.81399999999999995</v>
          </cell>
          <cell r="Q109" t="str">
            <v>Vision Exam 1 PCY (In Base Med Plan),  Hardware $200 CYM</v>
          </cell>
        </row>
        <row r="110">
          <cell r="D110">
            <v>1.1970000000000001</v>
          </cell>
          <cell r="Q110" t="str">
            <v>Vision Exam 1 PCY (In Base Med Plan),  Hardware $300 CYM</v>
          </cell>
        </row>
      </sheetData>
      <sheetData sheetId="8" refreshError="1">
        <row r="7">
          <cell r="H7">
            <v>1</v>
          </cell>
          <cell r="I7">
            <v>1</v>
          </cell>
          <cell r="K7" t="str">
            <v>Ded=$0, C%=0-0-0, Max=$1000</v>
          </cell>
        </row>
        <row r="8">
          <cell r="H8">
            <v>0.84299999999999997</v>
          </cell>
          <cell r="I8">
            <v>0.84299999999999997</v>
          </cell>
          <cell r="K8" t="str">
            <v>Ded=$0, C%=0-0-50, Max=$1500</v>
          </cell>
        </row>
        <row r="9">
          <cell r="H9">
            <v>0.58399999999999996</v>
          </cell>
          <cell r="I9">
            <v>0.58399999999999996</v>
          </cell>
          <cell r="K9" t="str">
            <v>Ded=$0, C%=0-20-50, Max=$1000</v>
          </cell>
        </row>
        <row r="10">
          <cell r="H10">
            <v>0.56299999999999994</v>
          </cell>
          <cell r="I10">
            <v>0.55300000000000005</v>
          </cell>
          <cell r="K10" t="str">
            <v>Ded=$25, C%=0-20-50, Max=$1000</v>
          </cell>
        </row>
        <row r="11">
          <cell r="H11">
            <v>0.54400000000000004</v>
          </cell>
          <cell r="I11">
            <v>0.52500000000000002</v>
          </cell>
          <cell r="K11" t="str">
            <v>Ded=$50, C%=0-20-50, Max=$1000</v>
          </cell>
        </row>
        <row r="12">
          <cell r="H12">
            <v>0.51600000000000001</v>
          </cell>
          <cell r="I12">
            <v>0.47899999999999998</v>
          </cell>
          <cell r="K12" t="str">
            <v>Ded=$100, C%=0-20-50, Max=$1000</v>
          </cell>
        </row>
        <row r="13">
          <cell r="H13">
            <v>0.71099999999999997</v>
          </cell>
          <cell r="I13">
            <v>0.71099999999999997</v>
          </cell>
          <cell r="K13" t="str">
            <v>Ded=$0, C%=0-20-50, Max=$1500</v>
          </cell>
        </row>
        <row r="14">
          <cell r="H14">
            <v>0.68500000000000005</v>
          </cell>
          <cell r="I14">
            <v>0.67400000000000004</v>
          </cell>
          <cell r="K14" t="str">
            <v>Ded=$25, C%=0-20-50, Max=$1500</v>
          </cell>
        </row>
        <row r="15">
          <cell r="H15">
            <v>0.66300000000000003</v>
          </cell>
          <cell r="I15">
            <v>0.64100000000000001</v>
          </cell>
          <cell r="K15" t="str">
            <v>Ded=$50, C%=0-20-50, Max=$1500</v>
          </cell>
        </row>
        <row r="16">
          <cell r="H16">
            <v>0.629</v>
          </cell>
          <cell r="I16">
            <v>0.58599999999999997</v>
          </cell>
          <cell r="K16" t="str">
            <v>Ded=$100, C%=0-20-50, Max=$1500</v>
          </cell>
        </row>
        <row r="17">
          <cell r="H17">
            <v>0.79300000000000004</v>
          </cell>
          <cell r="I17">
            <v>0.79300000000000004</v>
          </cell>
          <cell r="K17" t="str">
            <v>Ded=$0, C%=0-20-50, Max=$2000</v>
          </cell>
        </row>
        <row r="18">
          <cell r="H18">
            <v>0.76400000000000001</v>
          </cell>
          <cell r="I18">
            <v>0.752</v>
          </cell>
          <cell r="K18" t="str">
            <v>Ded=$25, C%=0-20-50, Max=$2000</v>
          </cell>
        </row>
        <row r="19">
          <cell r="H19">
            <v>0.73899999999999999</v>
          </cell>
          <cell r="I19">
            <v>0.71499999999999997</v>
          </cell>
          <cell r="K19" t="str">
            <v>Ded=$50, C%=0-20-50, Max=$2000</v>
          </cell>
        </row>
        <row r="20">
          <cell r="H20">
            <v>0.70199999999999996</v>
          </cell>
          <cell r="I20">
            <v>0.65500000000000003</v>
          </cell>
          <cell r="K20" t="str">
            <v>Ded=$100, C%=0-20-50, Max=$2000</v>
          </cell>
        </row>
        <row r="21">
          <cell r="H21">
            <v>0.45900000000000002</v>
          </cell>
          <cell r="I21">
            <v>0.45900000000000002</v>
          </cell>
          <cell r="K21" t="str">
            <v>Ded=$0, C%=0-20-100, Max=$1000</v>
          </cell>
        </row>
        <row r="22">
          <cell r="H22">
            <v>0.497</v>
          </cell>
          <cell r="I22">
            <v>0.497</v>
          </cell>
          <cell r="K22" t="str">
            <v>Ded=$0, C%=0-20-100, Max=$1500</v>
          </cell>
        </row>
        <row r="23">
          <cell r="H23">
            <v>0.51200000000000001</v>
          </cell>
          <cell r="I23">
            <v>0.51200000000000001</v>
          </cell>
          <cell r="K23" t="str">
            <v>Ded=$0, C%=0-20-100, Max=$2000</v>
          </cell>
        </row>
        <row r="24">
          <cell r="H24">
            <v>0.51300000000000001</v>
          </cell>
          <cell r="I24">
            <v>0.51300000000000001</v>
          </cell>
          <cell r="K24" t="str">
            <v>Ded=$0, C%=20-20-50, Max=$1000</v>
          </cell>
        </row>
        <row r="25">
          <cell r="H25">
            <v>0.49299999999999999</v>
          </cell>
          <cell r="I25">
            <v>0.48499999999999999</v>
          </cell>
          <cell r="K25" t="str">
            <v>Ded=$25, C%=20-20-50, Max=$1000</v>
          </cell>
        </row>
        <row r="26">
          <cell r="H26">
            <v>0.47699999999999998</v>
          </cell>
          <cell r="I26">
            <v>0.46</v>
          </cell>
          <cell r="K26" t="str">
            <v>Ded=$50, C%=20-20-50, Max=$1000</v>
          </cell>
        </row>
        <row r="27">
          <cell r="H27">
            <v>0.45200000000000001</v>
          </cell>
          <cell r="I27">
            <v>0.41899999999999998</v>
          </cell>
          <cell r="K27" t="str">
            <v>Ded=$100, C%=20-20-50, Max=$1000</v>
          </cell>
        </row>
        <row r="28">
          <cell r="H28">
            <v>0.40300000000000002</v>
          </cell>
          <cell r="I28">
            <v>0.32600000000000001</v>
          </cell>
          <cell r="K28" t="str">
            <v>Ded=$300, C%=20-20-50, Max=$1000</v>
          </cell>
        </row>
        <row r="29">
          <cell r="H29">
            <v>0.63200000000000001</v>
          </cell>
          <cell r="I29">
            <v>0.63200000000000001</v>
          </cell>
          <cell r="K29" t="str">
            <v>Ded=$0, C%=20-20-50, Max=$1500</v>
          </cell>
        </row>
        <row r="30">
          <cell r="H30">
            <v>0.60799999999999998</v>
          </cell>
          <cell r="I30">
            <v>0.59799999999999998</v>
          </cell>
          <cell r="K30" t="str">
            <v>Ded=$25, C%=20-20-50, Max=$1500</v>
          </cell>
        </row>
        <row r="31">
          <cell r="H31">
            <v>0.58799999999999997</v>
          </cell>
          <cell r="I31">
            <v>0.56899999999999995</v>
          </cell>
          <cell r="K31" t="str">
            <v>Ded=$50, C%=20-20-50, Max=$1500</v>
          </cell>
        </row>
        <row r="32">
          <cell r="H32">
            <v>0.55800000000000005</v>
          </cell>
          <cell r="I32">
            <v>0.51900000000000002</v>
          </cell>
          <cell r="K32" t="str">
            <v>Ded=$100, C%=20-20-50, Max=$1500</v>
          </cell>
        </row>
        <row r="33">
          <cell r="H33">
            <v>0.70199999999999996</v>
          </cell>
          <cell r="I33">
            <v>0.70199999999999996</v>
          </cell>
          <cell r="K33" t="str">
            <v>Ded=$0, C%=20-20-50, Max=$2000</v>
          </cell>
        </row>
        <row r="34">
          <cell r="H34">
            <v>0.67700000000000005</v>
          </cell>
          <cell r="I34">
            <v>0.66600000000000004</v>
          </cell>
          <cell r="K34" t="str">
            <v>Ded=$25, C%=20-20-50, Max=$2000</v>
          </cell>
        </row>
        <row r="35">
          <cell r="H35">
            <v>0.65500000000000003</v>
          </cell>
          <cell r="I35">
            <v>0.63300000000000001</v>
          </cell>
          <cell r="K35" t="str">
            <v>Ded=$50, C%=20-20-50, Max=$2000</v>
          </cell>
        </row>
        <row r="36">
          <cell r="H36">
            <v>0.621</v>
          </cell>
          <cell r="I36">
            <v>0.57799999999999996</v>
          </cell>
          <cell r="K36" t="str">
            <v>Ded=$100, C%=20-20-50, Max=$2000</v>
          </cell>
        </row>
        <row r="37">
          <cell r="H37">
            <v>0.37</v>
          </cell>
          <cell r="I37">
            <v>0.37</v>
          </cell>
          <cell r="K37" t="str">
            <v>Ded=$0, C%=20-50-50, Max=$1000</v>
          </cell>
        </row>
        <row r="38">
          <cell r="H38">
            <v>0.35499999999999998</v>
          </cell>
          <cell r="I38">
            <v>0.34899999999999998</v>
          </cell>
          <cell r="K38" t="str">
            <v>Ded=$25, C%=20-50-50, Max=$1000</v>
          </cell>
        </row>
        <row r="39">
          <cell r="H39">
            <v>0.34300000000000003</v>
          </cell>
          <cell r="I39">
            <v>0.33</v>
          </cell>
          <cell r="K39" t="str">
            <v>Ded=$50, C%=20-50-50, Max=$1000</v>
          </cell>
        </row>
        <row r="40">
          <cell r="H40">
            <v>0.32400000000000001</v>
          </cell>
          <cell r="I40">
            <v>0.29699999999999999</v>
          </cell>
          <cell r="K40" t="str">
            <v>Ded=$100, C%=20-50-50, Max=$1000</v>
          </cell>
        </row>
        <row r="41">
          <cell r="H41">
            <v>0.44900000000000001</v>
          </cell>
          <cell r="I41">
            <v>0.44900000000000001</v>
          </cell>
          <cell r="K41" t="str">
            <v>Ded=$0, C%=20-50-50, Max=$1500</v>
          </cell>
        </row>
        <row r="42">
          <cell r="H42">
            <v>0.432</v>
          </cell>
          <cell r="I42">
            <v>0.42399999999999999</v>
          </cell>
          <cell r="K42" t="str">
            <v>Ded=$25, C%=20-50-50, Max=$1500</v>
          </cell>
        </row>
        <row r="43">
          <cell r="H43">
            <v>0.41699999999999998</v>
          </cell>
          <cell r="I43">
            <v>0.40200000000000002</v>
          </cell>
          <cell r="K43" t="str">
            <v>Ded=$50, C%=20-50-50, Max=$1500</v>
          </cell>
        </row>
        <row r="44">
          <cell r="H44">
            <v>0.39400000000000002</v>
          </cell>
          <cell r="I44">
            <v>0.36399999999999999</v>
          </cell>
          <cell r="K44" t="str">
            <v>Ded=$100, C%=20-50-50, Max=$1500</v>
          </cell>
        </row>
        <row r="45">
          <cell r="H45">
            <v>0.48299999999999998</v>
          </cell>
          <cell r="I45">
            <v>0.48299999999999998</v>
          </cell>
          <cell r="K45" t="str">
            <v>Ded=$0, C%=20-50-50, Max=$2000</v>
          </cell>
        </row>
        <row r="46">
          <cell r="H46">
            <v>0.46500000000000002</v>
          </cell>
          <cell r="I46">
            <v>0.45700000000000002</v>
          </cell>
          <cell r="K46" t="str">
            <v>Ded=$25, C%=20-50-50, Max=$2000</v>
          </cell>
        </row>
        <row r="47">
          <cell r="H47">
            <v>0.44900000000000001</v>
          </cell>
          <cell r="I47">
            <v>0.432</v>
          </cell>
          <cell r="K47" t="str">
            <v>Ded=$50, C%=20-50-50, Max=$2000</v>
          </cell>
        </row>
        <row r="48">
          <cell r="H48">
            <v>0.42499999999999999</v>
          </cell>
          <cell r="I48">
            <v>0.39200000000000002</v>
          </cell>
          <cell r="K48" t="str">
            <v>Ded=$100, C%=20-50-50, Max=$2000</v>
          </cell>
        </row>
        <row r="49">
          <cell r="H49">
            <v>0.40899999999999997</v>
          </cell>
          <cell r="I49">
            <v>0.40100000000000002</v>
          </cell>
          <cell r="K49" t="str">
            <v>Ded=$25, C%=30-30-50, Max=$1000</v>
          </cell>
        </row>
        <row r="50">
          <cell r="H50">
            <v>0.54</v>
          </cell>
          <cell r="I50">
            <v>0.52100000000000002</v>
          </cell>
          <cell r="K50" t="str">
            <v>Ded=$50, C%=30-30-50, Max=$2000</v>
          </cell>
        </row>
        <row r="51">
          <cell r="H51">
            <v>0.504</v>
          </cell>
          <cell r="I51">
            <v>0.504</v>
          </cell>
          <cell r="K51" t="str">
            <v>Progressive-Ded=$0, C%=30-30-50, Max=$1000</v>
          </cell>
        </row>
        <row r="52">
          <cell r="H52">
            <v>0.622</v>
          </cell>
          <cell r="I52">
            <v>0.622</v>
          </cell>
          <cell r="K52" t="str">
            <v>Progressive-Ded=$0, C%=30-30-50, Max=$1500</v>
          </cell>
        </row>
        <row r="53">
          <cell r="H53">
            <v>0.69</v>
          </cell>
          <cell r="I53">
            <v>0.69</v>
          </cell>
          <cell r="K53" t="str">
            <v>Progressive-Ded=$0, C%=30-30-50, Max=$2000</v>
          </cell>
        </row>
        <row r="54">
          <cell r="H54">
            <v>0.57799999999999996</v>
          </cell>
          <cell r="I54">
            <v>0.57799999999999996</v>
          </cell>
          <cell r="K54" t="str">
            <v>Incentive-Ded=$0, C%=5-5-50, Max=$1000</v>
          </cell>
        </row>
        <row r="55">
          <cell r="H55">
            <v>0.70299999999999996</v>
          </cell>
          <cell r="I55">
            <v>0.70299999999999996</v>
          </cell>
          <cell r="K55" t="str">
            <v>Incentive-Ded=$0, C%=5-5-50, Max=$1500</v>
          </cell>
        </row>
        <row r="56">
          <cell r="H56">
            <v>0.78600000000000003</v>
          </cell>
          <cell r="I56">
            <v>0.78600000000000003</v>
          </cell>
          <cell r="K56" t="str">
            <v>Incentive-Ded=$0, C%=5-5-50, Max=$2000</v>
          </cell>
        </row>
        <row r="57">
          <cell r="H57">
            <v>0.61799999999999999</v>
          </cell>
          <cell r="I57">
            <v>0.61799999999999999</v>
          </cell>
          <cell r="K57" t="str">
            <v>Incentive-Ded=$0, C%=0-0-50, Max=$1000</v>
          </cell>
        </row>
        <row r="58">
          <cell r="H58">
            <v>0.751</v>
          </cell>
          <cell r="I58">
            <v>0.751</v>
          </cell>
          <cell r="K58" t="str">
            <v>Incentive-Ded=$0, C%=0-0-50, Max=$1500</v>
          </cell>
        </row>
        <row r="59">
          <cell r="H59">
            <v>0.84</v>
          </cell>
          <cell r="I59">
            <v>0.84</v>
          </cell>
          <cell r="K59" t="str">
            <v>Incentive-Ded=$0, C%=0-0-50, Max=$2000</v>
          </cell>
        </row>
        <row r="61">
          <cell r="H61">
            <v>0.58399999999999996</v>
          </cell>
          <cell r="K61" t="str">
            <v>Ded=$0, C%=0-20-50, Max=$1000</v>
          </cell>
        </row>
        <row r="62">
          <cell r="H62">
            <v>0.71099999999999997</v>
          </cell>
          <cell r="K62" t="str">
            <v>Ded=$0, C%=0-20-50, Max=$1500</v>
          </cell>
        </row>
        <row r="63">
          <cell r="H63">
            <v>0.79300000000000004</v>
          </cell>
          <cell r="K63" t="str">
            <v>Ded=$0, C%=0-20-50, Max=$2000</v>
          </cell>
        </row>
        <row r="64">
          <cell r="H64">
            <v>0.56299999999999994</v>
          </cell>
          <cell r="K64" t="str">
            <v>Ded=$25, C%=0-20-50, Max=$1000</v>
          </cell>
        </row>
        <row r="65">
          <cell r="H65">
            <v>0.68500000000000005</v>
          </cell>
          <cell r="K65" t="str">
            <v>Ded=$25, C%=0-20-50, Max=$1500</v>
          </cell>
        </row>
        <row r="66">
          <cell r="H66">
            <v>0.76400000000000001</v>
          </cell>
          <cell r="K66" t="str">
            <v>Ded=$25, C%=0-20-50, Max=$2000</v>
          </cell>
        </row>
        <row r="67">
          <cell r="H67">
            <v>0.54400000000000004</v>
          </cell>
          <cell r="K67" t="str">
            <v>Ded=$50, C%=0-20-50, Max=$1000</v>
          </cell>
        </row>
        <row r="68">
          <cell r="H68">
            <v>0.66300000000000003</v>
          </cell>
          <cell r="K68" t="str">
            <v>Ded=$50, C%=0-20-50, Max=$1500</v>
          </cell>
        </row>
        <row r="69">
          <cell r="H69">
            <v>0.73899999999999999</v>
          </cell>
          <cell r="K69" t="str">
            <v>Ded=$50, C%=0-20-50, Max=$2000</v>
          </cell>
        </row>
        <row r="70">
          <cell r="H70">
            <v>0.51600000000000001</v>
          </cell>
          <cell r="K70" t="str">
            <v>Ded=$100, C%=0-20-50, Max=$1000</v>
          </cell>
        </row>
        <row r="71">
          <cell r="H71">
            <v>0.629</v>
          </cell>
          <cell r="K71" t="str">
            <v>Ded=$100, C%=0-20-50, Max=$1500</v>
          </cell>
        </row>
        <row r="72">
          <cell r="H72">
            <v>0.70199999999999996</v>
          </cell>
          <cell r="K72" t="str">
            <v>Ded=$100, C%=0-20-50, Max=$2000</v>
          </cell>
        </row>
        <row r="73">
          <cell r="H73">
            <v>0.51300000000000001</v>
          </cell>
          <cell r="K73" t="str">
            <v>Ded=$0, C%=20-20-50, Max=$1000</v>
          </cell>
        </row>
        <row r="74">
          <cell r="H74">
            <v>0.63200000000000001</v>
          </cell>
          <cell r="K74" t="str">
            <v>Ded=$0, C%=20-20-50, Max=$1500</v>
          </cell>
        </row>
        <row r="75">
          <cell r="H75">
            <v>0.70199999999999996</v>
          </cell>
          <cell r="K75" t="str">
            <v>Ded=$0, C%=20-20-50, Max=$2000</v>
          </cell>
        </row>
        <row r="76">
          <cell r="H76">
            <v>0.49299999999999999</v>
          </cell>
          <cell r="K76" t="str">
            <v>Ded=$25, C%=20-20-50, Max=$1000</v>
          </cell>
        </row>
        <row r="77">
          <cell r="H77">
            <v>0.60799999999999998</v>
          </cell>
          <cell r="K77" t="str">
            <v>Ded=$25, C%=20-20-50, Max=$1500</v>
          </cell>
        </row>
        <row r="78">
          <cell r="H78">
            <v>0.67700000000000005</v>
          </cell>
          <cell r="K78" t="str">
            <v>Ded=$25, C%=20-20-50, Max=$2000</v>
          </cell>
        </row>
        <row r="79">
          <cell r="H79">
            <v>0.47699999999999998</v>
          </cell>
          <cell r="K79" t="str">
            <v>Ded=$50, C%=20-20-50, Max=$1000</v>
          </cell>
        </row>
        <row r="80">
          <cell r="H80">
            <v>0.58799999999999997</v>
          </cell>
          <cell r="K80" t="str">
            <v>Ded=$50, C%=20-20-50, Max=$1500</v>
          </cell>
        </row>
        <row r="81">
          <cell r="H81">
            <v>0.65500000000000003</v>
          </cell>
          <cell r="K81" t="str">
            <v>Ded=$50, C%=20-20-50, Max=$2000</v>
          </cell>
        </row>
        <row r="82">
          <cell r="H82">
            <v>0.45200000000000001</v>
          </cell>
          <cell r="K82" t="str">
            <v>Ded=$100, C%=20-20-50, Max=$1000</v>
          </cell>
        </row>
        <row r="83">
          <cell r="H83">
            <v>0.55800000000000005</v>
          </cell>
          <cell r="K83" t="str">
            <v>Ded=$100, C%=20-20-50, Max=$1500</v>
          </cell>
        </row>
        <row r="84">
          <cell r="H84">
            <v>0.621</v>
          </cell>
          <cell r="K84" t="str">
            <v>Ded=$100, C%=20-20-50, Max=$2000</v>
          </cell>
        </row>
        <row r="85">
          <cell r="H85">
            <v>0.37</v>
          </cell>
          <cell r="K85" t="str">
            <v>Ded=$0, C%=20-50-50, Max=$1000</v>
          </cell>
        </row>
        <row r="86">
          <cell r="H86">
            <v>0.44900000000000001</v>
          </cell>
          <cell r="K86" t="str">
            <v>Ded=$0, C%=20-50-50, Max=$1500</v>
          </cell>
        </row>
        <row r="87">
          <cell r="H87">
            <v>0.48299999999999998</v>
          </cell>
          <cell r="K87" t="str">
            <v>Ded=$0, C%=20-50-50, Max=$2000</v>
          </cell>
        </row>
        <row r="88">
          <cell r="H88">
            <v>0.35499999999999998</v>
          </cell>
          <cell r="K88" t="str">
            <v>Ded=$25, C%=20-50-50, Max=$1000</v>
          </cell>
        </row>
        <row r="89">
          <cell r="H89">
            <v>0.432</v>
          </cell>
          <cell r="K89" t="str">
            <v>Ded=$25, C%=20-50-50, Max=$1500</v>
          </cell>
        </row>
        <row r="90">
          <cell r="H90">
            <v>0.46500000000000002</v>
          </cell>
          <cell r="K90" t="str">
            <v>Ded=$25, C%=20-50-50, Max=$2000</v>
          </cell>
        </row>
        <row r="91">
          <cell r="H91">
            <v>0.34300000000000003</v>
          </cell>
          <cell r="K91" t="str">
            <v>Ded=$50, C%=20-50-50, Max=$1000</v>
          </cell>
        </row>
        <row r="92">
          <cell r="H92">
            <v>0.41699999999999998</v>
          </cell>
          <cell r="K92" t="str">
            <v>Ded=$50, C%=20-50-50, Max=$1500</v>
          </cell>
        </row>
        <row r="93">
          <cell r="H93">
            <v>0.44900000000000001</v>
          </cell>
          <cell r="K93" t="str">
            <v>Ded=$50, C%=20-50-50, Max=$2000</v>
          </cell>
        </row>
        <row r="94">
          <cell r="H94">
            <v>0.32400000000000001</v>
          </cell>
          <cell r="K94" t="str">
            <v>Ded=$100, C%=20-50-50, Max=$1000</v>
          </cell>
        </row>
        <row r="95">
          <cell r="H95">
            <v>0.39400000000000002</v>
          </cell>
          <cell r="K95" t="str">
            <v>Ded=$100, C%=20-50-50, Max=$1500</v>
          </cell>
        </row>
        <row r="96">
          <cell r="H96">
            <v>0.42499999999999999</v>
          </cell>
          <cell r="K96" t="str">
            <v>Ded=$100, C%=20-50-50, Max=$2000</v>
          </cell>
        </row>
        <row r="97">
          <cell r="H97">
            <v>0.39500000000000002</v>
          </cell>
          <cell r="K97" t="str">
            <v>Ded=$50, C%=30-30-50, Max=$1000</v>
          </cell>
        </row>
        <row r="98">
          <cell r="H98">
            <v>0.57099999999999995</v>
          </cell>
          <cell r="K98" t="str">
            <v>Ded=$0, C%=0/10-20/30-50/60, Max=$1000</v>
          </cell>
        </row>
        <row r="99">
          <cell r="H99">
            <v>0.69399999999999995</v>
          </cell>
          <cell r="K99" t="str">
            <v>Ded=$0, C%=0/10-20/30-50/60, Max=$1500</v>
          </cell>
        </row>
        <row r="100">
          <cell r="H100">
            <v>0.77100000000000002</v>
          </cell>
          <cell r="K100" t="str">
            <v>Ded=$0, C%=0/10-20/30-50/60, Max=$2000</v>
          </cell>
        </row>
        <row r="101">
          <cell r="H101">
            <v>0.81599999999999995</v>
          </cell>
          <cell r="K101" t="str">
            <v>Ded=$0, C%=0/10-20/30-50/60, Max=$2500</v>
          </cell>
        </row>
        <row r="102">
          <cell r="H102">
            <v>0.84899999999999998</v>
          </cell>
          <cell r="K102" t="str">
            <v>Ded=$0, C%=0/10-20/30-50/60, Max=$3000</v>
          </cell>
        </row>
        <row r="103">
          <cell r="H103">
            <v>0.56699999999999995</v>
          </cell>
          <cell r="K103" t="str">
            <v>Ded=$0, C%=0/20-20/30-50/60, Max=$1000</v>
          </cell>
        </row>
        <row r="104">
          <cell r="H104">
            <v>0.69</v>
          </cell>
          <cell r="K104" t="str">
            <v>Ded=$0, C%=0/20-20/30-50/60, Max=$1500</v>
          </cell>
        </row>
        <row r="105">
          <cell r="H105">
            <v>0.76700000000000002</v>
          </cell>
          <cell r="K105" t="str">
            <v>Ded=$0, C%=0/20-20/30-50/60, Max=$2000</v>
          </cell>
        </row>
        <row r="106">
          <cell r="H106">
            <v>0.81100000000000005</v>
          </cell>
          <cell r="K106" t="str">
            <v>Ded=$0, C%=0/20-20/30-50/60, Max=$2500</v>
          </cell>
        </row>
        <row r="107">
          <cell r="H107">
            <v>0.84399999999999997</v>
          </cell>
          <cell r="K107" t="str">
            <v>Ded=$0, C%=0/20-20/30-50/60, Max=$3000</v>
          </cell>
        </row>
        <row r="108">
          <cell r="H108">
            <v>0.56299999999999994</v>
          </cell>
          <cell r="K108" t="str">
            <v>Ded=$0, C%=0/20-20/40-50/60, Max=$1000</v>
          </cell>
        </row>
        <row r="109">
          <cell r="H109">
            <v>0.68400000000000005</v>
          </cell>
          <cell r="K109" t="str">
            <v>Ded=$0, C%=0/20-20/40-50/60, Max=$1500</v>
          </cell>
        </row>
        <row r="110">
          <cell r="H110">
            <v>0.76</v>
          </cell>
          <cell r="K110" t="str">
            <v>Ded=$0, C%=0/20-20/40-50/60, Max=$2000</v>
          </cell>
        </row>
        <row r="111">
          <cell r="H111">
            <v>0.80400000000000005</v>
          </cell>
          <cell r="K111" t="str">
            <v>Ded=$0, C%=0/20-20/40-50/60, Max=$2500</v>
          </cell>
        </row>
        <row r="112">
          <cell r="H112">
            <v>0.83699999999999997</v>
          </cell>
          <cell r="K112" t="str">
            <v>Ded=$0, C%=0/20-20/40-50/60, Max=$3000</v>
          </cell>
        </row>
        <row r="113">
          <cell r="H113">
            <v>0.54900000000000004</v>
          </cell>
          <cell r="K113" t="str">
            <v>Ded=$25, C%=0/10-20/30-50/60, Max=$1000</v>
          </cell>
        </row>
        <row r="114">
          <cell r="H114">
            <v>0.66900000000000004</v>
          </cell>
          <cell r="K114" t="str">
            <v>Ded=$25, C%=0/10-20/30-50/60, Max=$1500</v>
          </cell>
        </row>
        <row r="115">
          <cell r="H115">
            <v>0.74299999999999999</v>
          </cell>
          <cell r="K115" t="str">
            <v>Ded=$25, C%=0/10-20/30-50/60, Max=$2000</v>
          </cell>
        </row>
        <row r="116">
          <cell r="H116">
            <v>0.78600000000000003</v>
          </cell>
          <cell r="K116" t="str">
            <v>Ded=$25, C%=0/10-20/30-50/60, Max=$2500</v>
          </cell>
        </row>
        <row r="117">
          <cell r="H117">
            <v>0.81799999999999995</v>
          </cell>
          <cell r="K117" t="str">
            <v>Ded=$25, C%=0/10-20/30-50/60, Max=$3000</v>
          </cell>
        </row>
        <row r="118">
          <cell r="H118">
            <v>0.54600000000000004</v>
          </cell>
          <cell r="K118" t="str">
            <v>Ded=$25, C%=0/20-20/30-50/60, Max=$1000</v>
          </cell>
        </row>
        <row r="119">
          <cell r="H119">
            <v>0.66500000000000004</v>
          </cell>
          <cell r="K119" t="str">
            <v>Ded=$25, C%=0/20-20/30-50/60, Max=$1500</v>
          </cell>
        </row>
        <row r="120">
          <cell r="H120">
            <v>0.73899999999999999</v>
          </cell>
          <cell r="K120" t="str">
            <v>Ded=$25, C%=0/20-20/30-50/60, Max=$2000</v>
          </cell>
        </row>
        <row r="121">
          <cell r="H121">
            <v>0.78200000000000003</v>
          </cell>
          <cell r="K121" t="str">
            <v>Ded=$25, C%=0/20-20/30-50/60, Max=$2500</v>
          </cell>
        </row>
        <row r="122">
          <cell r="H122">
            <v>0.81399999999999995</v>
          </cell>
          <cell r="K122" t="str">
            <v>Ded=$25, C%=0/20-20/30-50/60, Max=$3000</v>
          </cell>
        </row>
        <row r="123">
          <cell r="H123">
            <v>0.54200000000000004</v>
          </cell>
          <cell r="K123" t="str">
            <v>Ded=$25, C%=0/20-20/40-50/60, Max=$1000</v>
          </cell>
        </row>
        <row r="124">
          <cell r="H124">
            <v>0.65900000000000003</v>
          </cell>
          <cell r="K124" t="str">
            <v>Ded=$25, C%=0/20-20/40-50/60, Max=$1500</v>
          </cell>
        </row>
        <row r="125">
          <cell r="H125">
            <v>0.73299999999999998</v>
          </cell>
          <cell r="K125" t="str">
            <v>Ded=$25, C%=0/20-20/40-50/60, Max=$2000</v>
          </cell>
        </row>
        <row r="126">
          <cell r="H126">
            <v>0.77500000000000002</v>
          </cell>
          <cell r="K126" t="str">
            <v>Ded=$25, C%=0/20-20/40-50/60, Max=$2500</v>
          </cell>
        </row>
        <row r="127">
          <cell r="H127">
            <v>0.80700000000000005</v>
          </cell>
          <cell r="K127" t="str">
            <v>Ded=$25, C%=0/20-20/40-50/60, Max=$3000</v>
          </cell>
        </row>
        <row r="128">
          <cell r="H128">
            <v>0.53100000000000003</v>
          </cell>
          <cell r="K128" t="str">
            <v>Ded=$50, C%=0/10-20/30-50/60, Max=$1000</v>
          </cell>
        </row>
        <row r="129">
          <cell r="H129">
            <v>0.64700000000000002</v>
          </cell>
          <cell r="K129" t="str">
            <v>Ded=$50, C%=0/10-20/30-50/60, Max=$1500</v>
          </cell>
        </row>
        <row r="130">
          <cell r="H130">
            <v>0.71899999999999997</v>
          </cell>
          <cell r="K130" t="str">
            <v>Ded=$50, C%=0/10-20/30-50/60, Max=$2000</v>
          </cell>
        </row>
        <row r="131">
          <cell r="H131">
            <v>0.76100000000000001</v>
          </cell>
          <cell r="K131" t="str">
            <v>Ded=$50, C%=0/10-20/30-50/60, Max=$2500</v>
          </cell>
        </row>
        <row r="132">
          <cell r="H132">
            <v>0.79200000000000004</v>
          </cell>
          <cell r="K132" t="str">
            <v>Ded=$50, C%=0/10-20/30-50/60, Max=$3000</v>
          </cell>
        </row>
        <row r="133">
          <cell r="H133">
            <v>0.52800000000000002</v>
          </cell>
          <cell r="K133" t="str">
            <v>Ded=$50, C%=0/20-20/30-50/60, Max=$1000</v>
          </cell>
        </row>
        <row r="134">
          <cell r="H134">
            <v>0.64300000000000002</v>
          </cell>
          <cell r="K134" t="str">
            <v>Ded=$50, C%=0/20-20/30-50/60, Max=$1500</v>
          </cell>
        </row>
        <row r="135">
          <cell r="H135">
            <v>0.71499999999999997</v>
          </cell>
          <cell r="K135" t="str">
            <v>Ded=$50, C%=0/20-20/30-50/60, Max=$2000</v>
          </cell>
        </row>
        <row r="136">
          <cell r="H136">
            <v>0.75700000000000001</v>
          </cell>
          <cell r="K136" t="str">
            <v>Ded=$50, C%=0/20-20/30-50/60, Max=$2500</v>
          </cell>
        </row>
        <row r="137">
          <cell r="H137">
            <v>0.78800000000000003</v>
          </cell>
          <cell r="K137" t="str">
            <v>Ded=$50, C%=0/20-20/30-50/60, Max=$3000</v>
          </cell>
        </row>
        <row r="138">
          <cell r="H138">
            <v>0.52400000000000002</v>
          </cell>
          <cell r="K138" t="str">
            <v>Ded=$50, C%=0/20-20/40-50/60, Max=$1000</v>
          </cell>
        </row>
        <row r="139">
          <cell r="H139">
            <v>0.63700000000000001</v>
          </cell>
          <cell r="K139" t="str">
            <v>Ded=$50, C%=0/20-20/40-50/60, Max=$1500</v>
          </cell>
        </row>
        <row r="140">
          <cell r="H140">
            <v>0.70899999999999996</v>
          </cell>
          <cell r="K140" t="str">
            <v>Ded=$50, C%=0/20-20/40-50/60, Max=$2000</v>
          </cell>
        </row>
        <row r="141">
          <cell r="H141">
            <v>0.75</v>
          </cell>
          <cell r="K141" t="str">
            <v>Ded=$50, C%=0/20-20/40-50/60, Max=$2500</v>
          </cell>
        </row>
        <row r="142">
          <cell r="H142">
            <v>0.78100000000000003</v>
          </cell>
          <cell r="K142" t="str">
            <v>Ded=$50, C%=0/20-20/40-50/60, Max=$3000</v>
          </cell>
        </row>
        <row r="143">
          <cell r="H143">
            <v>0.504</v>
          </cell>
          <cell r="K143" t="str">
            <v>Ded=$100, C%=0/10-20/30-50/60, Max=$1000</v>
          </cell>
        </row>
        <row r="144">
          <cell r="H144">
            <v>0.61399999999999999</v>
          </cell>
          <cell r="K144" t="str">
            <v>Ded=$100, C%=0/10-20/30-50/60, Max=$1500</v>
          </cell>
        </row>
        <row r="145">
          <cell r="H145">
            <v>0.68300000000000005</v>
          </cell>
          <cell r="K145" t="str">
            <v>Ded=$100, C%=0/10-20/30-50/60, Max=$2000</v>
          </cell>
        </row>
        <row r="146">
          <cell r="H146">
            <v>0.72299999999999998</v>
          </cell>
          <cell r="K146" t="str">
            <v>Ded=$100, C%=0/10-20/30-50/60, Max=$2500</v>
          </cell>
        </row>
        <row r="147">
          <cell r="H147">
            <v>0.753</v>
          </cell>
          <cell r="K147" t="str">
            <v>Ded=$100, C%=0/10-20/30-50/60, Max=$3000</v>
          </cell>
        </row>
        <row r="148">
          <cell r="H148">
            <v>0.501</v>
          </cell>
          <cell r="K148" t="str">
            <v>Ded=$100, C%=0/20-20/30-50/60, Max=$1000</v>
          </cell>
        </row>
        <row r="149">
          <cell r="H149">
            <v>0.61099999999999999</v>
          </cell>
          <cell r="K149" t="str">
            <v>Ded=$100, C%=0/20-20/30-50/60, Max=$1500</v>
          </cell>
        </row>
        <row r="150">
          <cell r="H150">
            <v>0.67900000000000005</v>
          </cell>
          <cell r="K150" t="str">
            <v>Ded=$100, C%=0/20-20/30-50/60, Max=$2000</v>
          </cell>
        </row>
        <row r="151">
          <cell r="H151">
            <v>0.71899999999999997</v>
          </cell>
          <cell r="K151" t="str">
            <v>Ded=$100, C%=0/20-20/30-50/60, Max=$2500</v>
          </cell>
        </row>
        <row r="152">
          <cell r="H152">
            <v>0.749</v>
          </cell>
          <cell r="K152" t="str">
            <v>Ded=$100, C%=0/20-20/30-50/60, Max=$3000</v>
          </cell>
        </row>
        <row r="153">
          <cell r="H153">
            <v>0.496</v>
          </cell>
          <cell r="K153" t="str">
            <v>Ded=$100, C%=0/20-20/40-50/60, Max=$1000</v>
          </cell>
        </row>
        <row r="154">
          <cell r="H154">
            <v>0.60499999999999998</v>
          </cell>
          <cell r="K154" t="str">
            <v>Ded=$100, C%=0/20-20/40-50/60, Max=$1500</v>
          </cell>
        </row>
        <row r="155">
          <cell r="H155">
            <v>0.67300000000000004</v>
          </cell>
          <cell r="K155" t="str">
            <v>Ded=$100, C%=0/20-20/40-50/60, Max=$2000</v>
          </cell>
        </row>
        <row r="156">
          <cell r="H156">
            <v>0.71299999999999997</v>
          </cell>
          <cell r="K156" t="str">
            <v>Ded=$100, C%=0/20-20/40-50/60, Max=$2500</v>
          </cell>
        </row>
        <row r="157">
          <cell r="H157">
            <v>0.74199999999999999</v>
          </cell>
          <cell r="K157" t="str">
            <v>Ded=$100, C%=0/20-20/40-50/60, Max=$3000</v>
          </cell>
        </row>
        <row r="158">
          <cell r="H158">
            <v>0.495</v>
          </cell>
          <cell r="K158" t="str">
            <v>Ded=$0, C%=20/30-20/40-50/60, Max=$1000</v>
          </cell>
        </row>
        <row r="159">
          <cell r="H159">
            <v>0.60899999999999999</v>
          </cell>
          <cell r="K159" t="str">
            <v>Ded=$0, C%=20/30-20/40-50/60, Max=$1500</v>
          </cell>
        </row>
        <row r="160">
          <cell r="H160">
            <v>0.67500000000000004</v>
          </cell>
          <cell r="K160" t="str">
            <v>Ded=$0, C%=20/30-20/40-50/60, Max=$2000</v>
          </cell>
        </row>
        <row r="161">
          <cell r="H161">
            <v>0.71599999999999997</v>
          </cell>
          <cell r="K161" t="str">
            <v>Ded=$0, C%=20/30-20/40-50/60, Max=$2500</v>
          </cell>
        </row>
        <row r="162">
          <cell r="H162">
            <v>0.747</v>
          </cell>
          <cell r="K162" t="str">
            <v>Ded=$0, C%=20/30-20/40-50/60, Max=$3000</v>
          </cell>
        </row>
        <row r="163">
          <cell r="H163">
            <v>0.47599999999999998</v>
          </cell>
          <cell r="K163" t="str">
            <v>Ded=$25, C%=20/30-20/40-50/60, Max=$1000</v>
          </cell>
        </row>
        <row r="164">
          <cell r="H164">
            <v>0.58599999999999997</v>
          </cell>
          <cell r="K164" t="str">
            <v>Ded=$25, C%=20/30-20/40-50/60, Max=$1500</v>
          </cell>
        </row>
        <row r="165">
          <cell r="H165">
            <v>0.65</v>
          </cell>
          <cell r="K165" t="str">
            <v>Ded=$25, C%=20/30-20/40-50/60, Max=$2000</v>
          </cell>
        </row>
        <row r="166">
          <cell r="H166">
            <v>0.68899999999999995</v>
          </cell>
          <cell r="K166" t="str">
            <v>Ded=$25, C%=20/30-20/40-50/60, Max=$2500</v>
          </cell>
        </row>
        <row r="167">
          <cell r="H167">
            <v>0.72</v>
          </cell>
          <cell r="K167" t="str">
            <v>Ded=$25, C%=20/30-20/40-50/60, Max=$3000</v>
          </cell>
        </row>
        <row r="168">
          <cell r="H168">
            <v>0.46</v>
          </cell>
          <cell r="K168" t="str">
            <v>Ded=$50, C%=20/30-20/40-50/60, Max=$1000</v>
          </cell>
        </row>
        <row r="169">
          <cell r="H169">
            <v>0.56699999999999995</v>
          </cell>
          <cell r="K169" t="str">
            <v>Ded=$50, C%=20/30-20/40-50/60, Max=$1500</v>
          </cell>
        </row>
        <row r="170">
          <cell r="H170">
            <v>0.629</v>
          </cell>
          <cell r="K170" t="str">
            <v>Ded=$50, C%=20/30-20/40-50/60, Max=$2000</v>
          </cell>
        </row>
        <row r="171">
          <cell r="H171">
            <v>0.66700000000000004</v>
          </cell>
          <cell r="K171" t="str">
            <v>Ded=$50, C%=20/30-20/40-50/60, Max=$2500</v>
          </cell>
        </row>
        <row r="172">
          <cell r="H172">
            <v>0.69599999999999995</v>
          </cell>
          <cell r="K172" t="str">
            <v>Ded=$50, C%=20/30-20/40-50/60, Max=$3000</v>
          </cell>
        </row>
        <row r="173">
          <cell r="H173">
            <v>0.436</v>
          </cell>
          <cell r="K173" t="str">
            <v>Ded=$100, C%=20/30-20/40-50/60, Max=$1000</v>
          </cell>
        </row>
        <row r="174">
          <cell r="H174">
            <v>0.53800000000000003</v>
          </cell>
          <cell r="K174" t="str">
            <v>Ded=$100, C%=20/30-20/40-50/60, Max=$1500</v>
          </cell>
        </row>
        <row r="175">
          <cell r="H175">
            <v>0.59699999999999998</v>
          </cell>
          <cell r="K175" t="str">
            <v>Ded=$100, C%=20/30-20/40-50/60, Max=$2000</v>
          </cell>
        </row>
        <row r="176">
          <cell r="H176">
            <v>0.63300000000000001</v>
          </cell>
          <cell r="K176" t="str">
            <v>Ded=$100, C%=20/30-20/40-50/60, Max=$2500</v>
          </cell>
        </row>
        <row r="177">
          <cell r="H177">
            <v>0.66100000000000003</v>
          </cell>
          <cell r="K177" t="str">
            <v>Ded=$100, C%=20/30-20/40-50/60, Max=$3000</v>
          </cell>
        </row>
        <row r="178">
          <cell r="H178">
            <v>0.35699999999999998</v>
          </cell>
          <cell r="K178" t="str">
            <v>Ded=$0, C%=20/30-50/60-50/60, Max=$1000</v>
          </cell>
        </row>
        <row r="179">
          <cell r="H179">
            <v>0.433</v>
          </cell>
          <cell r="K179" t="str">
            <v>Ded=$0, C%=20/30-50/60-50/60, Max=$1500</v>
          </cell>
        </row>
        <row r="180">
          <cell r="H180">
            <v>0.46500000000000002</v>
          </cell>
          <cell r="K180" t="str">
            <v>Ded=$0, C%=20/30-50/60-50/60, Max=$2000</v>
          </cell>
        </row>
        <row r="181">
          <cell r="H181">
            <v>0.49099999999999999</v>
          </cell>
          <cell r="K181" t="str">
            <v>Ded=$0, C%=20/30-50/60-50/60, Max=$2500</v>
          </cell>
        </row>
        <row r="182">
          <cell r="H182">
            <v>0.51200000000000001</v>
          </cell>
          <cell r="K182" t="str">
            <v>Ded=$0, C%=20/30-50/60-50/60, Max=$3000</v>
          </cell>
        </row>
        <row r="183">
          <cell r="H183">
            <v>0.34300000000000003</v>
          </cell>
          <cell r="K183" t="str">
            <v>Ded=$25, C%=20/30-50/60-50/60, Max=$1000</v>
          </cell>
        </row>
        <row r="184">
          <cell r="H184">
            <v>0.41599999999999998</v>
          </cell>
          <cell r="K184" t="str">
            <v>Ded=$25, C%=20/30-50/60-50/60, Max=$1500</v>
          </cell>
        </row>
        <row r="185">
          <cell r="H185">
            <v>0.44700000000000001</v>
          </cell>
          <cell r="K185" t="str">
            <v>Ded=$25, C%=20/30-50/60-50/60, Max=$2000</v>
          </cell>
        </row>
        <row r="186">
          <cell r="H186">
            <v>0.47199999999999998</v>
          </cell>
          <cell r="K186" t="str">
            <v>Ded=$25, C%=20/30-50/60-50/60, Max=$2500</v>
          </cell>
        </row>
        <row r="187">
          <cell r="H187">
            <v>0.49199999999999999</v>
          </cell>
          <cell r="K187" t="str">
            <v>Ded=$25, C%=20/30-50/60-50/60, Max=$3000</v>
          </cell>
        </row>
        <row r="188">
          <cell r="H188">
            <v>0.33100000000000002</v>
          </cell>
          <cell r="K188" t="str">
            <v>Ded=$50, C%=20/30-50/60-50/60, Max=$1000</v>
          </cell>
        </row>
        <row r="189">
          <cell r="H189">
            <v>0.40200000000000002</v>
          </cell>
          <cell r="K189" t="str">
            <v>Ded=$50, C%=20/30-50/60-50/60, Max=$1500</v>
          </cell>
        </row>
        <row r="190">
          <cell r="H190">
            <v>0.432</v>
          </cell>
          <cell r="K190" t="str">
            <v>Ded=$50, C%=20/30-50/60-50/60, Max=$2000</v>
          </cell>
        </row>
        <row r="191">
          <cell r="H191">
            <v>0.45600000000000002</v>
          </cell>
          <cell r="K191" t="str">
            <v>Ded=$50, C%=20/30-50/60-50/60, Max=$2500</v>
          </cell>
        </row>
        <row r="192">
          <cell r="H192">
            <v>0.47499999999999998</v>
          </cell>
          <cell r="K192" t="str">
            <v>Ded=$50, C%=20/30-50/60-50/60, Max=$3000</v>
          </cell>
        </row>
        <row r="193">
          <cell r="H193">
            <v>0.312</v>
          </cell>
          <cell r="K193" t="str">
            <v>Ded=$100, C%=20/30-50/60-50/60, Max=$1000</v>
          </cell>
        </row>
        <row r="194">
          <cell r="H194">
            <v>0.38</v>
          </cell>
          <cell r="K194" t="str">
            <v>Ded=$100, C%=20/30-50/60-50/60, Max=$1500</v>
          </cell>
        </row>
        <row r="195">
          <cell r="H195">
            <v>0.40899999999999997</v>
          </cell>
          <cell r="K195" t="str">
            <v>Ded=$100, C%=20/30-50/60-50/60, Max=$2000</v>
          </cell>
        </row>
        <row r="196">
          <cell r="H196">
            <v>0.43099999999999999</v>
          </cell>
          <cell r="K196" t="str">
            <v>Ded=$100, C%=20/30-50/60-50/60, Max=$2500</v>
          </cell>
        </row>
        <row r="197">
          <cell r="H197">
            <v>0.45</v>
          </cell>
          <cell r="K197" t="str">
            <v>Ded=$100, C%=20/30-50/60-50/60, Max=$3000</v>
          </cell>
        </row>
        <row r="198">
          <cell r="H198">
            <v>0.504</v>
          </cell>
          <cell r="K198" t="str">
            <v>Progressive-Ded=$0, C%=30-30-50, Max=$1000</v>
          </cell>
        </row>
        <row r="199">
          <cell r="H199">
            <v>0.622</v>
          </cell>
          <cell r="K199" t="str">
            <v>Progressive-Ded=$0, C%=30-30-50, Max=$1500</v>
          </cell>
        </row>
        <row r="200">
          <cell r="H200">
            <v>0.69</v>
          </cell>
          <cell r="K200" t="str">
            <v>Progressive-Ded=$0, C%=30-30-50, Max=$2000</v>
          </cell>
        </row>
        <row r="201">
          <cell r="H201">
            <v>0.48599999999999999</v>
          </cell>
          <cell r="K201" t="str">
            <v>Progressive-Ded=$25, C%=30-30-50, Max=$1000</v>
          </cell>
        </row>
        <row r="202">
          <cell r="H202">
            <v>0.6</v>
          </cell>
          <cell r="K202" t="str">
            <v>Progressive-Ded=$25, C%=30-30-50, Max=$1500</v>
          </cell>
        </row>
        <row r="203">
          <cell r="H203">
            <v>0.66500000000000004</v>
          </cell>
          <cell r="K203" t="str">
            <v>Progressive-Ded=$25, C%=30-30-50, Max=$2000</v>
          </cell>
        </row>
        <row r="204">
          <cell r="H204">
            <v>0.46899999999999997</v>
          </cell>
          <cell r="K204" t="str">
            <v>Progressive-Ded=$50, C%=30-30-50, Max=$1000</v>
          </cell>
        </row>
        <row r="205">
          <cell r="H205">
            <v>0.57999999999999996</v>
          </cell>
          <cell r="K205" t="str">
            <v>Progressive-Ded=$50, C%=30-30-50, Max=$1500</v>
          </cell>
        </row>
        <row r="206">
          <cell r="H206">
            <v>0.64300000000000002</v>
          </cell>
          <cell r="K206" t="str">
            <v>Progressive-Ded=$50, C%=30-30-50, Max=$2000</v>
          </cell>
        </row>
        <row r="207">
          <cell r="H207">
            <v>0.44500000000000001</v>
          </cell>
          <cell r="K207" t="str">
            <v>Progressive-Ded=$100, C%=30-30-50, Max=$1000</v>
          </cell>
        </row>
        <row r="208">
          <cell r="H208">
            <v>0.55000000000000004</v>
          </cell>
          <cell r="K208" t="str">
            <v>Progressive-Ded=$100, C%=30-30-50, Max=$1500</v>
          </cell>
        </row>
        <row r="209">
          <cell r="H209">
            <v>0.61099999999999999</v>
          </cell>
          <cell r="K209" t="str">
            <v>Progressive-Ded=$100, C%=30-30-50, Max=$2000</v>
          </cell>
        </row>
        <row r="210">
          <cell r="H210">
            <v>0.42399999999999999</v>
          </cell>
          <cell r="K210" t="str">
            <v>Progressive-Ded=$0, C%=40-40-50, Max=$1000</v>
          </cell>
        </row>
        <row r="211">
          <cell r="H211">
            <v>0.52600000000000002</v>
          </cell>
          <cell r="K211" t="str">
            <v>Progressive-Ded=$0, C%=40-40-50, Max=$1500</v>
          </cell>
        </row>
        <row r="212">
          <cell r="H212">
            <v>0.57699999999999996</v>
          </cell>
          <cell r="K212" t="str">
            <v>Progressive-Ded=$0, C%=40-40-50, Max=$2000</v>
          </cell>
        </row>
        <row r="213">
          <cell r="H213">
            <v>0.40799999999999997</v>
          </cell>
          <cell r="K213" t="str">
            <v>Progressive-Ded=$25, C%=40-40-50, Max=$1000</v>
          </cell>
        </row>
        <row r="214">
          <cell r="H214">
            <v>0.50600000000000001</v>
          </cell>
          <cell r="K214" t="str">
            <v>Progressive-Ded=$25, C%=40-40-50, Max=$1500</v>
          </cell>
        </row>
        <row r="215">
          <cell r="H215">
            <v>0.55600000000000005</v>
          </cell>
          <cell r="K215" t="str">
            <v>Progressive-Ded=$25, C%=40-40-50, Max=$2000</v>
          </cell>
        </row>
        <row r="216">
          <cell r="H216">
            <v>0.39400000000000002</v>
          </cell>
          <cell r="K216" t="str">
            <v>Progressive-Ded=$50, C%=40-40-50, Max=$1000</v>
          </cell>
        </row>
        <row r="217">
          <cell r="H217">
            <v>0.48899999999999999</v>
          </cell>
          <cell r="K217" t="str">
            <v>Progressive-Ded=$50, C%=40-40-50, Max=$1500</v>
          </cell>
        </row>
        <row r="218">
          <cell r="H218">
            <v>0.53700000000000003</v>
          </cell>
          <cell r="K218" t="str">
            <v>Progressive-Ded=$50, C%=40-40-50, Max=$2000</v>
          </cell>
        </row>
        <row r="219">
          <cell r="H219">
            <v>0.373</v>
          </cell>
          <cell r="K219" t="str">
            <v>Progressive-Ded=$100, C%=40-40-50, Max=$1000</v>
          </cell>
        </row>
        <row r="220">
          <cell r="H220">
            <v>0.46400000000000002</v>
          </cell>
          <cell r="K220" t="str">
            <v>Progressive-Ded=$100, C%=40-40-50, Max=$1500</v>
          </cell>
        </row>
        <row r="221">
          <cell r="H221">
            <v>0.51</v>
          </cell>
          <cell r="K221" t="str">
            <v>Progressive-Ded=$100, C%=40-40-50, Max=$2000</v>
          </cell>
        </row>
      </sheetData>
      <sheetData sheetId="9" refreshError="1">
        <row r="8">
          <cell r="D8" t="str">
            <v>Routine Exam: 1 every 3 CY---Routine Test: 1 every 3 CY---Hardware: $800 (exam &amp; hardware combined) every 3 CY</v>
          </cell>
          <cell r="F8">
            <v>0.75</v>
          </cell>
          <cell r="Q8" t="str">
            <v>Routine Exam: 1 every 3 CY---Routine Test: 1 every 3 CY---Hardware: $800 (exam &amp; hardware combined) every 3 CY</v>
          </cell>
        </row>
        <row r="9">
          <cell r="D9" t="str">
            <v>Inpt MH: 6 days----Outpt MH: 12 visits</v>
          </cell>
          <cell r="F9">
            <v>1.03</v>
          </cell>
          <cell r="Q9" t="str">
            <v>Inpt MH: 6 days----Outpt MH: 12 visits</v>
          </cell>
        </row>
        <row r="10">
          <cell r="D10" t="str">
            <v>Inpt MH: 10 days----Outpt MH: 20 visits</v>
          </cell>
          <cell r="F10">
            <v>1.042</v>
          </cell>
          <cell r="Q10" t="str">
            <v>Inpt MH: 10 days----Outpt MH: 20 visits</v>
          </cell>
        </row>
        <row r="11">
          <cell r="D11" t="str">
            <v>Inpt MH: 30 days----Outpt MH: 45 visits</v>
          </cell>
          <cell r="F11">
            <v>1.0620000000000001</v>
          </cell>
          <cell r="Q11" t="str">
            <v>Inpt MH: 30 days----Outpt MH: 45 visits</v>
          </cell>
        </row>
        <row r="12">
          <cell r="D12" t="str">
            <v>$200 PCY</v>
          </cell>
          <cell r="F12">
            <v>4.0599999999999996</v>
          </cell>
          <cell r="Q12" t="str">
            <v>$200 PCY</v>
          </cell>
        </row>
        <row r="13">
          <cell r="D13" t="str">
            <v>$300 PCY</v>
          </cell>
          <cell r="F13">
            <v>5.79</v>
          </cell>
          <cell r="Q13" t="str">
            <v>$300 PCY</v>
          </cell>
        </row>
        <row r="14">
          <cell r="D14" t="str">
            <v>$400 PCY</v>
          </cell>
          <cell r="F14">
            <v>6.37</v>
          </cell>
          <cell r="Q14" t="str">
            <v>$400 PCY</v>
          </cell>
        </row>
        <row r="15">
          <cell r="D15" t="str">
            <v>$500 PCY</v>
          </cell>
          <cell r="F15">
            <v>6.77</v>
          </cell>
          <cell r="Q15" t="str">
            <v>$500 PCY</v>
          </cell>
        </row>
        <row r="16">
          <cell r="D16" t="str">
            <v>Unlimited</v>
          </cell>
          <cell r="F16">
            <v>8.8000000000000007</v>
          </cell>
          <cell r="Q16" t="str">
            <v>Unlimited</v>
          </cell>
        </row>
        <row r="17">
          <cell r="D17" t="str">
            <v>$1000 PCY--$5000 Lifetime</v>
          </cell>
          <cell r="F17">
            <v>0.67</v>
          </cell>
          <cell r="Q17" t="str">
            <v>$1000 PCY--$5000 Lifetime</v>
          </cell>
        </row>
        <row r="18">
          <cell r="D18" t="str">
            <v>Lifetime Limit: $1000---50% coins---Initial Banding &amp; Diagnostics: $250---Under age 19</v>
          </cell>
          <cell r="F18">
            <v>1.67</v>
          </cell>
          <cell r="Q18" t="str">
            <v>Lifetime Limit: $1000---50% coins---Initial Banding &amp; Diagnostics: $250---Under age 19</v>
          </cell>
        </row>
        <row r="19">
          <cell r="D19" t="str">
            <v>Lifetime Limit: $1500---50% coins---Initial Banding &amp; Diagnostics: $250---Under age 19</v>
          </cell>
          <cell r="F19">
            <v>2.79</v>
          </cell>
          <cell r="Q19" t="str">
            <v>Lifetime Limit: $1500---50% coins---Initial Banding &amp; Diagnostics: $250---Under age 19</v>
          </cell>
        </row>
        <row r="20">
          <cell r="D20" t="str">
            <v>Lifetime Limit: $2000---50% coins---Initial Banding &amp; Diagnostics: $250---Under age 19</v>
          </cell>
          <cell r="F20">
            <v>3.83</v>
          </cell>
          <cell r="Q20" t="str">
            <v>Lifetime Limit: $2000---50% coins---Initial Banding &amp; Diagnostics: $250---Under age 19</v>
          </cell>
        </row>
        <row r="21">
          <cell r="D21" t="str">
            <v>Lifetime Limit: $1000---50% coins---Initial Banding &amp; Diagnostics: $250---No age limit</v>
          </cell>
          <cell r="F21">
            <v>1.85</v>
          </cell>
          <cell r="Q21" t="str">
            <v>Lifetime Limit: $1000---50% coins---Initial Banding &amp; Diagnostics: $250---No age limit</v>
          </cell>
        </row>
        <row r="22">
          <cell r="D22" t="str">
            <v>Lifetime Limit: $1500---50% coins---Initial Banding &amp; Diagnostics: $250---No age limit</v>
          </cell>
          <cell r="F22">
            <v>3.1</v>
          </cell>
          <cell r="Q22" t="str">
            <v>Lifetime Limit: $1500---50% coins---Initial Banding &amp; Diagnostics: $250---No age limit</v>
          </cell>
        </row>
        <row r="23">
          <cell r="D23" t="str">
            <v>Lifetime Limit: $2000---50% coins---Initial Banding &amp; Diagnostics: $250---No age limit</v>
          </cell>
          <cell r="F23">
            <v>4.25</v>
          </cell>
          <cell r="Q23" t="str">
            <v>Lifetime Limit: $2000---50% coins---Initial Banding &amp; Diagnostics: $250---No age limit</v>
          </cell>
        </row>
        <row r="24">
          <cell r="D24" t="str">
            <v>Covered</v>
          </cell>
          <cell r="F24">
            <v>1.01</v>
          </cell>
          <cell r="Q24" t="str">
            <v>Covered</v>
          </cell>
        </row>
        <row r="25">
          <cell r="D25" t="str">
            <v>$1 Million</v>
          </cell>
          <cell r="F25">
            <v>0.998</v>
          </cell>
          <cell r="Q25" t="str">
            <v>$1 Million</v>
          </cell>
        </row>
        <row r="29">
          <cell r="D29" t="str">
            <v>$300 PCY</v>
          </cell>
          <cell r="F29">
            <v>1.24</v>
          </cell>
          <cell r="Q29" t="str">
            <v>$300 PCY</v>
          </cell>
        </row>
        <row r="30">
          <cell r="D30" t="str">
            <v>$500 PCY</v>
          </cell>
          <cell r="F30">
            <v>2.0699999999999998</v>
          </cell>
          <cell r="Q30" t="str">
            <v>$500 PCY</v>
          </cell>
        </row>
        <row r="31">
          <cell r="D31" t="str">
            <v>Physical Exam: 1 PCY---Well Baby Exams: 7 PCY---Immunizations: Unlimited</v>
          </cell>
          <cell r="F31">
            <v>5.7</v>
          </cell>
          <cell r="Q31" t="str">
            <v>Physical Exam: 1 PCY---Well Baby Exams: 7 PCY---Immunizations: Unlimited</v>
          </cell>
        </row>
        <row r="32">
          <cell r="D32" t="str">
            <v>Covered</v>
          </cell>
          <cell r="F32">
            <v>1.01</v>
          </cell>
          <cell r="Q32" t="str">
            <v>Covered</v>
          </cell>
        </row>
        <row r="33">
          <cell r="D33" t="str">
            <v>$1 Million</v>
          </cell>
          <cell r="F33">
            <v>0.998</v>
          </cell>
          <cell r="Q33" t="str">
            <v>$1 Million</v>
          </cell>
        </row>
        <row r="37">
          <cell r="D37" t="str">
            <v>Acupuncture: 12 visits (In Base Medical Plan)----Spinal and Other Manipulations: Unlimited (12 visits in Base Med Plan)</v>
          </cell>
          <cell r="F37">
            <v>4.84</v>
          </cell>
          <cell r="Q37" t="str">
            <v>Acupuncture: 12 visits (In Base Medical Plan)----Spinal and Other Manipulations: Unlimited (12 visits in Base Med Plan)</v>
          </cell>
        </row>
        <row r="38">
          <cell r="D38" t="str">
            <v>$500 PCY</v>
          </cell>
          <cell r="F38">
            <v>2.0699999999999998</v>
          </cell>
          <cell r="Q38" t="str">
            <v>$500 PCY</v>
          </cell>
        </row>
        <row r="39">
          <cell r="D39" t="str">
            <v>Routine Exam: 1 every 3 CY---Routine Test: 1 every 3 CY---Hardware: $800 (exam &amp; hardware combined) every 3 CY</v>
          </cell>
          <cell r="F39">
            <v>1.29</v>
          </cell>
          <cell r="Q39" t="str">
            <v>Routine Exam: 1 every 3 CY---Routine Test: 1 every 3 CY---Hardware: $800 (exam &amp; hardware combined) every 3 CY</v>
          </cell>
        </row>
        <row r="40">
          <cell r="D40" t="str">
            <v>Inpt MH: 7 days----Outpt MH: 14 visits</v>
          </cell>
          <cell r="F40">
            <v>1.034</v>
          </cell>
          <cell r="Q40" t="str">
            <v>Inpt MH: 7 days----Outpt MH: 14 visits</v>
          </cell>
        </row>
        <row r="41">
          <cell r="D41" t="str">
            <v>Inpt MH: 10 days----Outpt MH: 20 visits</v>
          </cell>
          <cell r="F41">
            <v>1.042</v>
          </cell>
          <cell r="Q41" t="str">
            <v>Inpt MH: 10 days----Outpt MH: 20 visits</v>
          </cell>
        </row>
        <row r="42">
          <cell r="D42" t="str">
            <v>$200 PCY</v>
          </cell>
          <cell r="F42">
            <v>3.87</v>
          </cell>
          <cell r="Q42" t="str">
            <v>$200 PCY</v>
          </cell>
        </row>
        <row r="43">
          <cell r="D43" t="str">
            <v>$300 PCY</v>
          </cell>
          <cell r="F43">
            <v>5.41</v>
          </cell>
          <cell r="Q43" t="str">
            <v>$300 PCY</v>
          </cell>
        </row>
        <row r="44">
          <cell r="D44" t="str">
            <v>$400 PCY</v>
          </cell>
          <cell r="F44">
            <v>5.82</v>
          </cell>
          <cell r="Q44" t="str">
            <v>$400 PCY</v>
          </cell>
        </row>
        <row r="45">
          <cell r="D45" t="str">
            <v>$500 PCY</v>
          </cell>
          <cell r="F45">
            <v>5.99</v>
          </cell>
          <cell r="Q45" t="str">
            <v>$500 PCY</v>
          </cell>
        </row>
        <row r="46">
          <cell r="D46" t="str">
            <v>Unlimited</v>
          </cell>
          <cell r="F46">
            <v>6.96</v>
          </cell>
          <cell r="Q46" t="str">
            <v>Unlimited</v>
          </cell>
        </row>
        <row r="47">
          <cell r="D47" t="str">
            <v>$1000 PCY--$5000 Lifetime</v>
          </cell>
          <cell r="F47">
            <v>0.44</v>
          </cell>
          <cell r="Q47" t="str">
            <v>$1000 PCY--$5000 Lifetime</v>
          </cell>
        </row>
        <row r="48">
          <cell r="D48" t="str">
            <v>Lifetime Limit: $1000---50% coins---Initial Banding &amp; Diagnostics: $250---Under age 19</v>
          </cell>
          <cell r="F48">
            <v>1.33</v>
          </cell>
          <cell r="Q48" t="str">
            <v>Lifetime Limit: $1000---50% coins---Initial Banding &amp; Diagnostics: $250---Under age 19</v>
          </cell>
        </row>
        <row r="49">
          <cell r="D49" t="str">
            <v>Lifetime Limit: $1500---50% coins---Initial Banding &amp; Diagnostics: $250---Under age 19</v>
          </cell>
          <cell r="F49">
            <v>2.23</v>
          </cell>
          <cell r="Q49" t="str">
            <v>Lifetime Limit: $1500---50% coins---Initial Banding &amp; Diagnostics: $250---Under age 19</v>
          </cell>
        </row>
        <row r="50">
          <cell r="D50" t="str">
            <v>Lifetime Limit: $2000---50% coins---Initial Banding &amp; Diagnostics: $250---Under age 19</v>
          </cell>
          <cell r="F50">
            <v>3.06</v>
          </cell>
          <cell r="Q50" t="str">
            <v>Lifetime Limit: $2000---50% coins---Initial Banding &amp; Diagnostics: $250---Under age 19</v>
          </cell>
        </row>
        <row r="51">
          <cell r="D51" t="str">
            <v>Lifetime Limit: $1000---50% coins---Initial Banding &amp; Diagnostics: $250---No age limit</v>
          </cell>
          <cell r="F51">
            <v>1.48</v>
          </cell>
          <cell r="Q51" t="str">
            <v>Lifetime Limit: $1000---50% coins---Initial Banding &amp; Diagnostics: $250---No age limit</v>
          </cell>
        </row>
        <row r="52">
          <cell r="D52" t="str">
            <v>Lifetime Limit: $1500---50% coins---Initial Banding &amp; Diagnostics: $250---No age limit</v>
          </cell>
          <cell r="F52">
            <v>2.48</v>
          </cell>
          <cell r="Q52" t="str">
            <v>Lifetime Limit: $1500---50% coins---Initial Banding &amp; Diagnostics: $250---No age limit</v>
          </cell>
        </row>
        <row r="53">
          <cell r="D53" t="str">
            <v>Lifetime Limit: $2000---50% coins---Initial Banding &amp; Diagnostics: $250---No age limit</v>
          </cell>
          <cell r="F53">
            <v>3.4</v>
          </cell>
          <cell r="Q53" t="str">
            <v>Lifetime Limit: $2000---50% coins---Initial Banding &amp; Diagnostics: $250---No age limit</v>
          </cell>
        </row>
        <row r="54">
          <cell r="D54" t="str">
            <v>Covered</v>
          </cell>
          <cell r="F54">
            <v>1.01</v>
          </cell>
          <cell r="Q54" t="str">
            <v>Covered</v>
          </cell>
        </row>
        <row r="55">
          <cell r="D55" t="str">
            <v>$1 Million</v>
          </cell>
          <cell r="F55">
            <v>0.998</v>
          </cell>
          <cell r="Q55" t="str">
            <v>$1 Million</v>
          </cell>
        </row>
        <row r="59">
          <cell r="D59" t="str">
            <v>Equip: $10,000 PCY---Prosth: Shared with Equip Limit---Supp: Shared with Equip Limit---Orth: Shared with Equip Limit</v>
          </cell>
          <cell r="F59">
            <v>1.55</v>
          </cell>
          <cell r="Q59" t="str">
            <v>Equip: $10,000 PCY---Prosth: Shared with Equip Limit---Supp: Shared with Equip Limit---Orth: Shared with Equip Limit</v>
          </cell>
        </row>
        <row r="60">
          <cell r="D60" t="str">
            <v>Routine Exam: Covered in Base Plan----Routine Test: Covered in Base Plan----Hardware: 1 purchase every 3 years</v>
          </cell>
          <cell r="F60">
            <v>0.87</v>
          </cell>
          <cell r="Q60" t="str">
            <v>Routine Exam: Covered in Base Plan----Routine Test: Covered in Base Plan----Hardware: 1 purchase every 3 years</v>
          </cell>
        </row>
        <row r="61">
          <cell r="D61" t="str">
            <v>$1000 PCY--$5000 Lifetime</v>
          </cell>
          <cell r="F61">
            <v>0.44</v>
          </cell>
          <cell r="Q61" t="str">
            <v>$1000 PCY--$5000 Lifetime</v>
          </cell>
        </row>
        <row r="62">
          <cell r="D62" t="str">
            <v>Covered</v>
          </cell>
          <cell r="F62">
            <v>1.01</v>
          </cell>
          <cell r="Q62" t="str">
            <v>Covered</v>
          </cell>
        </row>
        <row r="66">
          <cell r="D66" t="str">
            <v>Alternative Care: $10 Copay; $1500 CY Max----Acupuncture/Naturopathy/Spinal &amp; Other Manipulations</v>
          </cell>
          <cell r="F66">
            <v>6.18</v>
          </cell>
          <cell r="Q66" t="str">
            <v>Alternative Care: $10 Copay; $1500 CY Max----Acupuncture/Naturopathy/Spinal &amp; Other Manipulations</v>
          </cell>
        </row>
        <row r="67">
          <cell r="D67" t="str">
            <v>Alternative Care: $15 Copay; $1500 CY Max----Acupuncture/Naturopathy/Spinal &amp; Other Manipulations</v>
          </cell>
          <cell r="F67">
            <v>5.46</v>
          </cell>
          <cell r="Q67" t="str">
            <v>Alternative Care: $15 Copay; $1500 CY Max----Acupuncture/Naturopathy/Spinal &amp; Other Manipulations</v>
          </cell>
        </row>
        <row r="68">
          <cell r="D68" t="str">
            <v>Alternative Care: $20 Copay; $1500 CY Max----Acupuncture/Naturopathy/Spinal &amp; Other Manipulations</v>
          </cell>
          <cell r="F68">
            <v>4.78</v>
          </cell>
          <cell r="Q68" t="str">
            <v>Alternative Care: $20 Copay; $1500 CY Max----Acupuncture/Naturopathy/Spinal &amp; Other Manipulations</v>
          </cell>
        </row>
        <row r="69">
          <cell r="D69" t="str">
            <v>Alternative Care: $10 Copay; $1500 CY Max----Spinal &amp; Other Manipulations (No Acupuncture/Naturopathy)</v>
          </cell>
          <cell r="F69">
            <v>5.22</v>
          </cell>
          <cell r="Q69" t="str">
            <v>Alternative Care: $10 Copay; $1500 CY Max----Spinal &amp; Other Manipulations (No Acupuncture/Naturopathy)</v>
          </cell>
        </row>
        <row r="70">
          <cell r="D70" t="str">
            <v>Alternative Care: $15 Copay; $1500 CY Max----Spinal &amp; Other Manipulations (No Acupuncture/Naturopathy)</v>
          </cell>
          <cell r="F70">
            <v>4.4400000000000004</v>
          </cell>
          <cell r="Q70" t="str">
            <v>Alternative Care: $15 Copay; $1500 CY Max----Spinal &amp; Other Manipulations (No Acupuncture/Naturopathy)</v>
          </cell>
        </row>
        <row r="71">
          <cell r="D71" t="str">
            <v>Alternative Care: $20 Copay; $1500 CY Max----Spinal &amp; Other Manipulations (No Acupuncture/Naturopathy)</v>
          </cell>
          <cell r="F71">
            <v>3.71</v>
          </cell>
          <cell r="Q71" t="str">
            <v>Alternative Care: $20 Copay; $1500 CY Max----Spinal &amp; Other Manipulations (No Acupuncture/Naturopathy)</v>
          </cell>
        </row>
        <row r="72">
          <cell r="D72" t="str">
            <v>Hearing Exam Only $10, $50 Max</v>
          </cell>
          <cell r="F72">
            <v>0.43</v>
          </cell>
          <cell r="Q72" t="str">
            <v>Hearing Exam Only $10, $50 Max</v>
          </cell>
        </row>
        <row r="73">
          <cell r="D73" t="str">
            <v>Hearing Exam Only $15, $50 Max</v>
          </cell>
          <cell r="F73">
            <v>0.38</v>
          </cell>
          <cell r="Q73" t="str">
            <v>Hearing Exam Only $15, $50 Max</v>
          </cell>
        </row>
        <row r="74">
          <cell r="D74" t="str">
            <v>Hearing Exam Only $20, $50 Max</v>
          </cell>
          <cell r="F74">
            <v>0.3</v>
          </cell>
          <cell r="Q74" t="str">
            <v>Hearing Exam Only $20, $50 Max</v>
          </cell>
        </row>
        <row r="75">
          <cell r="D75" t="str">
            <v>Hearing Aids</v>
          </cell>
          <cell r="F75">
            <v>0.87</v>
          </cell>
          <cell r="Q75" t="str">
            <v>Hearing Aids</v>
          </cell>
        </row>
        <row r="76">
          <cell r="D76" t="str">
            <v>Hearing Exam $10, $50 Max + Hearing Aids</v>
          </cell>
          <cell r="F76">
            <v>1.3</v>
          </cell>
          <cell r="Q76" t="str">
            <v>Hearing Exam $10, $50 Max + Hearing Aids</v>
          </cell>
        </row>
        <row r="77">
          <cell r="D77" t="str">
            <v>Hearing Exam $15, $50 Max + Hearing Aids</v>
          </cell>
          <cell r="F77">
            <v>1.24</v>
          </cell>
          <cell r="Q77" t="str">
            <v>Hearing Exam $15, $50 Max + Hearing Aids</v>
          </cell>
        </row>
        <row r="78">
          <cell r="D78" t="str">
            <v>Hearing Exam $20, $50 Max + Hearing Aids</v>
          </cell>
          <cell r="F78">
            <v>1.17</v>
          </cell>
          <cell r="Q78" t="str">
            <v>Hearing Exam $20, $50 Max + Hearing Aids</v>
          </cell>
        </row>
        <row r="79">
          <cell r="D79" t="str">
            <v>$500 Max</v>
          </cell>
          <cell r="F79">
            <v>2.33</v>
          </cell>
          <cell r="Q79" t="str">
            <v>$500 Max</v>
          </cell>
        </row>
        <row r="80">
          <cell r="D80" t="str">
            <v>$1000 PCY--$5000 Lifetime</v>
          </cell>
          <cell r="F80">
            <v>0.44</v>
          </cell>
          <cell r="Q80" t="str">
            <v>$1000 PCY--$5000 Lifetime</v>
          </cell>
        </row>
        <row r="81">
          <cell r="D81" t="str">
            <v>Covered</v>
          </cell>
          <cell r="F81">
            <v>1.01</v>
          </cell>
          <cell r="Q81" t="str">
            <v>Covered</v>
          </cell>
        </row>
        <row r="82">
          <cell r="D82" t="str">
            <v>Lifetime Limit: $1000---50% coins---Initial Banding &amp; Diagnostics: $250---Under age 19</v>
          </cell>
          <cell r="F82">
            <v>1.57</v>
          </cell>
          <cell r="Q82" t="str">
            <v>Lifetime Limit: $1000---50% coins---Initial Banding &amp; Diagnostics: $250---Under age 19</v>
          </cell>
        </row>
        <row r="83">
          <cell r="D83" t="str">
            <v>Lifetime Limit: $1500---50% coins---Initial Banding &amp; Diagnostics: $250---Under age 19</v>
          </cell>
          <cell r="F83">
            <v>2.35</v>
          </cell>
          <cell r="Q83" t="str">
            <v>Lifetime Limit: $1500---50% coins---Initial Banding &amp; Diagnostics: $250---Under age 19</v>
          </cell>
        </row>
        <row r="84">
          <cell r="D84" t="str">
            <v>Lifetime Limit: $2000---50% coins---Initial Banding &amp; Diagnostics: $250---Under age 19</v>
          </cell>
          <cell r="F84">
            <v>3.13</v>
          </cell>
          <cell r="Q84" t="str">
            <v>Lifetime Limit: $2000---50% coins---Initial Banding &amp; Diagnostics: $250---Under age 19</v>
          </cell>
        </row>
        <row r="85">
          <cell r="D85" t="str">
            <v>Lifetime Limit: $1000---50% coins---Initial Banding &amp; Diagnostics: $250---No age limit</v>
          </cell>
          <cell r="F85">
            <v>1.87</v>
          </cell>
          <cell r="Q85" t="str">
            <v>Lifetime Limit: $1000---50% coins---Initial Banding &amp; Diagnostics: $250---No age limit</v>
          </cell>
        </row>
        <row r="86">
          <cell r="D86" t="str">
            <v>Lifetime Limit: $1500---50% coins---Initial Banding &amp; Diagnostics: $250---No age limit</v>
          </cell>
          <cell r="F86">
            <v>2.79</v>
          </cell>
          <cell r="Q86" t="str">
            <v>Lifetime Limit: $1500---50% coins---Initial Banding &amp; Diagnostics: $250---No age limit</v>
          </cell>
        </row>
        <row r="87">
          <cell r="D87" t="str">
            <v>Lifetime Limit: $2000---50% coins---Initial Banding &amp; Diagnostics: $250---No age limit</v>
          </cell>
          <cell r="F87">
            <v>3.72</v>
          </cell>
          <cell r="Q87" t="str">
            <v>Lifetime Limit: $2000---50% coins---Initial Banding &amp; Diagnostics: $250---No age limit</v>
          </cell>
        </row>
        <row r="91">
          <cell r="D91" t="str">
            <v>Acupuncture: 12 visits (In Base Medical Plan)----Spinal and Other Manipulations: Unlimited (12 visits in Base Med Plan)</v>
          </cell>
          <cell r="F91">
            <v>4.84</v>
          </cell>
          <cell r="Q91" t="str">
            <v>Acupuncture: 12 visits (In Base Medical Plan)----Spinal and Other Manipulations: Unlimited (12 visits in Base Med Plan)</v>
          </cell>
        </row>
        <row r="92">
          <cell r="D92" t="str">
            <v>$500 PCY</v>
          </cell>
          <cell r="F92">
            <v>2.0699999999999998</v>
          </cell>
          <cell r="Q92" t="str">
            <v>$500 PCY</v>
          </cell>
        </row>
        <row r="93">
          <cell r="D93" t="str">
            <v>Routine Exam: 1 every 3 CY---Routine Test: 1 every 3 CY---Hardware: $800 (exam &amp; hardware combined) every 3 CY</v>
          </cell>
          <cell r="F93">
            <v>1.29</v>
          </cell>
          <cell r="Q93" t="str">
            <v>Routine Exam: 1 every 3 CY---Routine Test: 1 every 3 CY---Hardware: $800 (exam &amp; hardware combined) every 3 CY</v>
          </cell>
        </row>
        <row r="94">
          <cell r="D94" t="str">
            <v>Outpt MH: 14 visits----Inpt MH: 7 days</v>
          </cell>
          <cell r="F94">
            <v>1.034</v>
          </cell>
          <cell r="Q94" t="str">
            <v>Outpt MH: 14 visits----Inpt MH: 7 days</v>
          </cell>
        </row>
        <row r="95">
          <cell r="D95" t="str">
            <v>Outpt MH: 20 visits----Inpt MH: 10 days</v>
          </cell>
          <cell r="F95">
            <v>1.042</v>
          </cell>
          <cell r="Q95" t="str">
            <v>Outpt MH: 20 visits----Inpt MH: 10 days</v>
          </cell>
        </row>
        <row r="96">
          <cell r="D96" t="str">
            <v>$200 PCY</v>
          </cell>
          <cell r="F96">
            <v>3.87</v>
          </cell>
          <cell r="Q96" t="str">
            <v>$200 PCY</v>
          </cell>
        </row>
        <row r="97">
          <cell r="D97" t="str">
            <v>$300 PCY</v>
          </cell>
          <cell r="F97">
            <v>5.41</v>
          </cell>
          <cell r="Q97" t="str">
            <v>$300 PCY</v>
          </cell>
        </row>
        <row r="98">
          <cell r="D98" t="str">
            <v>$400 PCY</v>
          </cell>
          <cell r="F98">
            <v>5.82</v>
          </cell>
          <cell r="Q98" t="str">
            <v>$400 PCY</v>
          </cell>
        </row>
        <row r="99">
          <cell r="D99" t="str">
            <v>$500 PCY</v>
          </cell>
          <cell r="F99">
            <v>5.99</v>
          </cell>
          <cell r="Q99" t="str">
            <v>$500 PCY</v>
          </cell>
        </row>
        <row r="100">
          <cell r="D100" t="str">
            <v>Unlimited</v>
          </cell>
          <cell r="F100">
            <v>6.96</v>
          </cell>
          <cell r="Q100" t="str">
            <v>Unlimited</v>
          </cell>
        </row>
        <row r="101">
          <cell r="D101" t="str">
            <v>$1000 PCY--$5000 Lifetime</v>
          </cell>
          <cell r="F101">
            <v>0.44</v>
          </cell>
          <cell r="Q101" t="str">
            <v>$1000 PCY--$5000 Lifetime</v>
          </cell>
        </row>
        <row r="102">
          <cell r="D102" t="str">
            <v>Lifetime Limit: $1000---50% coins---Initial Banding &amp; Diagnostics: $250---Under age 19</v>
          </cell>
          <cell r="F102">
            <v>1.33</v>
          </cell>
          <cell r="Q102" t="str">
            <v>Lifetime Limit: $1000---50% coins---Initial Banding &amp; Diagnostics: $250---Under age 19</v>
          </cell>
        </row>
        <row r="103">
          <cell r="D103" t="str">
            <v>Lifetime Limit: $1500---50% coins---Initial Banding &amp; Diagnostics: $250---Under age 19</v>
          </cell>
          <cell r="F103">
            <v>2.23</v>
          </cell>
          <cell r="Q103" t="str">
            <v>Lifetime Limit: $1500---50% coins---Initial Banding &amp; Diagnostics: $250---Under age 19</v>
          </cell>
        </row>
        <row r="104">
          <cell r="D104" t="str">
            <v>Lifetime Limit: $2000---50% coins---Initial Banding &amp; Diagnostics: $250---Under age 19</v>
          </cell>
          <cell r="F104">
            <v>3.06</v>
          </cell>
          <cell r="Q104" t="str">
            <v>Lifetime Limit: $2000---50% coins---Initial Banding &amp; Diagnostics: $250---Under age 19</v>
          </cell>
        </row>
        <row r="105">
          <cell r="D105" t="str">
            <v>Lifetime Limit: $1000---50% coins---Initial Banding &amp; Diagnostics: $250---No age limit</v>
          </cell>
          <cell r="F105">
            <v>1.48</v>
          </cell>
          <cell r="Q105" t="str">
            <v>Lifetime Limit: $1000---50% coins---Initial Banding &amp; Diagnostics: $250---No age limit</v>
          </cell>
        </row>
        <row r="106">
          <cell r="D106" t="str">
            <v>Lifetime Limit: $1500---50% coins---Initial Banding &amp; Diagnostics: $250---No age limit</v>
          </cell>
          <cell r="F106">
            <v>2.48</v>
          </cell>
          <cell r="Q106" t="str">
            <v>Lifetime Limit: $1500---50% coins---Initial Banding &amp; Diagnostics: $250---No age limit</v>
          </cell>
        </row>
        <row r="107">
          <cell r="D107" t="str">
            <v>Lifetime Limit: $2000---50% coins---Initial Banding &amp; Diagnostics: $250---No age limit</v>
          </cell>
          <cell r="F107">
            <v>3.4</v>
          </cell>
          <cell r="Q107" t="str">
            <v>Lifetime Limit: $2000---50% coins---Initial Banding &amp; Diagnostics: $250---No age limit</v>
          </cell>
        </row>
        <row r="108">
          <cell r="D108" t="str">
            <v>Covered</v>
          </cell>
          <cell r="F108">
            <v>1.01</v>
          </cell>
          <cell r="Q108" t="str">
            <v>Covered</v>
          </cell>
        </row>
        <row r="109">
          <cell r="D109" t="str">
            <v>$1 Million</v>
          </cell>
          <cell r="F109">
            <v>0.998</v>
          </cell>
          <cell r="Q109" t="str">
            <v>$1 Million</v>
          </cell>
        </row>
      </sheetData>
      <sheetData sheetId="10" refreshError="1">
        <row r="10">
          <cell r="D10" t="str">
            <v>$2 million (Default)</v>
          </cell>
          <cell r="E10">
            <v>1</v>
          </cell>
        </row>
        <row r="11">
          <cell r="D11" t="str">
            <v>$5 million</v>
          </cell>
          <cell r="E11">
            <v>1.002</v>
          </cell>
        </row>
        <row r="12">
          <cell r="D12" t="str">
            <v>$1 million</v>
          </cell>
          <cell r="E12">
            <v>0.998</v>
          </cell>
        </row>
        <row r="13">
          <cell r="D13" t="str">
            <v>Unlimited</v>
          </cell>
          <cell r="E13">
            <v>1.0029999999999999</v>
          </cell>
        </row>
        <row r="15">
          <cell r="D15" t="str">
            <v>Family Deductible 3x Individual (Default)</v>
          </cell>
          <cell r="E15">
            <v>1</v>
          </cell>
          <cell r="L15" t="str">
            <v>Family Deductible 3x Individual (Default)</v>
          </cell>
        </row>
        <row r="16">
          <cell r="D16" t="str">
            <v>Family Deductible 2x Individual (Individual Ded = $0)</v>
          </cell>
          <cell r="E16">
            <v>1</v>
          </cell>
          <cell r="L16" t="str">
            <v>Family Deductible 2x Individual</v>
          </cell>
        </row>
        <row r="17">
          <cell r="D17" t="str">
            <v>Family Deductible 2x Individual (Individual Ded = $100)</v>
          </cell>
          <cell r="E17">
            <v>1.0069999999999999</v>
          </cell>
          <cell r="L17" t="str">
            <v>No Family Deductible</v>
          </cell>
        </row>
        <row r="18">
          <cell r="D18" t="str">
            <v>Family Deductible 2x Individual (Individual Ded = $200)</v>
          </cell>
          <cell r="E18">
            <v>1.0129999999999999</v>
          </cell>
        </row>
        <row r="19">
          <cell r="D19" t="str">
            <v>Family Deductible 2x Individual (Individual Ded = $250)</v>
          </cell>
          <cell r="E19">
            <v>1.0149999999999999</v>
          </cell>
        </row>
        <row r="20">
          <cell r="D20" t="str">
            <v>Family Deductible 2x Individual (Individual Ded = $300)</v>
          </cell>
          <cell r="E20">
            <v>1.018</v>
          </cell>
        </row>
        <row r="21">
          <cell r="D21" t="str">
            <v>Family Deductible 2x Individual (Individual Ded = $500)</v>
          </cell>
          <cell r="E21">
            <v>1.0249999999999999</v>
          </cell>
        </row>
        <row r="22">
          <cell r="D22" t="str">
            <v>Family Deductible 2x Individual (Individual Ded = $750)</v>
          </cell>
          <cell r="E22">
            <v>1.0329999999999999</v>
          </cell>
        </row>
        <row r="23">
          <cell r="D23" t="str">
            <v>Family Deductible 2x Individual (Individual Ded = $1000)</v>
          </cell>
          <cell r="E23">
            <v>1.042</v>
          </cell>
        </row>
        <row r="24">
          <cell r="D24" t="str">
            <v>Family Deductible 2x Individual (Individual Ded = $1500)</v>
          </cell>
          <cell r="E24">
            <v>1.0489999999999999</v>
          </cell>
        </row>
        <row r="25">
          <cell r="D25" t="str">
            <v>Family Deductible 2x Individual (Individual Ded = $2000)</v>
          </cell>
          <cell r="E25">
            <v>1.0489999999999999</v>
          </cell>
        </row>
        <row r="26">
          <cell r="D26" t="str">
            <v>No Family Deductible (Individual Ded = $0)</v>
          </cell>
          <cell r="E26">
            <v>1</v>
          </cell>
        </row>
        <row r="27">
          <cell r="D27" t="str">
            <v>No Family Deductible (Individual Ded = $100)</v>
          </cell>
          <cell r="E27">
            <v>0.997</v>
          </cell>
        </row>
        <row r="28">
          <cell r="D28" t="str">
            <v>No Family Deductible (Individual Ded = $200)</v>
          </cell>
          <cell r="E28">
            <v>0.995</v>
          </cell>
        </row>
        <row r="29">
          <cell r="D29" t="str">
            <v>No Family Deductible (Individual Ded = $250)</v>
          </cell>
          <cell r="E29">
            <v>0.99299999999999999</v>
          </cell>
        </row>
        <row r="30">
          <cell r="D30" t="str">
            <v>No Family Deductible (Individual Ded = $300)</v>
          </cell>
          <cell r="E30">
            <v>0.99199999999999999</v>
          </cell>
        </row>
        <row r="31">
          <cell r="D31" t="str">
            <v>No Family Deductible (Individual Ded = $500)</v>
          </cell>
          <cell r="E31">
            <v>0.99</v>
          </cell>
        </row>
        <row r="32">
          <cell r="D32" t="str">
            <v>No Family Deductible (Individual Ded = $750)</v>
          </cell>
          <cell r="E32">
            <v>0.98899999999999999</v>
          </cell>
        </row>
        <row r="33">
          <cell r="D33" t="str">
            <v>No Family Deductible (Individual Ded = $1000)</v>
          </cell>
          <cell r="E33">
            <v>0.98899999999999999</v>
          </cell>
        </row>
        <row r="34">
          <cell r="D34" t="str">
            <v>No Family Deductible (Individual Ded = $1500)</v>
          </cell>
          <cell r="E34">
            <v>0.98899999999999999</v>
          </cell>
        </row>
        <row r="35">
          <cell r="D35" t="str">
            <v>No Family Deductible (Individual Ded = $2000)</v>
          </cell>
          <cell r="E35">
            <v>0.98799999999999999</v>
          </cell>
        </row>
        <row r="37">
          <cell r="D37" t="str">
            <v>No Family OOP Max (Default)</v>
          </cell>
          <cell r="E37">
            <v>1</v>
          </cell>
        </row>
        <row r="38">
          <cell r="D38" t="str">
            <v>Family OOP Max 3x Individual</v>
          </cell>
          <cell r="E38">
            <v>1.0009999999999999</v>
          </cell>
        </row>
        <row r="39">
          <cell r="D39" t="str">
            <v>Family OOP Max 2x Individual</v>
          </cell>
          <cell r="E39">
            <v>1.004</v>
          </cell>
        </row>
        <row r="41">
          <cell r="D41" t="str">
            <v>Not Covered (Default)</v>
          </cell>
          <cell r="E41">
            <v>1</v>
          </cell>
        </row>
        <row r="42">
          <cell r="D42" t="str">
            <v>Covered</v>
          </cell>
          <cell r="E42">
            <v>1.01</v>
          </cell>
        </row>
        <row r="44">
          <cell r="D44" t="str">
            <v>Dependent 25---Ignore Student Status (Default)</v>
          </cell>
          <cell r="E44">
            <v>1</v>
          </cell>
          <cell r="H44" t="str">
            <v>Ignore Student Status</v>
          </cell>
        </row>
        <row r="45">
          <cell r="D45" t="str">
            <v>Dependent 19---Ignore Student Status</v>
          </cell>
          <cell r="E45">
            <v>0.97699999999999998</v>
          </cell>
          <cell r="H45" t="str">
            <v>19</v>
          </cell>
        </row>
        <row r="46">
          <cell r="D46" t="str">
            <v>Dependent 20---Ignore Student Status</v>
          </cell>
          <cell r="E46">
            <v>0.98199999999999998</v>
          </cell>
          <cell r="H46" t="str">
            <v>20</v>
          </cell>
        </row>
        <row r="47">
          <cell r="D47" t="str">
            <v>Dependent 21---Ignore Student Status</v>
          </cell>
          <cell r="E47">
            <v>0.98399999999999999</v>
          </cell>
          <cell r="H47" t="str">
            <v>21</v>
          </cell>
        </row>
        <row r="48">
          <cell r="D48" t="str">
            <v>Dependent 22---Ignore Student Status</v>
          </cell>
          <cell r="E48">
            <v>0.98699999999999999</v>
          </cell>
          <cell r="H48" t="str">
            <v>22</v>
          </cell>
        </row>
        <row r="49">
          <cell r="D49" t="str">
            <v>Dependent 23---Ignore Student Status</v>
          </cell>
          <cell r="E49">
            <v>0.99099999999999999</v>
          </cell>
          <cell r="H49" t="str">
            <v>23</v>
          </cell>
        </row>
        <row r="50">
          <cell r="D50" t="str">
            <v>Dependent 24---Ignore Student Status</v>
          </cell>
          <cell r="E50">
            <v>0.99399999999999999</v>
          </cell>
          <cell r="H50" t="str">
            <v>24</v>
          </cell>
        </row>
        <row r="51">
          <cell r="D51" t="str">
            <v>Dependent 19---Student 20</v>
          </cell>
          <cell r="E51">
            <v>0.97899999999999998</v>
          </cell>
          <cell r="H51" t="str">
            <v>25</v>
          </cell>
        </row>
        <row r="52">
          <cell r="D52" t="str">
            <v>Dependent 19---Student 21</v>
          </cell>
          <cell r="E52">
            <v>0.98199999999999998</v>
          </cell>
        </row>
        <row r="53">
          <cell r="D53" t="str">
            <v>Dependent 19---Student 22</v>
          </cell>
          <cell r="E53">
            <v>0.98399999999999999</v>
          </cell>
        </row>
        <row r="54">
          <cell r="D54" t="str">
            <v>Dependent 19---Student 23</v>
          </cell>
          <cell r="E54">
            <v>0.98599999999999999</v>
          </cell>
        </row>
        <row r="55">
          <cell r="D55" t="str">
            <v>Dependent 19---Student 24</v>
          </cell>
          <cell r="E55">
            <v>0.98599999999999999</v>
          </cell>
        </row>
        <row r="56">
          <cell r="D56" t="str">
            <v>Dependent 19---Student 25</v>
          </cell>
          <cell r="E56">
            <v>0.99099999999999999</v>
          </cell>
        </row>
        <row r="58">
          <cell r="D58" t="str">
            <v>Inpt MH: 14 days---Outpt MH: 20 visits (Default)</v>
          </cell>
          <cell r="E58">
            <v>1</v>
          </cell>
          <cell r="G58" t="str">
            <v>Inpt MH: 14 days---Outpt MH: 20 visits (Default)</v>
          </cell>
          <cell r="H58">
            <v>1</v>
          </cell>
        </row>
        <row r="59">
          <cell r="D59" t="str">
            <v>Inpt MH: 5 days---Outpt MH: $3000</v>
          </cell>
          <cell r="E59">
            <v>0.996</v>
          </cell>
          <cell r="G59" t="str">
            <v>Inpt MH: 5 days---Outpt MH: $3000</v>
          </cell>
          <cell r="H59">
            <v>0.996</v>
          </cell>
        </row>
        <row r="60">
          <cell r="D60" t="str">
            <v>Inpt MH: Not Covered---Outpt MH: Not Covered</v>
          </cell>
          <cell r="E60">
            <v>0.96499999999999997</v>
          </cell>
          <cell r="G60" t="str">
            <v>Inpt MH: Not Covered---Outpt MH: Not Covered</v>
          </cell>
          <cell r="H60">
            <v>0.96499999999999997</v>
          </cell>
        </row>
        <row r="61">
          <cell r="D61" t="str">
            <v>Inpt MH: 7 days---Outpt MH: 20 visits</v>
          </cell>
          <cell r="E61">
            <v>0.997</v>
          </cell>
          <cell r="G61" t="str">
            <v>Inpt MH: 7 days---Outpt MH: 20 visits</v>
          </cell>
          <cell r="H61">
            <v>0.997</v>
          </cell>
        </row>
        <row r="62">
          <cell r="D62" t="str">
            <v>Inpt MH: 14 days---Outpt MH: 50 visits</v>
          </cell>
          <cell r="E62">
            <v>1.0149999999999999</v>
          </cell>
          <cell r="G62" t="str">
            <v>Inpt MH: 14 days---Outpt MH: 50 visits</v>
          </cell>
          <cell r="H62">
            <v>1.0149999999999999</v>
          </cell>
        </row>
        <row r="63">
          <cell r="D63" t="str">
            <v>Inpt MH: 20 days---Outpt MH: 30 visits</v>
          </cell>
          <cell r="E63">
            <v>1.012</v>
          </cell>
          <cell r="G63" t="str">
            <v>Inpt MH: 20 days---Outpt MH: 30 visits</v>
          </cell>
          <cell r="H63">
            <v>1.012</v>
          </cell>
        </row>
        <row r="64">
          <cell r="D64" t="str">
            <v>Inpt MH: 30 days---Outpt MH: 20 visits</v>
          </cell>
          <cell r="E64">
            <v>1.0049999999999999</v>
          </cell>
          <cell r="G64" t="str">
            <v>Inpt MH: 30 days---Outpt MH: 20 visits</v>
          </cell>
          <cell r="H64">
            <v>1.0049999999999999</v>
          </cell>
        </row>
        <row r="65">
          <cell r="D65" t="str">
            <v>Inpt MH: 30 days---Outpt MH: 50 visits</v>
          </cell>
          <cell r="E65">
            <v>1.02</v>
          </cell>
          <cell r="G65" t="str">
            <v>Inpt MH: 30 days---Outpt MH: 50 visits</v>
          </cell>
          <cell r="H65">
            <v>1.02</v>
          </cell>
        </row>
        <row r="66">
          <cell r="D66" t="str">
            <v>Inpt MH: Unlimited---Outpt MH: 50 visits</v>
          </cell>
          <cell r="E66">
            <v>1.022</v>
          </cell>
          <cell r="G66" t="str">
            <v>Inpt MH: Unlimited---Outpt MH: 50 visits</v>
          </cell>
          <cell r="H66">
            <v>1.022</v>
          </cell>
        </row>
        <row r="67">
          <cell r="D67" t="str">
            <v>Inpt MH: Unlimited---Outpt MH: Unlimited</v>
          </cell>
          <cell r="E67">
            <v>1.04</v>
          </cell>
          <cell r="G67" t="str">
            <v>Inpt MH: Unlimited---Outpt MH: Unlimited</v>
          </cell>
          <cell r="H67">
            <v>1.04</v>
          </cell>
        </row>
        <row r="69">
          <cell r="D69" t="str">
            <v>60 days PCY (Default)</v>
          </cell>
          <cell r="E69">
            <v>0</v>
          </cell>
        </row>
        <row r="70">
          <cell r="D70" t="str">
            <v>90 days PCY</v>
          </cell>
          <cell r="E70">
            <v>0.12</v>
          </cell>
        </row>
        <row r="71">
          <cell r="D71" t="str">
            <v>120 days PCY</v>
          </cell>
          <cell r="E71">
            <v>0.17</v>
          </cell>
        </row>
        <row r="72">
          <cell r="D72" t="str">
            <v>180 days PCY</v>
          </cell>
          <cell r="E72">
            <v>0.22</v>
          </cell>
        </row>
        <row r="73">
          <cell r="D73" t="str">
            <v>60 days PCY (Default)</v>
          </cell>
          <cell r="E73">
            <v>0</v>
          </cell>
        </row>
        <row r="74">
          <cell r="D74" t="str">
            <v>90 days PCY</v>
          </cell>
          <cell r="E74">
            <v>0.18</v>
          </cell>
        </row>
        <row r="75">
          <cell r="D75" t="str">
            <v>120 days PCY</v>
          </cell>
          <cell r="E75">
            <v>0.26</v>
          </cell>
        </row>
        <row r="76">
          <cell r="D76" t="str">
            <v>180 days PCY</v>
          </cell>
          <cell r="E76">
            <v>0.34</v>
          </cell>
        </row>
        <row r="78">
          <cell r="D78" t="str">
            <v>Hospice Inpt (PCY): 10 days (Default)</v>
          </cell>
          <cell r="E78">
            <v>0</v>
          </cell>
        </row>
        <row r="79">
          <cell r="D79" t="str">
            <v>Hospice Inpt (PCY): 30 days</v>
          </cell>
          <cell r="E79">
            <v>0.05</v>
          </cell>
        </row>
        <row r="80">
          <cell r="D80" t="str">
            <v>Hospice Inpt (PCY): Unlimited days</v>
          </cell>
          <cell r="E80">
            <v>0.12</v>
          </cell>
        </row>
        <row r="81">
          <cell r="D81" t="str">
            <v>Hospice Inpt (PCY): 10 days (Default)</v>
          </cell>
          <cell r="E81">
            <v>0</v>
          </cell>
        </row>
        <row r="82">
          <cell r="D82" t="str">
            <v>Hospice Inpt (PCY): 30 days</v>
          </cell>
          <cell r="E82">
            <v>0.08</v>
          </cell>
        </row>
        <row r="83">
          <cell r="D83" t="str">
            <v>Hospice Inpt (PCY): Unlimited days</v>
          </cell>
          <cell r="E83">
            <v>0.18</v>
          </cell>
        </row>
        <row r="85">
          <cell r="D85" t="str">
            <v>Inpt: 30 days---Outpt: 45 visits  (Default)</v>
          </cell>
          <cell r="E85">
            <v>0</v>
          </cell>
        </row>
        <row r="86">
          <cell r="D86" t="str">
            <v>Inpt: 60 days---Outpt: 60 visits</v>
          </cell>
          <cell r="E86">
            <v>1.1399999999999999</v>
          </cell>
        </row>
        <row r="87">
          <cell r="D87" t="str">
            <v>Inpt: 30 days---Outpt: 45 visits  (Default)</v>
          </cell>
          <cell r="E87">
            <v>0</v>
          </cell>
        </row>
        <row r="88">
          <cell r="D88" t="str">
            <v>Inpt: 60 days---Outpt: 60 visits</v>
          </cell>
          <cell r="E88">
            <v>1.74</v>
          </cell>
        </row>
        <row r="90">
          <cell r="D90" t="str">
            <v>Equip: $10,000 PCY---Prosth: Shared with Equip Limit---Supp: Shared with Equip Limit---Orth: $300 PCY (Default)</v>
          </cell>
          <cell r="E90">
            <v>0</v>
          </cell>
        </row>
        <row r="91">
          <cell r="D91" t="str">
            <v>Equip: $5,000 PCY---Prosth: Shared with Equip Limit---Supp: Shared with Equip Limit---Orth: $300 PCY</v>
          </cell>
          <cell r="E91">
            <v>-0.91</v>
          </cell>
        </row>
        <row r="92">
          <cell r="D92" t="str">
            <v>Equip: $5,000 PCY---Prosth: Shared with Equip Limit---Supp: Unlimited---Orth: $300 PCY</v>
          </cell>
          <cell r="E92">
            <v>-0.62</v>
          </cell>
        </row>
        <row r="93">
          <cell r="D93" t="str">
            <v>Equip: $5,000 PCY---Prosth: Unlimited---Supp: Shared with Equip Limit---Orth: $300 PCY</v>
          </cell>
          <cell r="E93">
            <v>-0.79</v>
          </cell>
        </row>
        <row r="94">
          <cell r="D94" t="str">
            <v>Equip: $10,000 PCY---Prosth: Shared with Equip Limit---Supp: Unlimited---Orth: $300 PCY</v>
          </cell>
          <cell r="E94">
            <v>0.44</v>
          </cell>
        </row>
        <row r="95">
          <cell r="D95" t="str">
            <v>Equip: $10,000 PCY---Prosth: Unlimited---Supp: Unlimited---Orth: $300 PCY</v>
          </cell>
          <cell r="E95">
            <v>0.61</v>
          </cell>
        </row>
        <row r="96">
          <cell r="D96" t="str">
            <v>Equip: Unlimited---Prosth: Unlimited---Supp: Unlimited---Orth: Unlimited</v>
          </cell>
          <cell r="E96">
            <v>1.31</v>
          </cell>
        </row>
        <row r="97">
          <cell r="D97" t="str">
            <v>Equip: $10,000 PCY---Prosth: Shared with Equip Limit---Supp: Shared with Equip Limit---Orth: $600 PCY</v>
          </cell>
          <cell r="E97">
            <v>0.1</v>
          </cell>
        </row>
        <row r="98">
          <cell r="D98" t="str">
            <v>Equip: $5,000 PCY---Prosth: Shared with Equip Limit---Supp: Shared with Equip Limit---Orth: $600 PCY</v>
          </cell>
          <cell r="E98">
            <v>-0.81</v>
          </cell>
        </row>
        <row r="99">
          <cell r="D99" t="str">
            <v>Equip: $5,000 PCY---Prosth: Shared with Equip Limit---Supp: Unlimited---Orth: $600 PCY</v>
          </cell>
          <cell r="E99">
            <v>-0.52</v>
          </cell>
        </row>
        <row r="100">
          <cell r="D100" t="str">
            <v>Equip: $5,000 PCY---Prosth: Unlimited---Supp: Shared with Equip Limit---Orth: $600 PCY</v>
          </cell>
          <cell r="E100">
            <v>-0.69</v>
          </cell>
        </row>
        <row r="101">
          <cell r="D101" t="str">
            <v>Equip: $10,000 PCY---Prosth: Shared with Equip Limit---Supp: Unlimited---Orth: $600 PCY</v>
          </cell>
          <cell r="E101">
            <v>0.54</v>
          </cell>
        </row>
        <row r="102">
          <cell r="D102" t="str">
            <v>Equip: $10,000 PCY---Prosth: Unlimited---Supp: Unlimited---Orth: $600 PCY</v>
          </cell>
          <cell r="E102">
            <v>0.71</v>
          </cell>
        </row>
        <row r="103">
          <cell r="D103" t="str">
            <v>Equip: $10,000 PCY---Prosth: Shared with Equip Limit---Supp: Shared with Equip Limit---Orth: $300 PCY (Default)</v>
          </cell>
          <cell r="E103">
            <v>0</v>
          </cell>
        </row>
        <row r="104">
          <cell r="D104" t="str">
            <v>Equip: $5,000 PCY---Prosth: Shared with Equip Limit---Supp: Shared with Equip Limit---Orth: $300 PCY</v>
          </cell>
          <cell r="E104">
            <v>-1.39</v>
          </cell>
        </row>
        <row r="105">
          <cell r="D105" t="str">
            <v>Equip: $5,000 PCY---Prosth: Shared with Equip Limit---Supp: Unlimited---Orth: $300 PCY</v>
          </cell>
          <cell r="E105">
            <v>-0.95</v>
          </cell>
        </row>
        <row r="106">
          <cell r="D106" t="str">
            <v>Equip: $5,000 PCY---Prosth: Unlimited---Supp: Shared with Equip Limit---Orth: $300 PCY</v>
          </cell>
          <cell r="E106">
            <v>-1.2</v>
          </cell>
        </row>
        <row r="107">
          <cell r="D107" t="str">
            <v>Equip: $10,000 PCY---Prosth: Shared with Equip Limit---Supp: Unlimited---Orth: $300 PCY</v>
          </cell>
          <cell r="E107">
            <v>0.67</v>
          </cell>
        </row>
        <row r="108">
          <cell r="D108" t="str">
            <v>Equip: $10,000 PCY---Prosth: Unlimited---Supp: Unlimited---Orth: $300 PCY</v>
          </cell>
          <cell r="E108">
            <v>0.93</v>
          </cell>
        </row>
        <row r="109">
          <cell r="D109" t="str">
            <v>Equip: Unlimited---Prosth: Unlimited---Supp: Unlimited---Orth: Unlimited</v>
          </cell>
          <cell r="E109">
            <v>2</v>
          </cell>
        </row>
        <row r="110">
          <cell r="D110" t="str">
            <v>Equip: $10,000 PCY---Prosth: Shared with Equip Limit---Supp: Shared with Equip Limit---Orth: $600 PCY</v>
          </cell>
          <cell r="E110">
            <v>0.15</v>
          </cell>
        </row>
        <row r="111">
          <cell r="D111" t="str">
            <v>Equip: $5,000 PCY---Prosth: Shared with Equip Limit---Supp: Shared with Equip Limit---Orth: $600 PCY</v>
          </cell>
          <cell r="E111">
            <v>-1.23</v>
          </cell>
        </row>
        <row r="112">
          <cell r="D112" t="str">
            <v>Equip: $5,000 PCY---Prosth: Shared with Equip Limit---Supp: Unlimited---Orth: $600 PCY</v>
          </cell>
          <cell r="E112">
            <v>-0.79</v>
          </cell>
        </row>
        <row r="113">
          <cell r="D113" t="str">
            <v>Equip: $5,000 PCY---Prosth: Unlimited---Supp: Shared with Equip Limit---Orth: $600 PCY</v>
          </cell>
          <cell r="E113">
            <v>-1.05</v>
          </cell>
        </row>
        <row r="114">
          <cell r="D114" t="str">
            <v>Equip: $10,000 PCY---Prosth: Shared with Equip Limit---Supp: Unlimited---Orth: $600 PCY</v>
          </cell>
          <cell r="E114">
            <v>0.82</v>
          </cell>
        </row>
        <row r="115">
          <cell r="D115" t="str">
            <v>Equip: $10,000 PCY---Prosth: Unlimited---Supp: Unlimited---Orth: $600 PCY</v>
          </cell>
          <cell r="E115">
            <v>1.08</v>
          </cell>
        </row>
        <row r="117">
          <cell r="E117">
            <v>0</v>
          </cell>
          <cell r="G117" t="str">
            <v>Routine Exam: 1 PCY---Routine Test: 1 PCY---Hardware: Not Covered  (Default)</v>
          </cell>
        </row>
        <row r="118">
          <cell r="E118">
            <v>-0.02</v>
          </cell>
          <cell r="G118" t="str">
            <v>Routine Exam: 1 every 2 CY---Routine Test: 1 every 2 CY---Hardware: Not Covered</v>
          </cell>
        </row>
        <row r="119">
          <cell r="E119">
            <v>0.85</v>
          </cell>
          <cell r="G119" t="str">
            <v>Routine Exam: 1 every 2 CY---Routine Test: 1 every 2 CY---Hardware: $1,000 every 3 CY</v>
          </cell>
        </row>
        <row r="120">
          <cell r="E120">
            <v>1.7</v>
          </cell>
          <cell r="G120" t="str">
            <v>Routine Exam: 1 every 2 CY---Routine Test: 1 every 2 CY---Hardware: $3,000 every 3 CY</v>
          </cell>
        </row>
        <row r="121">
          <cell r="E121">
            <v>0.87</v>
          </cell>
          <cell r="G121" t="str">
            <v>Routine Exam: 1 PCY---Routine Test: 1 PCY---Hardware: $1,000 every 3 CY</v>
          </cell>
        </row>
        <row r="122">
          <cell r="E122">
            <v>1.74</v>
          </cell>
          <cell r="G122" t="str">
            <v>Routine Exam: 1 PCY---Routine Test: 1 PCY---Hardware: $3,000 every 3 CY</v>
          </cell>
        </row>
        <row r="123">
          <cell r="E123">
            <v>-0.31</v>
          </cell>
          <cell r="G123" t="str">
            <v>Routine Exam: Not Covered---Routine Test: Not Covered---Hardware: Not Covered</v>
          </cell>
        </row>
        <row r="124">
          <cell r="D124" t="str">
            <v>Routine Exam: 1 PCY---Routine Test: 1 PCY---Hardware: Not Covered  (Default)</v>
          </cell>
          <cell r="E124">
            <v>0</v>
          </cell>
        </row>
        <row r="125">
          <cell r="D125" t="str">
            <v>Routine Exam: 1 every 3 CY---Routine Test: 1 every 3 CY---Hardware: $800 (exam &amp; hardware combined) every 3 CY</v>
          </cell>
          <cell r="E125">
            <v>0.7</v>
          </cell>
        </row>
        <row r="126">
          <cell r="D126" t="str">
            <v>Routine Exam: 1 every 2 CY---Routine Test: 1 every 2 CY---Hardware: Not Covered</v>
          </cell>
          <cell r="E126">
            <v>-0.03</v>
          </cell>
        </row>
        <row r="127">
          <cell r="D127" t="str">
            <v>Routine Exam: 1 every 2 CY---Routine Test: 1 every 2 CY---Hardware: $1,000 every 3 CY</v>
          </cell>
          <cell r="E127">
            <v>1.3</v>
          </cell>
        </row>
        <row r="128">
          <cell r="D128" t="str">
            <v>Routine Exam: 1 every 2 CY---Routine Test: 1 every 2 CY---Hardware: $3,000 every 3 CY</v>
          </cell>
          <cell r="E128">
            <v>2.59</v>
          </cell>
        </row>
        <row r="129">
          <cell r="D129" t="str">
            <v>Routine Exam: 1 PCY---Routine Test: 1 PCY---Hardware: $1,000 every 3 CY</v>
          </cell>
          <cell r="E129">
            <v>1.33</v>
          </cell>
        </row>
        <row r="130">
          <cell r="D130" t="str">
            <v>Routine Exam: 1 PCY---Routine Test: 1 PCY---Hardware: $3,000 every 3 CY</v>
          </cell>
          <cell r="E130">
            <v>2.65</v>
          </cell>
        </row>
        <row r="131">
          <cell r="D131" t="str">
            <v>Routine Exam: Not Covered---Routine Test: Not Covered---Hardware: Not Covered</v>
          </cell>
          <cell r="E131">
            <v>-0.47</v>
          </cell>
        </row>
        <row r="133">
          <cell r="D133" t="str">
            <v>$300 PCY (Default)</v>
          </cell>
          <cell r="E133">
            <v>0</v>
          </cell>
        </row>
        <row r="134">
          <cell r="D134" t="str">
            <v>Not Covered</v>
          </cell>
          <cell r="E134">
            <v>-4.62</v>
          </cell>
        </row>
        <row r="135">
          <cell r="D135" t="str">
            <v>$500 PCY</v>
          </cell>
          <cell r="E135">
            <v>0.57999999999999996</v>
          </cell>
        </row>
        <row r="136">
          <cell r="D136" t="str">
            <v>Unlimited</v>
          </cell>
          <cell r="E136">
            <v>1.54</v>
          </cell>
        </row>
        <row r="137">
          <cell r="D137" t="str">
            <v>$300 PCY (Default)</v>
          </cell>
          <cell r="E137">
            <v>0</v>
          </cell>
        </row>
        <row r="138">
          <cell r="D138" t="str">
            <v>Not Covered</v>
          </cell>
          <cell r="E138">
            <v>-4.9400000000000004</v>
          </cell>
        </row>
        <row r="139">
          <cell r="D139" t="str">
            <v>$500 PCY</v>
          </cell>
          <cell r="E139">
            <v>0.98</v>
          </cell>
        </row>
        <row r="140">
          <cell r="D140" t="str">
            <v>Unlimited</v>
          </cell>
          <cell r="E140">
            <v>3.01</v>
          </cell>
        </row>
        <row r="142">
          <cell r="D142" t="str">
            <v>Acupuncture: 12 visits---Spinal and Other Manipulations: 12 visits (Default)</v>
          </cell>
          <cell r="E142">
            <v>0</v>
          </cell>
        </row>
        <row r="143">
          <cell r="D143" t="str">
            <v>Acupuncture: 12 visits---Spinal and Other Manipulations: 24 visits</v>
          </cell>
          <cell r="E143">
            <v>1.26</v>
          </cell>
        </row>
        <row r="144">
          <cell r="D144" t="str">
            <v>Acupuncture: 12 visits---Spinal and Other Manipulations: Unlimited</v>
          </cell>
          <cell r="E144">
            <v>4.84</v>
          </cell>
        </row>
        <row r="145">
          <cell r="D145" t="str">
            <v>Acupuncture: 24 visits---Spinal and Other Manipulations: 24 visits</v>
          </cell>
          <cell r="E145">
            <v>1.36</v>
          </cell>
        </row>
        <row r="146">
          <cell r="D146" t="str">
            <v>Acupuncture: 24 visits---Spinal and Other Manipulations: Unlimited</v>
          </cell>
          <cell r="E146">
            <v>4.9400000000000004</v>
          </cell>
        </row>
        <row r="147">
          <cell r="D147" t="str">
            <v>Acupuncture: Unlimited---Spinal and Other Manipulations: Unlimited</v>
          </cell>
          <cell r="E147">
            <v>5.15</v>
          </cell>
        </row>
        <row r="148">
          <cell r="D148" t="str">
            <v>Acupuncture: 12 visits---Spinal and Other Manipulations: 12 visits (Default)</v>
          </cell>
          <cell r="E148">
            <v>0</v>
          </cell>
        </row>
        <row r="149">
          <cell r="D149" t="str">
            <v>Acupuncture: 12 visits---Spinal and Other Manipulations: 24 visits</v>
          </cell>
          <cell r="E149">
            <v>1.58</v>
          </cell>
        </row>
        <row r="150">
          <cell r="D150" t="str">
            <v>Acupuncture: 12 visits---Spinal and Other Manipulations: Unlimited</v>
          </cell>
          <cell r="E150">
            <v>6.05</v>
          </cell>
        </row>
        <row r="151">
          <cell r="D151" t="str">
            <v>Acupuncture: 24 visits---Spinal and Other Manipulations: 24 visits</v>
          </cell>
          <cell r="E151">
            <v>1.7</v>
          </cell>
        </row>
        <row r="152">
          <cell r="D152" t="str">
            <v>Acupuncture: 24 visits---Spinal and Other Manipulations: Unlimited</v>
          </cell>
          <cell r="E152">
            <v>6.18</v>
          </cell>
        </row>
        <row r="153">
          <cell r="D153" t="str">
            <v>Acupuncture: Unlimited---Spinal and Other Manipulations: Unlimited</v>
          </cell>
          <cell r="E153">
            <v>6.44</v>
          </cell>
        </row>
        <row r="155">
          <cell r="D155" t="str">
            <v>Unlimited (Default)</v>
          </cell>
          <cell r="E155">
            <v>0</v>
          </cell>
        </row>
        <row r="156">
          <cell r="D156" t="str">
            <v>Not Covered</v>
          </cell>
          <cell r="E156">
            <v>0</v>
          </cell>
        </row>
        <row r="157">
          <cell r="D157" t="str">
            <v>Unlimited (Default)</v>
          </cell>
          <cell r="E157">
            <v>0</v>
          </cell>
        </row>
        <row r="158">
          <cell r="D158" t="str">
            <v>Not Covered</v>
          </cell>
          <cell r="E158">
            <v>0</v>
          </cell>
        </row>
        <row r="160">
          <cell r="D160" t="str">
            <v>Infertility Services (Diagnosis and Treatment) and Sterilization Reversal: Not Covered (Default)</v>
          </cell>
          <cell r="E160">
            <v>0</v>
          </cell>
        </row>
        <row r="161">
          <cell r="D161" t="str">
            <v>Infertility Services (Diagnosis and Treatment) and Sterilization Reversal: $5,000 PCY</v>
          </cell>
          <cell r="E161">
            <v>1.9</v>
          </cell>
        </row>
        <row r="162">
          <cell r="D162" t="str">
            <v>Infertility Services (Diagnosis and Treatment) and Sterilization Reversal: $10,000 PCY</v>
          </cell>
          <cell r="E162">
            <v>3.2</v>
          </cell>
        </row>
        <row r="163">
          <cell r="D163" t="str">
            <v>Infertility Services (Diagnosis and Treatment) and Sterilization Reversal: $20,000 PCY</v>
          </cell>
          <cell r="E163">
            <v>5.55</v>
          </cell>
        </row>
        <row r="164">
          <cell r="D164" t="str">
            <v>Infertility Services (Diagnosis and Treatment) and Sterilization Reversal: Unlimited</v>
          </cell>
          <cell r="E164">
            <v>6.85</v>
          </cell>
        </row>
        <row r="165">
          <cell r="D165" t="str">
            <v>Infertility Services (Diagnosis and Treatment) and Sterilization Reversal: Not Covered (Default)</v>
          </cell>
          <cell r="E165">
            <v>0</v>
          </cell>
        </row>
        <row r="166">
          <cell r="D166" t="str">
            <v>Infertility Services (Diagnosis and Treatment) and Sterilization Reversal: $5,000 PCY</v>
          </cell>
          <cell r="E166">
            <v>2.38</v>
          </cell>
        </row>
        <row r="167">
          <cell r="D167" t="str">
            <v>Infertility Services (Diagnosis and Treatment) and Sterilization Reversal: $10,000 PCY</v>
          </cell>
          <cell r="E167">
            <v>3.68</v>
          </cell>
        </row>
        <row r="168">
          <cell r="D168" t="str">
            <v>Infertility Services (Diagnosis and Treatment) and Sterilization Reversal: $20,000 PCY</v>
          </cell>
          <cell r="E168">
            <v>6.03</v>
          </cell>
        </row>
        <row r="169">
          <cell r="D169" t="str">
            <v>Infertility Services (Diagnosis and Treatment) and Sterilization Reversal: Unlimited</v>
          </cell>
          <cell r="E169">
            <v>7.33</v>
          </cell>
        </row>
        <row r="171">
          <cell r="D171" t="str">
            <v>Not Covered (Default)</v>
          </cell>
          <cell r="E171">
            <v>0</v>
          </cell>
        </row>
        <row r="172">
          <cell r="D172" t="str">
            <v>$5000 Lifetime</v>
          </cell>
          <cell r="E172">
            <v>0.1</v>
          </cell>
        </row>
        <row r="173">
          <cell r="D173" t="str">
            <v>Unlimited</v>
          </cell>
          <cell r="E173">
            <v>0.55000000000000004</v>
          </cell>
        </row>
        <row r="174">
          <cell r="D174" t="str">
            <v>Not Covered (Default)</v>
          </cell>
          <cell r="E174">
            <v>0</v>
          </cell>
        </row>
        <row r="175">
          <cell r="D175" t="str">
            <v>$5000 Lifetime</v>
          </cell>
          <cell r="E175">
            <v>0.1</v>
          </cell>
        </row>
        <row r="176">
          <cell r="D176" t="str">
            <v>Unlimited</v>
          </cell>
          <cell r="E176">
            <v>0.65</v>
          </cell>
        </row>
        <row r="178">
          <cell r="D178" t="str">
            <v>Not Covered (Default)</v>
          </cell>
          <cell r="E178">
            <v>0</v>
          </cell>
        </row>
        <row r="179">
          <cell r="D179" t="str">
            <v>$1000 PCY--$5000 Lifetime</v>
          </cell>
          <cell r="E179">
            <v>0.44</v>
          </cell>
        </row>
        <row r="180">
          <cell r="D180" t="str">
            <v>Not Covered (Default)</v>
          </cell>
          <cell r="E180">
            <v>0</v>
          </cell>
        </row>
        <row r="181">
          <cell r="D181" t="str">
            <v>$1000 PCY--$5000 Lifetime</v>
          </cell>
          <cell r="E181">
            <v>0.67</v>
          </cell>
        </row>
        <row r="183">
          <cell r="E183">
            <v>0</v>
          </cell>
        </row>
        <row r="184">
          <cell r="E184">
            <v>0.44</v>
          </cell>
        </row>
        <row r="185">
          <cell r="E185">
            <v>0</v>
          </cell>
        </row>
        <row r="186">
          <cell r="E186">
            <v>0.67</v>
          </cell>
        </row>
        <row r="188">
          <cell r="D188" t="str">
            <v>Health Ed: Not Covered---Comm Wellness: Not Covered---Smoking Cessation: Not Covered (Default)</v>
          </cell>
          <cell r="E188">
            <v>0</v>
          </cell>
        </row>
        <row r="189">
          <cell r="D189" t="str">
            <v>Health Ed: $250---Comm Wellness: Shared with Health Ed Limit---Smoking Cessation: $250</v>
          </cell>
          <cell r="E189">
            <v>1.37</v>
          </cell>
        </row>
        <row r="190">
          <cell r="D190" t="str">
            <v>Health Ed: $250---Comm Wellness: $250---Smoking Cessation: Shared with Comm Wellness Limit</v>
          </cell>
          <cell r="E190">
            <v>1.25</v>
          </cell>
        </row>
        <row r="191">
          <cell r="D191" t="str">
            <v>Health Ed: Unlimited---Comm Wellness: $250---Smoking Cessation: Shared with Comm Wellness Limit</v>
          </cell>
          <cell r="E191">
            <v>1.59</v>
          </cell>
        </row>
        <row r="192">
          <cell r="D192" t="str">
            <v>Health Ed: Unlimited---Comm Wellness: $250---Smoking Cessation: $250</v>
          </cell>
          <cell r="E192">
            <v>1.94</v>
          </cell>
        </row>
        <row r="193">
          <cell r="D193" t="str">
            <v>Health Ed: $250---Comm Wellness: Shared with Health Ed Limit---Smoking Cessation: $500</v>
          </cell>
          <cell r="E193">
            <v>2</v>
          </cell>
        </row>
        <row r="194">
          <cell r="D194" t="str">
            <v>Health Ed: Unlimited---Comm Wellness: $250---Smoking Cessation: $500</v>
          </cell>
          <cell r="E194">
            <v>2.57</v>
          </cell>
        </row>
        <row r="195">
          <cell r="D195" t="str">
            <v>Health Ed: $250---Comm Wellness: Not Covered---Smoking Cessation: $250</v>
          </cell>
          <cell r="E195">
            <v>0.86</v>
          </cell>
        </row>
        <row r="196">
          <cell r="D196" t="str">
            <v>Health Ed: Not Covered---Comm Wellness: $250---Smoking Cessation: Shared with Comm Wellness Limit</v>
          </cell>
          <cell r="E196">
            <v>0.54</v>
          </cell>
        </row>
        <row r="197">
          <cell r="D197" t="str">
            <v>Health Ed: Not Covered---Comm Wellness: Not Covered---Smoking Cessation: Not Covered (Default)</v>
          </cell>
          <cell r="E197">
            <v>0</v>
          </cell>
        </row>
        <row r="198">
          <cell r="D198" t="str">
            <v>Health Ed: $250---Comm Wellness: Shared with Health Ed Limit---Smoking Cessation: $250</v>
          </cell>
          <cell r="E198">
            <v>1.37</v>
          </cell>
        </row>
        <row r="199">
          <cell r="D199" t="str">
            <v>Health Ed: $250---Comm Wellness: $250---Smoking Cessation: Shared with Comm Wellness Limit</v>
          </cell>
          <cell r="E199">
            <v>1.25</v>
          </cell>
        </row>
        <row r="200">
          <cell r="D200" t="str">
            <v>Health Ed: Unlimited---Comm Wellness: $250---Smoking Cessation: Shared with Comm Wellness Limit</v>
          </cell>
          <cell r="E200">
            <v>1.59</v>
          </cell>
        </row>
        <row r="201">
          <cell r="D201" t="str">
            <v>Health Ed: Unlimited---Comm Wellness: $250---Smoking Cessation: $250</v>
          </cell>
          <cell r="E201">
            <v>1.94</v>
          </cell>
        </row>
        <row r="202">
          <cell r="D202" t="str">
            <v>Health Ed: $250---Comm Wellness: Shared with Health Ed Limit---Smoking Cessation: $500</v>
          </cell>
          <cell r="E202">
            <v>2</v>
          </cell>
        </row>
        <row r="203">
          <cell r="D203" t="str">
            <v>Health Ed: Unlimited---Comm Wellness: $250---Smoking Cessation: $500</v>
          </cell>
          <cell r="E203">
            <v>2.57</v>
          </cell>
        </row>
        <row r="204">
          <cell r="D204" t="str">
            <v>Health Ed: $250---Comm Wellness: Not Covered---Smoking Cessation: $250</v>
          </cell>
          <cell r="E204">
            <v>0.86</v>
          </cell>
        </row>
        <row r="205">
          <cell r="D205" t="str">
            <v>Health Ed: Not Covered---Comm Wellness: $250---Smoking Cessation: Shared with Comm Wellness Limit</v>
          </cell>
          <cell r="E205">
            <v>0.54</v>
          </cell>
        </row>
        <row r="207">
          <cell r="D207" t="str">
            <v>Lifetime Limit: Not Covered---Initial Banding &amp; Diagnostics: Not Covered (Default)</v>
          </cell>
          <cell r="E207">
            <v>0</v>
          </cell>
        </row>
        <row r="208">
          <cell r="D208" t="str">
            <v>Lifetime Limit: $1000---Initial Banding &amp; Diagnostics: $250</v>
          </cell>
          <cell r="E208">
            <v>1.48</v>
          </cell>
        </row>
        <row r="209">
          <cell r="D209" t="str">
            <v>Lifetime Limit: $1000---Initial Banding &amp; Diagnostics: 50% of Limit ($500)</v>
          </cell>
          <cell r="E209">
            <v>1.55</v>
          </cell>
        </row>
        <row r="210">
          <cell r="D210" t="str">
            <v>Lifetime Limit: $500---Initial Banding &amp; Diagnostics: 50% of Limit ($250)</v>
          </cell>
          <cell r="E210">
            <v>0.88</v>
          </cell>
        </row>
        <row r="211">
          <cell r="D211" t="str">
            <v>Lifetime Limit: $1500---Initial Banding &amp; Diagnostics: 50% of Limit ($750)</v>
          </cell>
          <cell r="E211">
            <v>2.68</v>
          </cell>
        </row>
        <row r="212">
          <cell r="D212" t="str">
            <v>Lifetime Limit: $2000---Initial Banding &amp; Diagnostics: 50% of Limit ($1000)</v>
          </cell>
          <cell r="E212">
            <v>3.58</v>
          </cell>
        </row>
        <row r="213">
          <cell r="D213" t="str">
            <v>Lifetime Limit: Not Covered---Initial Banding &amp; Diagnostics: Not Covered (Default)</v>
          </cell>
          <cell r="E213">
            <v>0</v>
          </cell>
        </row>
        <row r="214">
          <cell r="D214" t="str">
            <v>Lifetime Limit: $1000---Initial Banding &amp; Diagnostics: $250</v>
          </cell>
          <cell r="E214">
            <v>1.85</v>
          </cell>
        </row>
        <row r="215">
          <cell r="D215" t="str">
            <v>Lifetime Limit: $1000---Initial Banding &amp; Diagnostics: 50% of Limit ($500)</v>
          </cell>
          <cell r="E215">
            <v>1.94</v>
          </cell>
        </row>
        <row r="216">
          <cell r="D216" t="str">
            <v>Lifetime Limit: $500---Initial Banding &amp; Diagnostics: 50% of Limit ($250)</v>
          </cell>
          <cell r="E216">
            <v>1.1000000000000001</v>
          </cell>
        </row>
        <row r="217">
          <cell r="D217" t="str">
            <v>Lifetime Limit: $1500---Initial Banding &amp; Diagnostics: 50% of Limit ($750)</v>
          </cell>
          <cell r="E217">
            <v>3.35</v>
          </cell>
        </row>
        <row r="218">
          <cell r="D218" t="str">
            <v>Lifetime Limit: $2000---Initial Banding &amp; Diagnostics: 50% of Limit ($1000)</v>
          </cell>
          <cell r="E218">
            <v>4.4800000000000004</v>
          </cell>
        </row>
        <row r="220">
          <cell r="D220" t="str">
            <v>In-Netwk: Deductible/Coinsurance---Out-of-Netwk: Deductible/Coinsurance (Default)</v>
          </cell>
          <cell r="E220">
            <v>1</v>
          </cell>
        </row>
        <row r="221">
          <cell r="D221" t="str">
            <v>In-Netwk: Waive Deductible, Subject to Coinsurance---Out-of-Netwk: Deductible/Coinsurance</v>
          </cell>
          <cell r="E221">
            <v>1.01</v>
          </cell>
        </row>
        <row r="222">
          <cell r="D222" t="str">
            <v>In-Netwk: Cover in Full---Out-of-Netwk: Deductible/Coinsurance</v>
          </cell>
          <cell r="E222">
            <v>1.034</v>
          </cell>
        </row>
        <row r="223">
          <cell r="D223" t="str">
            <v>In-Netwk: Deductible/Coinsurance---Out-of-Netwk: NA (Default)</v>
          </cell>
          <cell r="E223">
            <v>1</v>
          </cell>
        </row>
        <row r="224">
          <cell r="D224" t="str">
            <v>In-Netwk: Waive Deductible, Subject to Coinsurance---Out-of-Netwk: NA</v>
          </cell>
          <cell r="E224">
            <v>1.01</v>
          </cell>
        </row>
        <row r="225">
          <cell r="D225" t="str">
            <v>In-Netwk: Cover in Full---Out-of-Netwk: NA</v>
          </cell>
          <cell r="E225">
            <v>1.034</v>
          </cell>
        </row>
        <row r="226">
          <cell r="D226" t="str">
            <v>AK Heritage Plus or Select--In-Netwk: Deductible/Coinsurance---Out-of-Netwk: Deductible/Coinsurance (Default)</v>
          </cell>
          <cell r="E226">
            <v>1</v>
          </cell>
        </row>
        <row r="227">
          <cell r="D227" t="str">
            <v>AK Heritage Plus or Select--In-Netwk: Waive Deductible, Subject to Coinsurance---Out-of-Netwk: Deductible/Coinsurance</v>
          </cell>
          <cell r="E227">
            <v>1.01</v>
          </cell>
        </row>
        <row r="228">
          <cell r="D228" t="str">
            <v>AK Heritage Plus or Select--In-Netwk: Cover in Full---Out-of-Netwk: Deductible/Coinsurance</v>
          </cell>
          <cell r="E228">
            <v>1.034</v>
          </cell>
        </row>
        <row r="230">
          <cell r="D230" t="str">
            <v>In-Netwk: Deductible/Coinsurance---Out-of-Netwk: Deductible/Coinsurance (Default)</v>
          </cell>
          <cell r="E230">
            <v>1</v>
          </cell>
        </row>
        <row r="231">
          <cell r="D231" t="str">
            <v>In-Netwk: Waive Deductible, Subject to Coinsurance ---Out-of-Netwk: Deductible/Coinsurance</v>
          </cell>
          <cell r="E231">
            <v>1.0049999999999999</v>
          </cell>
        </row>
        <row r="232">
          <cell r="D232" t="str">
            <v>In-Netwk: Cover in full ---Out-of-Netwk: Deductible/Coinsurance</v>
          </cell>
          <cell r="E232">
            <v>1.01</v>
          </cell>
        </row>
        <row r="233">
          <cell r="D233" t="str">
            <v>In-Netwk: Deductible/Coinsurance---Out-of-Netwk: NA (Default)</v>
          </cell>
          <cell r="E233">
            <v>1</v>
          </cell>
        </row>
        <row r="234">
          <cell r="D234" t="str">
            <v>In-Netwk: Waive Deductible, Subject to Coinsurance ---Out-of-Netwk: NA</v>
          </cell>
          <cell r="E234">
            <v>1.0049999999999999</v>
          </cell>
        </row>
        <row r="235">
          <cell r="D235" t="str">
            <v>In-Netwk: Cover in full ---Out-of-Netwk: NA</v>
          </cell>
          <cell r="E235">
            <v>1.01</v>
          </cell>
        </row>
        <row r="236">
          <cell r="D236" t="str">
            <v>AK Heritage Plus or Select--In-Netwk: Deductible/Coinsurance---Out-of-Netwk: Deductible/Coinsurance (Default)</v>
          </cell>
          <cell r="E236">
            <v>1</v>
          </cell>
        </row>
        <row r="237">
          <cell r="D237" t="str">
            <v>AK Heritage Plus or Select--In-Netwk: Waive Deductible, Subject to Coinsurance---Out-of-Netwk: Deductible/Coinsurance</v>
          </cell>
          <cell r="E237">
            <v>1.0049999999999999</v>
          </cell>
        </row>
        <row r="238">
          <cell r="D238" t="str">
            <v>AK Heritage Plus or Select--In-Netwk: Cover in full---Out-of-Netwk: Deductible/Coinsurance</v>
          </cell>
          <cell r="E238">
            <v>1.01</v>
          </cell>
        </row>
        <row r="240">
          <cell r="D240" t="str">
            <v>In-Netwk: Deductible/Coinsurance---Out-of-Netwk: Deductible/Coinsurance (Default)</v>
          </cell>
          <cell r="E240">
            <v>1</v>
          </cell>
        </row>
        <row r="241">
          <cell r="D241" t="str">
            <v>In-Netwk: Waive Deductible, Subject to Coinsurance---Out-of-Netwk: Deductible/Coinsurance</v>
          </cell>
          <cell r="E241">
            <v>1.002</v>
          </cell>
        </row>
        <row r="242">
          <cell r="D242" t="str">
            <v>In-Netwk: Cover in full---Out-of-Netwk: Deductible/Coinsurance</v>
          </cell>
          <cell r="E242">
            <v>1.004</v>
          </cell>
        </row>
        <row r="243">
          <cell r="D243" t="str">
            <v>In-Netwk: Deductible/Coinsurance---Out-of-Netwk: NA (Default)</v>
          </cell>
          <cell r="E243">
            <v>1</v>
          </cell>
        </row>
        <row r="244">
          <cell r="D244" t="str">
            <v>In-Netwk: Waive Deductible, Subject to Coinsurance---Out-of-Netwk: NA</v>
          </cell>
          <cell r="E244">
            <v>1.002</v>
          </cell>
        </row>
        <row r="245">
          <cell r="D245" t="str">
            <v>In-Netwk: Waive Deductible, cover in full---Out-of-Netwk: NA</v>
          </cell>
          <cell r="E245">
            <v>1.004</v>
          </cell>
        </row>
        <row r="246">
          <cell r="D246" t="str">
            <v>AK Heritage Plus or Select--In-Netwk: Deductible/Coinsurance---Out-of-Netwk: Deductible/Coinsurance (Default)</v>
          </cell>
          <cell r="E246">
            <v>1</v>
          </cell>
        </row>
        <row r="247">
          <cell r="D247" t="str">
            <v>AK Heritage Plus or Select--In-Netwk: Waive Deductible, Subject to Coinsurance---Out-of-Netwk: Deductible/Coinsurance</v>
          </cell>
          <cell r="E247">
            <v>1.002</v>
          </cell>
        </row>
        <row r="248">
          <cell r="D248" t="str">
            <v>AK Heritage Plus or Select--In-Netwk: Cover in full---Out-of-Netwk: Deductible/Coinsurance</v>
          </cell>
          <cell r="E248">
            <v>1.004</v>
          </cell>
        </row>
        <row r="250">
          <cell r="D250" t="str">
            <v>OPT IN</v>
          </cell>
          <cell r="E250">
            <v>-0.13</v>
          </cell>
        </row>
        <row r="251">
          <cell r="D251" t="str">
            <v>OPT OUT</v>
          </cell>
          <cell r="E251">
            <v>0</v>
          </cell>
        </row>
        <row r="253">
          <cell r="D253" t="str">
            <v>OPT IN</v>
          </cell>
          <cell r="E253">
            <v>-0.55000000000000004</v>
          </cell>
        </row>
        <row r="254">
          <cell r="D254" t="str">
            <v>OPT OUT</v>
          </cell>
          <cell r="E254">
            <v>0</v>
          </cell>
        </row>
        <row r="256">
          <cell r="D256" t="str">
            <v>Included</v>
          </cell>
          <cell r="E256">
            <v>-0.05</v>
          </cell>
        </row>
      </sheetData>
      <sheetData sheetId="11" refreshError="1">
        <row r="10">
          <cell r="F10">
            <v>0</v>
          </cell>
          <cell r="I10" t="str">
            <v>Deductible/Coinsurance (Default)</v>
          </cell>
        </row>
        <row r="11">
          <cell r="F11">
            <v>0</v>
          </cell>
          <cell r="I11" t="str">
            <v>$100 per admit</v>
          </cell>
        </row>
        <row r="12">
          <cell r="F12">
            <v>0</v>
          </cell>
          <cell r="I12" t="str">
            <v>$200 per admit</v>
          </cell>
        </row>
        <row r="13">
          <cell r="F13">
            <v>0</v>
          </cell>
          <cell r="I13" t="str">
            <v>$250 per admit</v>
          </cell>
        </row>
        <row r="14">
          <cell r="F14">
            <v>0</v>
          </cell>
          <cell r="I14" t="str">
            <v>$500 per admit</v>
          </cell>
        </row>
        <row r="15">
          <cell r="F15">
            <v>-0.48</v>
          </cell>
          <cell r="I15" t="str">
            <v>$100 per day</v>
          </cell>
        </row>
        <row r="16">
          <cell r="F16">
            <v>2.97</v>
          </cell>
          <cell r="I16" t="str">
            <v>$200 per day</v>
          </cell>
        </row>
        <row r="17">
          <cell r="F17">
            <v>6.42</v>
          </cell>
          <cell r="I17" t="str">
            <v>$250 per day</v>
          </cell>
        </row>
        <row r="18">
          <cell r="F18">
            <v>9.8699999999999992</v>
          </cell>
          <cell r="I18" t="str">
            <v>$500 per day</v>
          </cell>
        </row>
        <row r="19">
          <cell r="F19">
            <v>16.78</v>
          </cell>
          <cell r="I19" t="str">
            <v>$100 per day up to 3 days per admit</v>
          </cell>
        </row>
        <row r="20">
          <cell r="F20">
            <v>-0.96</v>
          </cell>
          <cell r="I20" t="str">
            <v>$200 per day up to 3 days per admit</v>
          </cell>
        </row>
        <row r="21">
          <cell r="F21">
            <v>2.4900000000000002</v>
          </cell>
          <cell r="I21" t="str">
            <v>$250 per day up to 3 days per admit</v>
          </cell>
        </row>
        <row r="22">
          <cell r="F22">
            <v>5.94</v>
          </cell>
          <cell r="I22" t="str">
            <v>$500 per day up to 3 days per admit</v>
          </cell>
        </row>
        <row r="23">
          <cell r="F23">
            <v>9.39</v>
          </cell>
          <cell r="I23" t="str">
            <v>$100 per day up to 5 days per admit</v>
          </cell>
        </row>
        <row r="24">
          <cell r="F24">
            <v>16.3</v>
          </cell>
          <cell r="I24" t="str">
            <v>$200 per day up to 5 days per admit</v>
          </cell>
        </row>
        <row r="25">
          <cell r="F25">
            <v>-1.2</v>
          </cell>
          <cell r="I25" t="str">
            <v>$250 per day up to 5 days per admit</v>
          </cell>
        </row>
        <row r="26">
          <cell r="F26">
            <v>2.25</v>
          </cell>
          <cell r="I26" t="str">
            <v>$500 per day up to 5 days per admit</v>
          </cell>
        </row>
        <row r="27">
          <cell r="F27">
            <v>5.7</v>
          </cell>
          <cell r="I27" t="str">
            <v>$100 per day up to 3 days per admit to $1,000 PCY</v>
          </cell>
        </row>
        <row r="28">
          <cell r="F28">
            <v>9.15</v>
          </cell>
          <cell r="I28" t="str">
            <v>$200 per day up to 5 days per admit to $1,500 PCY</v>
          </cell>
        </row>
        <row r="29">
          <cell r="F29">
            <v>16.059999999999999</v>
          </cell>
          <cell r="I29" t="str">
            <v>50% Coinsurance</v>
          </cell>
        </row>
        <row r="30">
          <cell r="F30">
            <v>-2.4</v>
          </cell>
        </row>
        <row r="31">
          <cell r="F31">
            <v>1.05</v>
          </cell>
          <cell r="I31" t="str">
            <v>In-Netwk: Deductible/Coinsurance----Out-of-Netwk: Deductible/Coinsurance (Default)</v>
          </cell>
        </row>
        <row r="32">
          <cell r="F32">
            <v>4.5</v>
          </cell>
          <cell r="I32" t="str">
            <v>In-Netwk: $100 Copay----Out-of-Netwk: Deductible/Coinsurance</v>
          </cell>
        </row>
        <row r="33">
          <cell r="F33">
            <v>7.95</v>
          </cell>
          <cell r="I33" t="str">
            <v>In-Netwk: $200 Copay----Out-of-Netwk: Deductible/Coinsurance</v>
          </cell>
        </row>
        <row r="34">
          <cell r="F34">
            <v>14.85</v>
          </cell>
          <cell r="I34" t="str">
            <v>In-Netwk: Deductible/Coinsurance----Out-of-Netwk: NA (Default)</v>
          </cell>
        </row>
        <row r="35">
          <cell r="F35">
            <v>-1.93</v>
          </cell>
          <cell r="I35" t="str">
            <v>In-Netwk: $100 Copay----Out-of-Netwk: NA</v>
          </cell>
        </row>
        <row r="36">
          <cell r="F36">
            <v>1.52</v>
          </cell>
          <cell r="I36" t="str">
            <v>In-Netwk: $200 Copay----Out-of-Netwk: NA</v>
          </cell>
        </row>
        <row r="37">
          <cell r="F37">
            <v>4.97</v>
          </cell>
          <cell r="I37" t="str">
            <v>AK Heritage Select or Plus--In-Netwk: Ded/Coins----Out-of-Netwk: Ded/Coins (Default)</v>
          </cell>
        </row>
        <row r="38">
          <cell r="F38">
            <v>8.42</v>
          </cell>
        </row>
        <row r="39">
          <cell r="F39">
            <v>15.32</v>
          </cell>
          <cell r="I39" t="str">
            <v>Deductible/Coinsurance (Default)</v>
          </cell>
        </row>
        <row r="40">
          <cell r="F40">
            <v>-3.87</v>
          </cell>
          <cell r="I40" t="str">
            <v>$25 Copay</v>
          </cell>
        </row>
        <row r="41">
          <cell r="F41">
            <v>-0.42</v>
          </cell>
          <cell r="I41" t="str">
            <v>$50 Copay</v>
          </cell>
        </row>
        <row r="42">
          <cell r="F42">
            <v>3.03</v>
          </cell>
          <cell r="I42" t="str">
            <v>$75 Copay</v>
          </cell>
        </row>
        <row r="43">
          <cell r="F43">
            <v>6.49</v>
          </cell>
          <cell r="I43" t="str">
            <v>$100 Copay</v>
          </cell>
        </row>
        <row r="44">
          <cell r="F44">
            <v>13.39</v>
          </cell>
          <cell r="I44" t="str">
            <v>$150 Copay</v>
          </cell>
        </row>
        <row r="45">
          <cell r="F45">
            <v>-4.84</v>
          </cell>
          <cell r="I45" t="str">
            <v>$200 Copay</v>
          </cell>
        </row>
        <row r="46">
          <cell r="F46">
            <v>-1.38</v>
          </cell>
        </row>
        <row r="47">
          <cell r="F47">
            <v>2.0699999999999998</v>
          </cell>
        </row>
        <row r="48">
          <cell r="F48">
            <v>5.52</v>
          </cell>
          <cell r="I48" t="str">
            <v>Deductible/Coinsurance (Default)</v>
          </cell>
        </row>
        <row r="49">
          <cell r="F49">
            <v>12.42</v>
          </cell>
          <cell r="I49" t="str">
            <v>$25 Copay</v>
          </cell>
        </row>
        <row r="50">
          <cell r="F50">
            <v>-9.32</v>
          </cell>
          <cell r="I50" t="str">
            <v>$50 Copay</v>
          </cell>
        </row>
        <row r="51">
          <cell r="F51">
            <v>-5.87</v>
          </cell>
          <cell r="I51" t="str">
            <v>$75 Copay</v>
          </cell>
        </row>
        <row r="52">
          <cell r="F52">
            <v>-2.42</v>
          </cell>
          <cell r="I52" t="str">
            <v>$100 Copay</v>
          </cell>
        </row>
        <row r="53">
          <cell r="F53">
            <v>1.03</v>
          </cell>
          <cell r="I53" t="str">
            <v>$150 Copay</v>
          </cell>
        </row>
        <row r="54">
          <cell r="F54">
            <v>7.93</v>
          </cell>
        </row>
        <row r="55">
          <cell r="F55">
            <v>-1.02</v>
          </cell>
          <cell r="I55" t="str">
            <v>Medical OV Cost Share (Default)</v>
          </cell>
        </row>
        <row r="56">
          <cell r="F56">
            <v>2.4300000000000002</v>
          </cell>
          <cell r="I56" t="str">
            <v>Cover in Full</v>
          </cell>
        </row>
        <row r="57">
          <cell r="F57">
            <v>5.88</v>
          </cell>
          <cell r="I57" t="str">
            <v>Not Covered</v>
          </cell>
        </row>
        <row r="58">
          <cell r="F58">
            <v>9.33</v>
          </cell>
        </row>
        <row r="59">
          <cell r="F59">
            <v>16.23</v>
          </cell>
        </row>
        <row r="60">
          <cell r="F60">
            <v>-2.0499999999999998</v>
          </cell>
        </row>
        <row r="61">
          <cell r="F61">
            <v>1.41</v>
          </cell>
        </row>
        <row r="62">
          <cell r="F62">
            <v>4.8600000000000003</v>
          </cell>
        </row>
        <row r="63">
          <cell r="F63">
            <v>8.31</v>
          </cell>
        </row>
        <row r="64">
          <cell r="F64">
            <v>15.21</v>
          </cell>
        </row>
        <row r="65">
          <cell r="F65">
            <v>-2.56</v>
          </cell>
        </row>
        <row r="66">
          <cell r="F66">
            <v>0.89</v>
          </cell>
        </row>
        <row r="67">
          <cell r="F67">
            <v>4.3499999999999996</v>
          </cell>
        </row>
        <row r="68">
          <cell r="F68">
            <v>7.8</v>
          </cell>
        </row>
        <row r="69">
          <cell r="F69">
            <v>14.7</v>
          </cell>
        </row>
        <row r="70">
          <cell r="F70">
            <v>-5.1100000000000003</v>
          </cell>
        </row>
        <row r="71">
          <cell r="F71">
            <v>-1.66</v>
          </cell>
        </row>
        <row r="72">
          <cell r="F72">
            <v>1.79</v>
          </cell>
        </row>
        <row r="73">
          <cell r="F73">
            <v>5.24</v>
          </cell>
        </row>
        <row r="74">
          <cell r="F74">
            <v>12.14</v>
          </cell>
        </row>
        <row r="75">
          <cell r="F75">
            <v>-1.24</v>
          </cell>
        </row>
        <row r="76">
          <cell r="F76">
            <v>2.21</v>
          </cell>
        </row>
        <row r="77">
          <cell r="F77">
            <v>5.67</v>
          </cell>
        </row>
        <row r="78">
          <cell r="F78">
            <v>9.1199999999999992</v>
          </cell>
        </row>
        <row r="79">
          <cell r="F79">
            <v>16.02</v>
          </cell>
        </row>
        <row r="80">
          <cell r="F80">
            <v>-2.4700000000000002</v>
          </cell>
        </row>
        <row r="81">
          <cell r="F81">
            <v>0.98</v>
          </cell>
        </row>
        <row r="82">
          <cell r="F82">
            <v>4.43</v>
          </cell>
        </row>
        <row r="83">
          <cell r="F83">
            <v>7.88</v>
          </cell>
        </row>
        <row r="84">
          <cell r="F84">
            <v>14.78</v>
          </cell>
        </row>
        <row r="85">
          <cell r="F85">
            <v>-3.09</v>
          </cell>
        </row>
        <row r="86">
          <cell r="F86">
            <v>0.36</v>
          </cell>
        </row>
        <row r="87">
          <cell r="F87">
            <v>3.81</v>
          </cell>
        </row>
        <row r="88">
          <cell r="F88">
            <v>7.26</v>
          </cell>
        </row>
        <row r="89">
          <cell r="F89">
            <v>14.16</v>
          </cell>
        </row>
        <row r="90">
          <cell r="F90">
            <v>-6.18</v>
          </cell>
        </row>
        <row r="91">
          <cell r="F91">
            <v>-2.73</v>
          </cell>
        </row>
        <row r="92">
          <cell r="F92">
            <v>0.72</v>
          </cell>
        </row>
        <row r="93">
          <cell r="F93">
            <v>4.17</v>
          </cell>
        </row>
        <row r="94">
          <cell r="F94">
            <v>11.07</v>
          </cell>
        </row>
        <row r="95">
          <cell r="F95">
            <v>-1.02</v>
          </cell>
        </row>
        <row r="96">
          <cell r="F96">
            <v>2.4300000000000002</v>
          </cell>
        </row>
        <row r="97">
          <cell r="F97">
            <v>5.88</v>
          </cell>
        </row>
        <row r="98">
          <cell r="F98">
            <v>9.33</v>
          </cell>
        </row>
        <row r="99">
          <cell r="F99">
            <v>16.23</v>
          </cell>
        </row>
        <row r="100">
          <cell r="F100">
            <v>-3.21</v>
          </cell>
        </row>
        <row r="101">
          <cell r="F101">
            <v>1.27</v>
          </cell>
        </row>
        <row r="102">
          <cell r="F102">
            <v>5.75</v>
          </cell>
        </row>
        <row r="103">
          <cell r="F103">
            <v>10.220000000000001</v>
          </cell>
        </row>
        <row r="104">
          <cell r="F104">
            <v>19.18</v>
          </cell>
        </row>
        <row r="105">
          <cell r="F105">
            <v>-17.25</v>
          </cell>
        </row>
        <row r="106">
          <cell r="F106">
            <v>-13.8</v>
          </cell>
        </row>
        <row r="107">
          <cell r="F107">
            <v>-10.35</v>
          </cell>
        </row>
        <row r="108">
          <cell r="F108">
            <v>-6.9</v>
          </cell>
        </row>
        <row r="109">
          <cell r="F109">
            <v>0</v>
          </cell>
        </row>
        <row r="110">
          <cell r="F110">
            <v>0</v>
          </cell>
        </row>
        <row r="111">
          <cell r="F111">
            <v>0</v>
          </cell>
        </row>
        <row r="112">
          <cell r="F112">
            <v>0</v>
          </cell>
        </row>
        <row r="113">
          <cell r="F113">
            <v>0</v>
          </cell>
        </row>
        <row r="114">
          <cell r="F114">
            <v>0</v>
          </cell>
        </row>
        <row r="115">
          <cell r="F115">
            <v>-0.73</v>
          </cell>
        </row>
        <row r="116">
          <cell r="F116">
            <v>4.53</v>
          </cell>
        </row>
        <row r="117">
          <cell r="F117">
            <v>9.7899999999999991</v>
          </cell>
        </row>
        <row r="118">
          <cell r="F118">
            <v>15.05</v>
          </cell>
        </row>
        <row r="119">
          <cell r="F119">
            <v>25.57</v>
          </cell>
        </row>
        <row r="120">
          <cell r="F120">
            <v>-1.46</v>
          </cell>
        </row>
        <row r="121">
          <cell r="F121">
            <v>3.8</v>
          </cell>
        </row>
        <row r="122">
          <cell r="F122">
            <v>9.06</v>
          </cell>
        </row>
        <row r="123">
          <cell r="F123">
            <v>14.32</v>
          </cell>
        </row>
        <row r="124">
          <cell r="F124">
            <v>24.84</v>
          </cell>
        </row>
        <row r="125">
          <cell r="F125">
            <v>-1.83</v>
          </cell>
        </row>
        <row r="126">
          <cell r="F126">
            <v>3.43</v>
          </cell>
        </row>
        <row r="127">
          <cell r="F127">
            <v>8.69</v>
          </cell>
        </row>
        <row r="128">
          <cell r="F128">
            <v>13.95</v>
          </cell>
        </row>
        <row r="129">
          <cell r="F129">
            <v>24.47</v>
          </cell>
        </row>
        <row r="130">
          <cell r="F130">
            <v>-3.66</v>
          </cell>
        </row>
        <row r="131">
          <cell r="F131">
            <v>1.6</v>
          </cell>
        </row>
        <row r="132">
          <cell r="F132">
            <v>6.86</v>
          </cell>
        </row>
        <row r="133">
          <cell r="F133">
            <v>12.12</v>
          </cell>
        </row>
        <row r="134">
          <cell r="F134">
            <v>22.64</v>
          </cell>
        </row>
        <row r="135">
          <cell r="F135">
            <v>-2.95</v>
          </cell>
        </row>
        <row r="136">
          <cell r="F136">
            <v>2.31</v>
          </cell>
        </row>
        <row r="137">
          <cell r="F137">
            <v>7.57</v>
          </cell>
        </row>
        <row r="138">
          <cell r="F138">
            <v>12.83</v>
          </cell>
        </row>
        <row r="139">
          <cell r="F139">
            <v>23.36</v>
          </cell>
        </row>
        <row r="140">
          <cell r="F140">
            <v>-5.9</v>
          </cell>
        </row>
        <row r="141">
          <cell r="F141">
            <v>-0.64</v>
          </cell>
        </row>
        <row r="142">
          <cell r="F142">
            <v>4.63</v>
          </cell>
        </row>
        <row r="143">
          <cell r="F143">
            <v>9.89</v>
          </cell>
        </row>
        <row r="144">
          <cell r="F144">
            <v>20.41</v>
          </cell>
        </row>
        <row r="145">
          <cell r="F145">
            <v>-7.37</v>
          </cell>
        </row>
        <row r="146">
          <cell r="F146">
            <v>-2.11</v>
          </cell>
        </row>
        <row r="147">
          <cell r="F147">
            <v>3.15</v>
          </cell>
        </row>
        <row r="148">
          <cell r="F148">
            <v>8.41</v>
          </cell>
        </row>
        <row r="149">
          <cell r="F149">
            <v>18.93</v>
          </cell>
        </row>
        <row r="150">
          <cell r="F150">
            <v>-14.21</v>
          </cell>
        </row>
        <row r="151">
          <cell r="F151">
            <v>-8.9499999999999993</v>
          </cell>
        </row>
        <row r="152">
          <cell r="F152">
            <v>-3.69</v>
          </cell>
        </row>
        <row r="153">
          <cell r="F153">
            <v>1.57</v>
          </cell>
        </row>
        <row r="154">
          <cell r="F154">
            <v>12.09</v>
          </cell>
        </row>
        <row r="155">
          <cell r="F155">
            <v>-1.56</v>
          </cell>
        </row>
        <row r="156">
          <cell r="F156">
            <v>3.7</v>
          </cell>
        </row>
        <row r="157">
          <cell r="F157">
            <v>8.9600000000000009</v>
          </cell>
        </row>
        <row r="158">
          <cell r="F158">
            <v>14.22</v>
          </cell>
        </row>
        <row r="159">
          <cell r="F159">
            <v>24.75</v>
          </cell>
        </row>
        <row r="160">
          <cell r="F160">
            <v>-3.12</v>
          </cell>
        </row>
        <row r="161">
          <cell r="F161">
            <v>2.14</v>
          </cell>
        </row>
        <row r="162">
          <cell r="F162">
            <v>7.4</v>
          </cell>
        </row>
        <row r="163">
          <cell r="F163">
            <v>12.66</v>
          </cell>
        </row>
        <row r="164">
          <cell r="F164">
            <v>23.19</v>
          </cell>
        </row>
        <row r="165">
          <cell r="F165">
            <v>-3.9</v>
          </cell>
        </row>
        <row r="166">
          <cell r="F166">
            <v>1.36</v>
          </cell>
        </row>
        <row r="167">
          <cell r="F167">
            <v>6.62</v>
          </cell>
        </row>
        <row r="168">
          <cell r="F168">
            <v>11.89</v>
          </cell>
        </row>
        <row r="169">
          <cell r="F169">
            <v>22.41</v>
          </cell>
        </row>
        <row r="170">
          <cell r="F170">
            <v>-7.8</v>
          </cell>
        </row>
        <row r="171">
          <cell r="F171">
            <v>-2.5299999999999998</v>
          </cell>
        </row>
        <row r="172">
          <cell r="F172">
            <v>2.73</v>
          </cell>
        </row>
        <row r="173">
          <cell r="F173">
            <v>7.99</v>
          </cell>
        </row>
        <row r="174">
          <cell r="F174">
            <v>18.510000000000002</v>
          </cell>
        </row>
        <row r="175">
          <cell r="F175">
            <v>-1.89</v>
          </cell>
        </row>
        <row r="176">
          <cell r="F176">
            <v>3.38</v>
          </cell>
        </row>
        <row r="177">
          <cell r="F177">
            <v>8.64</v>
          </cell>
        </row>
        <row r="178">
          <cell r="F178">
            <v>13.9</v>
          </cell>
        </row>
        <row r="179">
          <cell r="F179">
            <v>24.42</v>
          </cell>
        </row>
        <row r="180">
          <cell r="F180">
            <v>-3.77</v>
          </cell>
        </row>
        <row r="181">
          <cell r="F181">
            <v>1.49</v>
          </cell>
        </row>
        <row r="182">
          <cell r="F182">
            <v>6.75</v>
          </cell>
        </row>
        <row r="183">
          <cell r="F183">
            <v>12.01</v>
          </cell>
        </row>
        <row r="184">
          <cell r="F184">
            <v>22.53</v>
          </cell>
        </row>
        <row r="185">
          <cell r="F185">
            <v>-4.71</v>
          </cell>
        </row>
        <row r="186">
          <cell r="F186">
            <v>0.55000000000000004</v>
          </cell>
        </row>
        <row r="187">
          <cell r="F187">
            <v>5.81</v>
          </cell>
        </row>
        <row r="188">
          <cell r="F188">
            <v>11.07</v>
          </cell>
        </row>
        <row r="189">
          <cell r="F189">
            <v>21.59</v>
          </cell>
        </row>
        <row r="190">
          <cell r="F190">
            <v>-9.43</v>
          </cell>
        </row>
        <row r="191">
          <cell r="F191">
            <v>-4.17</v>
          </cell>
        </row>
        <row r="192">
          <cell r="F192">
            <v>1.1000000000000001</v>
          </cell>
        </row>
        <row r="193">
          <cell r="F193">
            <v>6.36</v>
          </cell>
        </row>
        <row r="194">
          <cell r="F194">
            <v>16.88</v>
          </cell>
        </row>
        <row r="195">
          <cell r="F195">
            <v>-1.56</v>
          </cell>
        </row>
        <row r="196">
          <cell r="F196">
            <v>3.7</v>
          </cell>
        </row>
        <row r="197">
          <cell r="F197">
            <v>8.9600000000000009</v>
          </cell>
        </row>
        <row r="198">
          <cell r="F198">
            <v>14.22</v>
          </cell>
        </row>
        <row r="199">
          <cell r="F199">
            <v>24.75</v>
          </cell>
        </row>
        <row r="200">
          <cell r="F200">
            <v>-4.8899999999999997</v>
          </cell>
        </row>
        <row r="201">
          <cell r="F201">
            <v>1.93</v>
          </cell>
        </row>
        <row r="202">
          <cell r="F202">
            <v>8.76</v>
          </cell>
        </row>
        <row r="203">
          <cell r="F203">
            <v>15.59</v>
          </cell>
        </row>
        <row r="204">
          <cell r="F204">
            <v>29.24</v>
          </cell>
        </row>
        <row r="205">
          <cell r="F205">
            <v>-26.3</v>
          </cell>
        </row>
        <row r="206">
          <cell r="F206">
            <v>-21.04</v>
          </cell>
        </row>
        <row r="207">
          <cell r="F207">
            <v>-15.78</v>
          </cell>
        </row>
        <row r="208">
          <cell r="F208">
            <v>-10.52</v>
          </cell>
        </row>
        <row r="209">
          <cell r="F209">
            <v>0.01</v>
          </cell>
        </row>
        <row r="211">
          <cell r="F211">
            <v>0</v>
          </cell>
        </row>
        <row r="212">
          <cell r="F212">
            <v>0</v>
          </cell>
        </row>
        <row r="213">
          <cell r="F213">
            <v>0</v>
          </cell>
        </row>
        <row r="214">
          <cell r="F214">
            <v>0</v>
          </cell>
        </row>
        <row r="215">
          <cell r="F215">
            <v>0</v>
          </cell>
        </row>
        <row r="216">
          <cell r="F216">
            <v>-0.53</v>
          </cell>
        </row>
        <row r="217">
          <cell r="F217">
            <v>0.28000000000000003</v>
          </cell>
        </row>
        <row r="218">
          <cell r="F218">
            <v>1.0900000000000001</v>
          </cell>
        </row>
        <row r="219">
          <cell r="F219">
            <v>1.89</v>
          </cell>
        </row>
        <row r="220">
          <cell r="F220">
            <v>3.51</v>
          </cell>
        </row>
        <row r="221">
          <cell r="F221">
            <v>-1.06</v>
          </cell>
        </row>
        <row r="222">
          <cell r="F222">
            <v>-0.25</v>
          </cell>
        </row>
        <row r="223">
          <cell r="F223">
            <v>0.56000000000000005</v>
          </cell>
        </row>
        <row r="224">
          <cell r="F224">
            <v>1.36</v>
          </cell>
        </row>
        <row r="225">
          <cell r="F225">
            <v>2.98</v>
          </cell>
        </row>
        <row r="226">
          <cell r="F226">
            <v>0</v>
          </cell>
        </row>
        <row r="227">
          <cell r="F227">
            <v>0</v>
          </cell>
        </row>
        <row r="228">
          <cell r="F228">
            <v>0</v>
          </cell>
        </row>
        <row r="229">
          <cell r="F229">
            <v>0</v>
          </cell>
        </row>
        <row r="230">
          <cell r="F230">
            <v>0</v>
          </cell>
        </row>
        <row r="231">
          <cell r="F231">
            <v>-0.61</v>
          </cell>
        </row>
        <row r="232">
          <cell r="F232">
            <v>0.32</v>
          </cell>
        </row>
        <row r="233">
          <cell r="F233">
            <v>1.25</v>
          </cell>
        </row>
        <row r="234">
          <cell r="F234">
            <v>2.1800000000000002</v>
          </cell>
        </row>
        <row r="235">
          <cell r="F235">
            <v>4.04</v>
          </cell>
        </row>
        <row r="236">
          <cell r="F236">
            <v>-1.22</v>
          </cell>
        </row>
        <row r="237">
          <cell r="F237">
            <v>-0.28999999999999998</v>
          </cell>
        </row>
        <row r="238">
          <cell r="F238">
            <v>0.64</v>
          </cell>
        </row>
        <row r="239">
          <cell r="F239">
            <v>1.57</v>
          </cell>
        </row>
        <row r="240">
          <cell r="F240">
            <v>3.43</v>
          </cell>
        </row>
        <row r="241">
          <cell r="F241">
            <v>0</v>
          </cell>
        </row>
        <row r="242">
          <cell r="F242">
            <v>0</v>
          </cell>
        </row>
        <row r="243">
          <cell r="F243">
            <v>0</v>
          </cell>
        </row>
        <row r="244">
          <cell r="F244">
            <v>0</v>
          </cell>
        </row>
        <row r="245">
          <cell r="F245">
            <v>0</v>
          </cell>
        </row>
        <row r="246">
          <cell r="F246">
            <v>-0.81</v>
          </cell>
        </row>
        <row r="247">
          <cell r="F247">
            <v>0.42</v>
          </cell>
        </row>
        <row r="248">
          <cell r="F248">
            <v>1.65</v>
          </cell>
        </row>
        <row r="249">
          <cell r="F249">
            <v>2.89</v>
          </cell>
        </row>
        <row r="250">
          <cell r="F250">
            <v>5.35</v>
          </cell>
        </row>
        <row r="251">
          <cell r="F251">
            <v>-1.62</v>
          </cell>
        </row>
        <row r="252">
          <cell r="F252">
            <v>-0.38</v>
          </cell>
        </row>
        <row r="253">
          <cell r="F253">
            <v>0.85</v>
          </cell>
        </row>
        <row r="254">
          <cell r="F254">
            <v>2.08</v>
          </cell>
        </row>
        <row r="255">
          <cell r="F255">
            <v>4.54</v>
          </cell>
        </row>
        <row r="256">
          <cell r="F256">
            <v>0</v>
          </cell>
        </row>
        <row r="257">
          <cell r="F257">
            <v>0</v>
          </cell>
        </row>
        <row r="258">
          <cell r="F258">
            <v>0</v>
          </cell>
        </row>
        <row r="259">
          <cell r="F259">
            <v>0</v>
          </cell>
        </row>
        <row r="260">
          <cell r="F260">
            <v>0</v>
          </cell>
        </row>
        <row r="261">
          <cell r="F261">
            <v>-0.93</v>
          </cell>
        </row>
        <row r="262">
          <cell r="F262">
            <v>0.49</v>
          </cell>
        </row>
        <row r="263">
          <cell r="F263">
            <v>1.9</v>
          </cell>
        </row>
        <row r="264">
          <cell r="F264">
            <v>3.32</v>
          </cell>
        </row>
        <row r="265">
          <cell r="F265">
            <v>6.15</v>
          </cell>
        </row>
        <row r="266">
          <cell r="F266">
            <v>-1.86</v>
          </cell>
        </row>
        <row r="267">
          <cell r="F267">
            <v>-0.44</v>
          </cell>
        </row>
        <row r="268">
          <cell r="F268">
            <v>0.97</v>
          </cell>
        </row>
        <row r="269">
          <cell r="F269">
            <v>2.39</v>
          </cell>
        </row>
        <row r="270">
          <cell r="F270">
            <v>5.22</v>
          </cell>
        </row>
        <row r="271">
          <cell r="F271">
            <v>0</v>
          </cell>
        </row>
        <row r="272">
          <cell r="F272">
            <v>0</v>
          </cell>
        </row>
        <row r="273">
          <cell r="F273">
            <v>0</v>
          </cell>
        </row>
        <row r="274">
          <cell r="F274">
            <v>0</v>
          </cell>
        </row>
        <row r="275">
          <cell r="F275">
            <v>0</v>
          </cell>
        </row>
        <row r="277">
          <cell r="F277">
            <v>0</v>
          </cell>
        </row>
        <row r="278">
          <cell r="F278">
            <v>0</v>
          </cell>
        </row>
        <row r="279">
          <cell r="F279">
            <v>0</v>
          </cell>
        </row>
        <row r="280">
          <cell r="F280">
            <v>0</v>
          </cell>
        </row>
        <row r="281">
          <cell r="F281">
            <v>0</v>
          </cell>
        </row>
        <row r="282">
          <cell r="F282">
            <v>-0.77</v>
          </cell>
        </row>
        <row r="283">
          <cell r="F283">
            <v>7.0000000000000007E-2</v>
          </cell>
        </row>
        <row r="284">
          <cell r="F284">
            <v>0.71</v>
          </cell>
        </row>
        <row r="285">
          <cell r="F285">
            <v>1.1599999999999999</v>
          </cell>
        </row>
        <row r="286">
          <cell r="F286">
            <v>1.81</v>
          </cell>
        </row>
        <row r="287">
          <cell r="F287">
            <v>-1.36</v>
          </cell>
        </row>
        <row r="288">
          <cell r="F288">
            <v>-0.52</v>
          </cell>
        </row>
        <row r="289">
          <cell r="F289">
            <v>0.12</v>
          </cell>
        </row>
        <row r="290">
          <cell r="F290">
            <v>0.56999999999999995</v>
          </cell>
        </row>
        <row r="291">
          <cell r="F291">
            <v>1.22</v>
          </cell>
        </row>
        <row r="292">
          <cell r="F292">
            <v>-1.77</v>
          </cell>
        </row>
        <row r="293">
          <cell r="F293">
            <v>-0.93</v>
          </cell>
        </row>
        <row r="294">
          <cell r="F294">
            <v>-0.28999999999999998</v>
          </cell>
        </row>
        <row r="295">
          <cell r="F295">
            <v>0.16</v>
          </cell>
        </row>
        <row r="296">
          <cell r="F296">
            <v>0.81</v>
          </cell>
        </row>
        <row r="297">
          <cell r="F297">
            <v>-2.1</v>
          </cell>
        </row>
        <row r="298">
          <cell r="F298">
            <v>-1.26</v>
          </cell>
        </row>
        <row r="299">
          <cell r="F299">
            <v>-0.62</v>
          </cell>
        </row>
        <row r="300">
          <cell r="F300">
            <v>-0.17</v>
          </cell>
        </row>
        <row r="301">
          <cell r="F301">
            <v>0.49</v>
          </cell>
        </row>
        <row r="302">
          <cell r="F302">
            <v>-2.52</v>
          </cell>
        </row>
        <row r="303">
          <cell r="F303">
            <v>-1.68</v>
          </cell>
        </row>
        <row r="304">
          <cell r="F304">
            <v>-1.04</v>
          </cell>
        </row>
        <row r="305">
          <cell r="F305">
            <v>-0.59</v>
          </cell>
        </row>
        <row r="306">
          <cell r="F306">
            <v>0.06</v>
          </cell>
        </row>
        <row r="307">
          <cell r="F307">
            <v>-2.89</v>
          </cell>
        </row>
        <row r="308">
          <cell r="F308">
            <v>-2.04</v>
          </cell>
        </row>
        <row r="309">
          <cell r="F309">
            <v>-1.41</v>
          </cell>
        </row>
        <row r="310">
          <cell r="F310">
            <v>-0.95</v>
          </cell>
        </row>
        <row r="311">
          <cell r="F311">
            <v>-0.3</v>
          </cell>
        </row>
        <row r="312">
          <cell r="F312">
            <v>0</v>
          </cell>
        </row>
        <row r="313">
          <cell r="F313">
            <v>0</v>
          </cell>
        </row>
        <row r="314">
          <cell r="F314">
            <v>0</v>
          </cell>
        </row>
        <row r="315">
          <cell r="F315">
            <v>0</v>
          </cell>
        </row>
        <row r="316">
          <cell r="F316">
            <v>0</v>
          </cell>
        </row>
        <row r="317">
          <cell r="F317">
            <v>-1.18</v>
          </cell>
        </row>
        <row r="318">
          <cell r="F318">
            <v>0.1</v>
          </cell>
        </row>
        <row r="319">
          <cell r="F319">
            <v>1.08</v>
          </cell>
        </row>
        <row r="320">
          <cell r="F320">
            <v>1.77</v>
          </cell>
        </row>
        <row r="321">
          <cell r="F321">
            <v>2.76</v>
          </cell>
        </row>
        <row r="322">
          <cell r="F322">
            <v>-2.08</v>
          </cell>
        </row>
        <row r="323">
          <cell r="F323">
            <v>-0.79</v>
          </cell>
        </row>
        <row r="324">
          <cell r="F324">
            <v>0.18</v>
          </cell>
        </row>
        <row r="325">
          <cell r="F325">
            <v>0.87</v>
          </cell>
        </row>
        <row r="326">
          <cell r="F326">
            <v>1.86</v>
          </cell>
        </row>
        <row r="327">
          <cell r="F327">
            <v>-2.7</v>
          </cell>
        </row>
        <row r="328">
          <cell r="F328">
            <v>-1.42</v>
          </cell>
        </row>
        <row r="329">
          <cell r="F329">
            <v>-0.44</v>
          </cell>
        </row>
        <row r="330">
          <cell r="F330">
            <v>0.25</v>
          </cell>
        </row>
        <row r="331">
          <cell r="F331">
            <v>1.24</v>
          </cell>
        </row>
        <row r="332">
          <cell r="F332">
            <v>-3.2</v>
          </cell>
        </row>
        <row r="333">
          <cell r="F333">
            <v>-1.92</v>
          </cell>
        </row>
        <row r="334">
          <cell r="F334">
            <v>-0.94</v>
          </cell>
        </row>
        <row r="335">
          <cell r="F335">
            <v>-0.25</v>
          </cell>
        </row>
        <row r="336">
          <cell r="F336">
            <v>0.74</v>
          </cell>
        </row>
        <row r="337">
          <cell r="F337">
            <v>-3.85</v>
          </cell>
        </row>
        <row r="338">
          <cell r="F338">
            <v>-2.56</v>
          </cell>
        </row>
        <row r="339">
          <cell r="F339">
            <v>-1.59</v>
          </cell>
        </row>
        <row r="340">
          <cell r="F340">
            <v>-0.9</v>
          </cell>
        </row>
        <row r="341">
          <cell r="F341">
            <v>0.09</v>
          </cell>
        </row>
        <row r="342">
          <cell r="F342">
            <v>-4.4000000000000004</v>
          </cell>
        </row>
        <row r="343">
          <cell r="F343">
            <v>-3.12</v>
          </cell>
        </row>
        <row r="344">
          <cell r="F344">
            <v>-2.14</v>
          </cell>
        </row>
        <row r="345">
          <cell r="F345">
            <v>-1.45</v>
          </cell>
        </row>
        <row r="346">
          <cell r="F346">
            <v>-0.46</v>
          </cell>
        </row>
        <row r="348">
          <cell r="F348">
            <v>0</v>
          </cell>
        </row>
        <row r="349">
          <cell r="F349">
            <v>0</v>
          </cell>
        </row>
        <row r="350">
          <cell r="F350">
            <v>0</v>
          </cell>
        </row>
        <row r="351">
          <cell r="F351">
            <v>0</v>
          </cell>
        </row>
        <row r="352">
          <cell r="F352">
            <v>0</v>
          </cell>
        </row>
        <row r="353">
          <cell r="F353">
            <v>0</v>
          </cell>
        </row>
        <row r="354">
          <cell r="F354">
            <v>0.01</v>
          </cell>
        </row>
        <row r="355">
          <cell r="F355">
            <v>0.03</v>
          </cell>
        </row>
        <row r="356">
          <cell r="F356">
            <v>0.04</v>
          </cell>
        </row>
        <row r="357">
          <cell r="F357">
            <v>0.08</v>
          </cell>
        </row>
        <row r="358">
          <cell r="F358">
            <v>-0.01</v>
          </cell>
        </row>
        <row r="359">
          <cell r="F359">
            <v>0.01</v>
          </cell>
        </row>
        <row r="360">
          <cell r="F360">
            <v>0.02</v>
          </cell>
        </row>
        <row r="361">
          <cell r="F361">
            <v>0.04</v>
          </cell>
        </row>
        <row r="362">
          <cell r="F362">
            <v>7.0000000000000007E-2</v>
          </cell>
        </row>
        <row r="363">
          <cell r="F363">
            <v>-0.01</v>
          </cell>
        </row>
        <row r="364">
          <cell r="F364">
            <v>0</v>
          </cell>
        </row>
        <row r="365">
          <cell r="F365">
            <v>0.02</v>
          </cell>
        </row>
        <row r="366">
          <cell r="F366">
            <v>0.03</v>
          </cell>
        </row>
        <row r="367">
          <cell r="F367">
            <v>7.0000000000000007E-2</v>
          </cell>
        </row>
        <row r="368">
          <cell r="F368">
            <v>-0.02</v>
          </cell>
        </row>
        <row r="369">
          <cell r="F369">
            <v>0</v>
          </cell>
        </row>
        <row r="370">
          <cell r="F370">
            <v>0.01</v>
          </cell>
        </row>
        <row r="371">
          <cell r="F371">
            <v>0.03</v>
          </cell>
        </row>
        <row r="372">
          <cell r="F372">
            <v>0.06</v>
          </cell>
        </row>
        <row r="373">
          <cell r="F373">
            <v>-0.03</v>
          </cell>
        </row>
        <row r="374">
          <cell r="F374">
            <v>-0.01</v>
          </cell>
        </row>
        <row r="375">
          <cell r="F375">
            <v>0</v>
          </cell>
        </row>
        <row r="376">
          <cell r="F376">
            <v>0.02</v>
          </cell>
        </row>
        <row r="377">
          <cell r="F377">
            <v>0.05</v>
          </cell>
        </row>
        <row r="378">
          <cell r="F378">
            <v>0</v>
          </cell>
        </row>
        <row r="379">
          <cell r="F379">
            <v>0</v>
          </cell>
        </row>
        <row r="380">
          <cell r="F380">
            <v>0</v>
          </cell>
        </row>
        <row r="381">
          <cell r="F381">
            <v>0</v>
          </cell>
        </row>
        <row r="382">
          <cell r="F382">
            <v>0</v>
          </cell>
        </row>
        <row r="383">
          <cell r="F383">
            <v>0</v>
          </cell>
        </row>
        <row r="384">
          <cell r="F384">
            <v>0.02</v>
          </cell>
        </row>
        <row r="385">
          <cell r="F385">
            <v>0.05</v>
          </cell>
        </row>
        <row r="386">
          <cell r="F386">
            <v>0.06</v>
          </cell>
        </row>
        <row r="387">
          <cell r="F387">
            <v>0.12</v>
          </cell>
        </row>
        <row r="388">
          <cell r="F388">
            <v>-0.02</v>
          </cell>
        </row>
        <row r="389">
          <cell r="F389">
            <v>0.02</v>
          </cell>
        </row>
        <row r="390">
          <cell r="F390">
            <v>0.03</v>
          </cell>
        </row>
        <row r="391">
          <cell r="F391">
            <v>0.06</v>
          </cell>
        </row>
        <row r="392">
          <cell r="F392">
            <v>0.11</v>
          </cell>
        </row>
        <row r="393">
          <cell r="F393">
            <v>-0.02</v>
          </cell>
        </row>
        <row r="394">
          <cell r="F394">
            <v>0</v>
          </cell>
        </row>
        <row r="395">
          <cell r="F395">
            <v>0.03</v>
          </cell>
        </row>
        <row r="396">
          <cell r="F396">
            <v>0.05</v>
          </cell>
        </row>
        <row r="397">
          <cell r="F397">
            <v>0.11</v>
          </cell>
        </row>
        <row r="398">
          <cell r="F398">
            <v>-0.03</v>
          </cell>
        </row>
        <row r="399">
          <cell r="F399">
            <v>0</v>
          </cell>
        </row>
        <row r="400">
          <cell r="F400">
            <v>0.02</v>
          </cell>
        </row>
        <row r="401">
          <cell r="F401">
            <v>0.05</v>
          </cell>
        </row>
        <row r="402">
          <cell r="F402">
            <v>0.09</v>
          </cell>
        </row>
        <row r="403">
          <cell r="F403">
            <v>-0.05</v>
          </cell>
        </row>
        <row r="404">
          <cell r="F404">
            <v>-0.02</v>
          </cell>
        </row>
        <row r="405">
          <cell r="F405">
            <v>0</v>
          </cell>
        </row>
        <row r="406">
          <cell r="F406">
            <v>0.03</v>
          </cell>
        </row>
        <row r="407">
          <cell r="F407">
            <v>0.08</v>
          </cell>
        </row>
        <row r="420">
          <cell r="E420" t="str">
            <v>$5 Copay</v>
          </cell>
          <cell r="F420">
            <v>0.25</v>
          </cell>
        </row>
        <row r="421">
          <cell r="E421" t="str">
            <v>$10 Copay</v>
          </cell>
          <cell r="F421">
            <v>0.42</v>
          </cell>
        </row>
        <row r="422">
          <cell r="E422" t="str">
            <v>$15 Copay</v>
          </cell>
          <cell r="F422">
            <v>0.57999999999999996</v>
          </cell>
        </row>
        <row r="423">
          <cell r="E423" t="str">
            <v>$20 Copay</v>
          </cell>
          <cell r="F423">
            <v>0.71</v>
          </cell>
        </row>
        <row r="424">
          <cell r="E424" t="str">
            <v>$25 Copay</v>
          </cell>
          <cell r="F424">
            <v>0.83</v>
          </cell>
        </row>
        <row r="425">
          <cell r="E425" t="str">
            <v>Coinsurance 0%</v>
          </cell>
          <cell r="F425">
            <v>0</v>
          </cell>
        </row>
        <row r="426">
          <cell r="E426" t="str">
            <v>Coinsurance 10%</v>
          </cell>
          <cell r="F426">
            <v>0.38</v>
          </cell>
        </row>
        <row r="427">
          <cell r="E427" t="str">
            <v>Coinsurance 20%</v>
          </cell>
          <cell r="F427">
            <v>0.64</v>
          </cell>
        </row>
        <row r="428">
          <cell r="E428" t="str">
            <v>Coinsurance 30%</v>
          </cell>
          <cell r="F428">
            <v>0.86</v>
          </cell>
        </row>
        <row r="429">
          <cell r="E429" t="str">
            <v>Coinsurance 50%</v>
          </cell>
          <cell r="F429">
            <v>1.19</v>
          </cell>
        </row>
        <row r="430">
          <cell r="E430" t="str">
            <v>$5 Copay</v>
          </cell>
          <cell r="F430">
            <v>-1.75</v>
          </cell>
        </row>
        <row r="431">
          <cell r="E431" t="str">
            <v>$10 Copay</v>
          </cell>
          <cell r="F431">
            <v>-1.59</v>
          </cell>
        </row>
        <row r="432">
          <cell r="E432" t="str">
            <v>$15 Copay</v>
          </cell>
          <cell r="F432">
            <v>-1.43</v>
          </cell>
        </row>
        <row r="433">
          <cell r="E433" t="str">
            <v>$20 Copay</v>
          </cell>
          <cell r="F433">
            <v>-1.29</v>
          </cell>
        </row>
        <row r="434">
          <cell r="E434" t="str">
            <v>$25 Copay</v>
          </cell>
          <cell r="F434">
            <v>-1.17</v>
          </cell>
        </row>
        <row r="435">
          <cell r="E435" t="str">
            <v>Coinsurance 0%</v>
          </cell>
          <cell r="F435">
            <v>-2.0099999999999998</v>
          </cell>
        </row>
        <row r="436">
          <cell r="E436" t="str">
            <v>Coinsurance 10%</v>
          </cell>
          <cell r="F436">
            <v>-1.63</v>
          </cell>
        </row>
        <row r="437">
          <cell r="E437" t="str">
            <v>Coinsurance 20%</v>
          </cell>
          <cell r="F437">
            <v>-1.37</v>
          </cell>
        </row>
        <row r="438">
          <cell r="E438" t="str">
            <v>Coinsurance 30%</v>
          </cell>
          <cell r="F438">
            <v>-1.1499999999999999</v>
          </cell>
        </row>
        <row r="439">
          <cell r="E439" t="str">
            <v>Coinsurance 50%</v>
          </cell>
          <cell r="F439">
            <v>-0.82</v>
          </cell>
        </row>
        <row r="450">
          <cell r="E450" t="str">
            <v>$5 Copay</v>
          </cell>
          <cell r="F450">
            <v>0.35</v>
          </cell>
        </row>
        <row r="451">
          <cell r="E451" t="str">
            <v>$10 Copay</v>
          </cell>
          <cell r="F451">
            <v>0.56999999999999995</v>
          </cell>
        </row>
        <row r="452">
          <cell r="E452" t="str">
            <v>$15 Copay</v>
          </cell>
          <cell r="F452">
            <v>0.79</v>
          </cell>
        </row>
        <row r="453">
          <cell r="E453" t="str">
            <v>$20 Copay</v>
          </cell>
          <cell r="F453">
            <v>0.97</v>
          </cell>
        </row>
        <row r="454">
          <cell r="E454" t="str">
            <v>$25 Copay</v>
          </cell>
          <cell r="F454">
            <v>1.1399999999999999</v>
          </cell>
        </row>
        <row r="455">
          <cell r="E455" t="str">
            <v>Coinsurance 0%</v>
          </cell>
          <cell r="F455">
            <v>0</v>
          </cell>
        </row>
        <row r="456">
          <cell r="E456" t="str">
            <v>Coinsurance 10%</v>
          </cell>
          <cell r="F456">
            <v>0.51</v>
          </cell>
        </row>
        <row r="457">
          <cell r="E457" t="str">
            <v>Coinsurance 20%</v>
          </cell>
          <cell r="F457">
            <v>0.87</v>
          </cell>
        </row>
        <row r="458">
          <cell r="E458" t="str">
            <v>Coinsurance 30%</v>
          </cell>
          <cell r="F458">
            <v>1.17</v>
          </cell>
        </row>
        <row r="459">
          <cell r="E459" t="str">
            <v>Coinsurance 50%</v>
          </cell>
          <cell r="F459">
            <v>1.62</v>
          </cell>
        </row>
        <row r="460">
          <cell r="E460" t="str">
            <v>$5 Copay</v>
          </cell>
          <cell r="F460">
            <v>-2.39</v>
          </cell>
        </row>
        <row r="461">
          <cell r="E461" t="str">
            <v>$10 Copay</v>
          </cell>
          <cell r="F461">
            <v>-2.17</v>
          </cell>
        </row>
        <row r="462">
          <cell r="E462" t="str">
            <v>$15 Copay</v>
          </cell>
          <cell r="F462">
            <v>-1.95</v>
          </cell>
        </row>
        <row r="463">
          <cell r="E463" t="str">
            <v>$20 Copay</v>
          </cell>
          <cell r="F463">
            <v>-1.76</v>
          </cell>
        </row>
        <row r="464">
          <cell r="E464" t="str">
            <v>$25 Copay</v>
          </cell>
          <cell r="F464">
            <v>-1.6</v>
          </cell>
        </row>
        <row r="465">
          <cell r="E465" t="str">
            <v>Coinsurance 0%</v>
          </cell>
          <cell r="F465">
            <v>-2.74</v>
          </cell>
        </row>
        <row r="466">
          <cell r="E466" t="str">
            <v>Coinsurance 10%</v>
          </cell>
          <cell r="F466">
            <v>-2.23</v>
          </cell>
        </row>
        <row r="467">
          <cell r="E467" t="str">
            <v>Coinsurance 20%</v>
          </cell>
          <cell r="F467">
            <v>-1.86</v>
          </cell>
        </row>
        <row r="468">
          <cell r="E468" t="str">
            <v>Coinsurance 30%</v>
          </cell>
          <cell r="F468">
            <v>-1.57</v>
          </cell>
        </row>
        <row r="469">
          <cell r="E469" t="str">
            <v>Coinsurance 50%</v>
          </cell>
          <cell r="F469">
            <v>-1.1200000000000001</v>
          </cell>
        </row>
      </sheetData>
      <sheetData sheetId="12" refreshError="1">
        <row r="2">
          <cell r="I2" t="str">
            <v>Plan Deductible then Coinsurance (Default)</v>
          </cell>
          <cell r="J2" t="str">
            <v>Plan Deductible then Coinsurance (Default)</v>
          </cell>
        </row>
        <row r="3">
          <cell r="I3" t="str">
            <v>Cover as any other service</v>
          </cell>
          <cell r="J3" t="str">
            <v>Cover as any other service</v>
          </cell>
        </row>
        <row r="4">
          <cell r="I4" t="str">
            <v>Plan Deductible then 50% Coinsurance</v>
          </cell>
          <cell r="J4" t="str">
            <v>Plan Deductible then 50% Coinsurance</v>
          </cell>
        </row>
        <row r="5">
          <cell r="I5" t="str">
            <v>Not Covered</v>
          </cell>
          <cell r="J5" t="str">
            <v>Not Covered</v>
          </cell>
        </row>
        <row r="6">
          <cell r="I6" t="str">
            <v>$25 Copay</v>
          </cell>
          <cell r="J6" t="str">
            <v>Cover as any other service</v>
          </cell>
        </row>
      </sheetData>
      <sheetData sheetId="13"/>
      <sheetData sheetId="14"/>
      <sheetData sheetId="15"/>
      <sheetData sheetId="16"/>
      <sheetData sheetId="17"/>
      <sheetData sheetId="18"/>
      <sheetData sheetId="19"/>
      <sheetData sheetId="20" refreshError="1">
        <row r="8">
          <cell r="C8">
            <v>2.35E-2</v>
          </cell>
          <cell r="D8">
            <v>8.8999999999999999E-3</v>
          </cell>
          <cell r="E8">
            <v>1.77</v>
          </cell>
          <cell r="F8">
            <v>0</v>
          </cell>
          <cell r="G8">
            <v>0</v>
          </cell>
          <cell r="H8">
            <v>2.31</v>
          </cell>
          <cell r="I8">
            <v>0.17</v>
          </cell>
          <cell r="J8">
            <v>0.06</v>
          </cell>
          <cell r="K8">
            <v>0.73</v>
          </cell>
          <cell r="L8">
            <v>0.15</v>
          </cell>
          <cell r="M8">
            <v>-0.85</v>
          </cell>
        </row>
        <row r="9">
          <cell r="C9">
            <v>4.48E-2</v>
          </cell>
          <cell r="D9">
            <v>3.0999999999999999E-3</v>
          </cell>
          <cell r="E9">
            <v>1.77</v>
          </cell>
          <cell r="F9">
            <v>0</v>
          </cell>
          <cell r="G9">
            <v>0</v>
          </cell>
          <cell r="H9">
            <v>2.31</v>
          </cell>
          <cell r="I9">
            <v>0.17</v>
          </cell>
          <cell r="J9">
            <v>0.06</v>
          </cell>
          <cell r="K9">
            <v>0.73</v>
          </cell>
          <cell r="L9">
            <v>0.15</v>
          </cell>
          <cell r="M9">
            <v>-0.85</v>
          </cell>
        </row>
        <row r="10">
          <cell r="C10">
            <v>4.4200000000000003E-2</v>
          </cell>
          <cell r="D10">
            <v>3.0999999999999999E-3</v>
          </cell>
          <cell r="E10">
            <v>1.77</v>
          </cell>
          <cell r="F10">
            <v>0</v>
          </cell>
          <cell r="G10">
            <v>0</v>
          </cell>
          <cell r="H10">
            <v>2.31</v>
          </cell>
          <cell r="I10">
            <v>0.17</v>
          </cell>
          <cell r="J10">
            <v>0.06</v>
          </cell>
          <cell r="K10">
            <v>0.73</v>
          </cell>
          <cell r="L10">
            <v>0.15</v>
          </cell>
          <cell r="M10">
            <v>-0.85</v>
          </cell>
        </row>
        <row r="11">
          <cell r="C11">
            <v>4.4200000000000003E-2</v>
          </cell>
          <cell r="D11">
            <v>3.0999999999999999E-3</v>
          </cell>
          <cell r="E11">
            <v>2.31</v>
          </cell>
          <cell r="F11">
            <v>0</v>
          </cell>
          <cell r="G11">
            <v>0</v>
          </cell>
          <cell r="H11">
            <v>3.01</v>
          </cell>
          <cell r="I11">
            <v>0.17</v>
          </cell>
          <cell r="J11">
            <v>0.06</v>
          </cell>
          <cell r="K11">
            <v>0.73</v>
          </cell>
          <cell r="L11">
            <v>0.15</v>
          </cell>
          <cell r="M11">
            <v>-0.85</v>
          </cell>
        </row>
        <row r="12">
          <cell r="C12">
            <v>3.3300000000000003E-2</v>
          </cell>
          <cell r="D12">
            <v>1.2516697823071819E-2</v>
          </cell>
          <cell r="E12">
            <v>1.77</v>
          </cell>
          <cell r="F12">
            <v>0</v>
          </cell>
          <cell r="G12">
            <v>0</v>
          </cell>
          <cell r="H12">
            <v>2.31</v>
          </cell>
          <cell r="I12">
            <v>0.17</v>
          </cell>
          <cell r="J12">
            <v>0.06</v>
          </cell>
          <cell r="K12">
            <v>0.73</v>
          </cell>
          <cell r="L12">
            <v>0.15</v>
          </cell>
          <cell r="M12">
            <v>-0.85</v>
          </cell>
        </row>
        <row r="13">
          <cell r="C13">
            <v>4.4200000000000003E-2</v>
          </cell>
          <cell r="D13">
            <v>3.0999999999999999E-3</v>
          </cell>
          <cell r="E13">
            <v>1.77</v>
          </cell>
          <cell r="F13">
            <v>0</v>
          </cell>
          <cell r="G13">
            <v>0</v>
          </cell>
          <cell r="H13">
            <v>2.31</v>
          </cell>
          <cell r="I13">
            <v>0.17</v>
          </cell>
          <cell r="J13">
            <v>0.06</v>
          </cell>
          <cell r="K13">
            <v>0.73</v>
          </cell>
          <cell r="L13">
            <v>0.15</v>
          </cell>
          <cell r="M13">
            <v>-0.85</v>
          </cell>
        </row>
        <row r="14">
          <cell r="C14">
            <v>2.35E-2</v>
          </cell>
          <cell r="D14">
            <v>8.8999999999999999E-3</v>
          </cell>
          <cell r="E14">
            <v>1.77</v>
          </cell>
          <cell r="F14">
            <v>0</v>
          </cell>
          <cell r="G14">
            <v>0</v>
          </cell>
          <cell r="H14">
            <v>2.31</v>
          </cell>
          <cell r="I14">
            <v>0.17</v>
          </cell>
          <cell r="J14">
            <v>0.06</v>
          </cell>
          <cell r="K14">
            <v>0.73</v>
          </cell>
          <cell r="L14">
            <v>0.15</v>
          </cell>
          <cell r="M14">
            <v>-0.85</v>
          </cell>
        </row>
        <row r="15">
          <cell r="C15">
            <v>4.48E-2</v>
          </cell>
          <cell r="D15">
            <v>3.0999999999999999E-3</v>
          </cell>
          <cell r="E15">
            <v>1.77</v>
          </cell>
          <cell r="F15">
            <v>0</v>
          </cell>
          <cell r="G15">
            <v>0</v>
          </cell>
          <cell r="H15">
            <v>2.31</v>
          </cell>
          <cell r="I15">
            <v>0.17</v>
          </cell>
          <cell r="J15">
            <v>0.06</v>
          </cell>
          <cell r="K15">
            <v>0.73</v>
          </cell>
          <cell r="L15">
            <v>0.15</v>
          </cell>
          <cell r="M15">
            <v>-0.85</v>
          </cell>
        </row>
        <row r="16">
          <cell r="C16">
            <v>4.4200000000000003E-2</v>
          </cell>
          <cell r="D16">
            <v>3.0999999999999999E-3</v>
          </cell>
          <cell r="E16">
            <v>1.77</v>
          </cell>
          <cell r="F16">
            <v>0</v>
          </cell>
          <cell r="G16">
            <v>0</v>
          </cell>
          <cell r="H16">
            <v>2.31</v>
          </cell>
          <cell r="I16">
            <v>0.17</v>
          </cell>
          <cell r="J16">
            <v>0.06</v>
          </cell>
          <cell r="K16">
            <v>0.73</v>
          </cell>
          <cell r="L16">
            <v>0.15</v>
          </cell>
          <cell r="M16">
            <v>-0.85</v>
          </cell>
        </row>
      </sheetData>
      <sheetData sheetId="21" refreshError="1">
        <row r="7">
          <cell r="C7" t="str">
            <v>2-50</v>
          </cell>
          <cell r="D7">
            <v>3.0000000000000001E-3</v>
          </cell>
        </row>
        <row r="8">
          <cell r="C8" t="str">
            <v>51-99</v>
          </cell>
          <cell r="D8">
            <v>2.3E-3</v>
          </cell>
        </row>
        <row r="9">
          <cell r="C9" t="str">
            <v>100-199</v>
          </cell>
          <cell r="D9">
            <v>2E-3</v>
          </cell>
        </row>
        <row r="10">
          <cell r="C10" t="str">
            <v>200-399</v>
          </cell>
          <cell r="D10">
            <v>1.6999999999999999E-3</v>
          </cell>
        </row>
        <row r="11">
          <cell r="C11" t="str">
            <v>400-599</v>
          </cell>
          <cell r="D11">
            <v>1.5E-3</v>
          </cell>
        </row>
        <row r="12">
          <cell r="C12" t="str">
            <v>600-999</v>
          </cell>
          <cell r="D12">
            <v>1.2999999999999999E-3</v>
          </cell>
        </row>
        <row r="13">
          <cell r="C13" t="str">
            <v>1000-1999</v>
          </cell>
          <cell r="D13">
            <v>1.1999999999999999E-3</v>
          </cell>
        </row>
        <row r="14">
          <cell r="C14" t="str">
            <v>2000-2999</v>
          </cell>
          <cell r="D14">
            <v>1.1000000000000001E-3</v>
          </cell>
        </row>
        <row r="15">
          <cell r="C15" t="str">
            <v>3000-4999</v>
          </cell>
          <cell r="D15">
            <v>1E-3</v>
          </cell>
        </row>
        <row r="16">
          <cell r="C16" t="str">
            <v>5000-9999</v>
          </cell>
          <cell r="D16">
            <v>8.9999999999999998E-4</v>
          </cell>
        </row>
        <row r="17">
          <cell r="C17" t="str">
            <v>10000+</v>
          </cell>
          <cell r="D17">
            <v>6.9999999999999999E-4</v>
          </cell>
        </row>
      </sheetData>
      <sheetData sheetId="22" refreshError="1">
        <row r="7">
          <cell r="B7" t="str">
            <v>Administrative Services Contract</v>
          </cell>
          <cell r="C7">
            <v>0</v>
          </cell>
        </row>
        <row r="8">
          <cell r="B8" t="str">
            <v>Fully Insured Non-Refunding</v>
          </cell>
          <cell r="C8">
            <v>-3.3999999999999998E-3</v>
          </cell>
        </row>
        <row r="9">
          <cell r="B9" t="str">
            <v>Refunding 100%, 100% @ Term</v>
          </cell>
          <cell r="C9">
            <v>-3.3999999999999998E-3</v>
          </cell>
        </row>
        <row r="10">
          <cell r="B10" t="str">
            <v>Refunding 100%, 50% @ Term</v>
          </cell>
          <cell r="C10">
            <v>-3.3999999999999998E-3</v>
          </cell>
        </row>
        <row r="11">
          <cell r="B11" t="str">
            <v>Refunding Cred, 100% @ Term</v>
          </cell>
          <cell r="C11">
            <v>-3.3999999999999998E-3</v>
          </cell>
        </row>
        <row r="12">
          <cell r="B12" t="str">
            <v>Refunding Cred, 50% @ Term</v>
          </cell>
          <cell r="C12">
            <v>-3.3999999999999998E-3</v>
          </cell>
        </row>
        <row r="13">
          <cell r="B13" t="str">
            <v>Refunding Minimum/Maximum</v>
          </cell>
          <cell r="C13">
            <v>-3.3999999999999998E-3</v>
          </cell>
        </row>
        <row r="14">
          <cell r="B14" t="str">
            <v>Insured Minimum Premium - PHR</v>
          </cell>
          <cell r="C14">
            <v>0</v>
          </cell>
        </row>
        <row r="15">
          <cell r="B15" t="str">
            <v>Insured Minimum Premium - AHR</v>
          </cell>
          <cell r="C15">
            <v>0</v>
          </cell>
        </row>
        <row r="16">
          <cell r="B16" t="str">
            <v>Paid Minimum Premium - UTL</v>
          </cell>
          <cell r="C16">
            <v>0</v>
          </cell>
        </row>
        <row r="17">
          <cell r="B17" t="str">
            <v>Paid Minimum Premium - TLC</v>
          </cell>
          <cell r="C17">
            <v>0</v>
          </cell>
        </row>
      </sheetData>
      <sheetData sheetId="23" refreshError="1">
        <row r="6">
          <cell r="B6" t="str">
            <v>BCBS AK</v>
          </cell>
          <cell r="C6" t="str">
            <v>Medical</v>
          </cell>
          <cell r="D6" t="str">
            <v>2-50</v>
          </cell>
          <cell r="E6">
            <v>19.32</v>
          </cell>
        </row>
        <row r="7">
          <cell r="B7" t="str">
            <v>BCBS AK</v>
          </cell>
          <cell r="C7" t="str">
            <v>Medical</v>
          </cell>
          <cell r="D7" t="str">
            <v>51-99</v>
          </cell>
          <cell r="E7">
            <v>18.11</v>
          </cell>
        </row>
        <row r="8">
          <cell r="B8" t="str">
            <v>BCBS AK</v>
          </cell>
          <cell r="C8" t="str">
            <v>Medical</v>
          </cell>
          <cell r="D8" t="str">
            <v>100-199</v>
          </cell>
          <cell r="E8">
            <v>15.69</v>
          </cell>
        </row>
        <row r="9">
          <cell r="B9" t="str">
            <v>BCBS AK</v>
          </cell>
          <cell r="C9" t="str">
            <v>Medical</v>
          </cell>
          <cell r="D9" t="str">
            <v>200-399</v>
          </cell>
          <cell r="E9">
            <v>12.07</v>
          </cell>
        </row>
        <row r="10">
          <cell r="B10" t="str">
            <v>BCBS AK</v>
          </cell>
          <cell r="C10" t="str">
            <v>Medical</v>
          </cell>
          <cell r="D10" t="str">
            <v>400-599</v>
          </cell>
          <cell r="E10">
            <v>11.47</v>
          </cell>
        </row>
        <row r="11">
          <cell r="B11" t="str">
            <v>BCBS AK</v>
          </cell>
          <cell r="C11" t="str">
            <v>Medical</v>
          </cell>
          <cell r="D11" t="str">
            <v>600-999</v>
          </cell>
          <cell r="E11">
            <v>10.87</v>
          </cell>
        </row>
        <row r="12">
          <cell r="B12" t="str">
            <v>BCBS AK</v>
          </cell>
          <cell r="C12" t="str">
            <v>Medical</v>
          </cell>
          <cell r="D12" t="str">
            <v>1000-1999</v>
          </cell>
          <cell r="E12">
            <v>9.66</v>
          </cell>
        </row>
        <row r="13">
          <cell r="B13" t="str">
            <v>BCBS AK</v>
          </cell>
          <cell r="C13" t="str">
            <v>Medical</v>
          </cell>
          <cell r="D13" t="str">
            <v>2000-2999</v>
          </cell>
          <cell r="E13">
            <v>8.4499999999999993</v>
          </cell>
        </row>
        <row r="14">
          <cell r="B14" t="str">
            <v>BCBS AK</v>
          </cell>
          <cell r="C14" t="str">
            <v>Medical</v>
          </cell>
          <cell r="D14" t="str">
            <v>3000-4999</v>
          </cell>
          <cell r="E14">
            <v>7.85</v>
          </cell>
        </row>
        <row r="15">
          <cell r="B15" t="str">
            <v>BCBS AK</v>
          </cell>
          <cell r="C15" t="str">
            <v>Medical</v>
          </cell>
          <cell r="D15" t="str">
            <v>5000-9999</v>
          </cell>
          <cell r="E15">
            <v>7.24</v>
          </cell>
        </row>
        <row r="16">
          <cell r="B16" t="str">
            <v>BCBS AK</v>
          </cell>
          <cell r="C16" t="str">
            <v>Medical</v>
          </cell>
          <cell r="D16" t="str">
            <v>10000+</v>
          </cell>
          <cell r="E16">
            <v>6.04</v>
          </cell>
        </row>
        <row r="17">
          <cell r="B17" t="str">
            <v>BCBS AK</v>
          </cell>
          <cell r="C17" t="str">
            <v>Dental</v>
          </cell>
          <cell r="D17" t="str">
            <v>2-50</v>
          </cell>
          <cell r="E17">
            <v>3.86</v>
          </cell>
        </row>
        <row r="18">
          <cell r="B18" t="str">
            <v>BCBS AK</v>
          </cell>
          <cell r="C18" t="str">
            <v>Dental</v>
          </cell>
          <cell r="D18" t="str">
            <v>51-99</v>
          </cell>
          <cell r="E18">
            <v>3.62</v>
          </cell>
        </row>
        <row r="19">
          <cell r="B19" t="str">
            <v>BCBS AK</v>
          </cell>
          <cell r="C19" t="str">
            <v>Dental</v>
          </cell>
          <cell r="D19" t="str">
            <v>100-199</v>
          </cell>
          <cell r="E19">
            <v>3.14</v>
          </cell>
        </row>
        <row r="20">
          <cell r="B20" t="str">
            <v>BCBS AK</v>
          </cell>
          <cell r="C20" t="str">
            <v>Dental</v>
          </cell>
          <cell r="D20" t="str">
            <v>200-399</v>
          </cell>
          <cell r="E20">
            <v>2.41</v>
          </cell>
        </row>
        <row r="21">
          <cell r="B21" t="str">
            <v>BCBS AK</v>
          </cell>
          <cell r="C21" t="str">
            <v>Dental</v>
          </cell>
          <cell r="D21" t="str">
            <v>400-599</v>
          </cell>
          <cell r="E21">
            <v>2.29</v>
          </cell>
        </row>
        <row r="22">
          <cell r="B22" t="str">
            <v>BCBS AK</v>
          </cell>
          <cell r="C22" t="str">
            <v>Dental</v>
          </cell>
          <cell r="D22" t="str">
            <v>600-999</v>
          </cell>
          <cell r="E22">
            <v>2.17</v>
          </cell>
        </row>
        <row r="23">
          <cell r="B23" t="str">
            <v>BCBS AK</v>
          </cell>
          <cell r="C23" t="str">
            <v>Dental</v>
          </cell>
          <cell r="D23" t="str">
            <v>1000-1999</v>
          </cell>
          <cell r="E23">
            <v>1.93</v>
          </cell>
        </row>
        <row r="24">
          <cell r="B24" t="str">
            <v>BCBS AK</v>
          </cell>
          <cell r="C24" t="str">
            <v>Dental</v>
          </cell>
          <cell r="D24" t="str">
            <v>2000-2999</v>
          </cell>
          <cell r="E24">
            <v>1.69</v>
          </cell>
        </row>
        <row r="25">
          <cell r="B25" t="str">
            <v>BCBS AK</v>
          </cell>
          <cell r="C25" t="str">
            <v>Dental</v>
          </cell>
          <cell r="D25" t="str">
            <v>3000-4999</v>
          </cell>
          <cell r="E25">
            <v>1.57</v>
          </cell>
        </row>
        <row r="26">
          <cell r="B26" t="str">
            <v>BCBS AK</v>
          </cell>
          <cell r="C26" t="str">
            <v>Dental</v>
          </cell>
          <cell r="D26" t="str">
            <v>5000-9999</v>
          </cell>
          <cell r="E26">
            <v>1.45</v>
          </cell>
        </row>
        <row r="27">
          <cell r="B27" t="str">
            <v>BCBS AK</v>
          </cell>
          <cell r="C27" t="str">
            <v>Dental</v>
          </cell>
          <cell r="D27" t="str">
            <v>10000+</v>
          </cell>
          <cell r="E27">
            <v>1.21</v>
          </cell>
        </row>
        <row r="28">
          <cell r="B28" t="str">
            <v>BCBS AK</v>
          </cell>
          <cell r="C28" t="str">
            <v>Freestanding Dental</v>
          </cell>
          <cell r="D28" t="str">
            <v>2-50</v>
          </cell>
          <cell r="E28">
            <v>8.69</v>
          </cell>
        </row>
        <row r="29">
          <cell r="B29" t="str">
            <v>BCBS AK</v>
          </cell>
          <cell r="C29" t="str">
            <v>Freestanding Dental</v>
          </cell>
          <cell r="D29" t="str">
            <v>51-99</v>
          </cell>
          <cell r="E29">
            <v>8.15</v>
          </cell>
        </row>
        <row r="30">
          <cell r="B30" t="str">
            <v>BCBS AK</v>
          </cell>
          <cell r="C30" t="str">
            <v>Freestanding Dental</v>
          </cell>
          <cell r="D30" t="str">
            <v>100-199</v>
          </cell>
          <cell r="E30">
            <v>7.06</v>
          </cell>
        </row>
        <row r="31">
          <cell r="B31" t="str">
            <v>BCBS AK</v>
          </cell>
          <cell r="C31" t="str">
            <v>Freestanding Dental</v>
          </cell>
          <cell r="D31" t="str">
            <v>200-399</v>
          </cell>
          <cell r="E31">
            <v>5.43</v>
          </cell>
        </row>
        <row r="32">
          <cell r="B32" t="str">
            <v>BCBS AK</v>
          </cell>
          <cell r="C32" t="str">
            <v>Freestanding Dental</v>
          </cell>
          <cell r="D32" t="str">
            <v>400-599</v>
          </cell>
          <cell r="E32">
            <v>5.16</v>
          </cell>
        </row>
        <row r="33">
          <cell r="B33" t="str">
            <v>BCBS AK</v>
          </cell>
          <cell r="C33" t="str">
            <v>Freestanding Dental</v>
          </cell>
          <cell r="D33" t="str">
            <v>600-999</v>
          </cell>
          <cell r="E33">
            <v>4.8899999999999997</v>
          </cell>
        </row>
        <row r="34">
          <cell r="B34" t="str">
            <v>BCBS AK</v>
          </cell>
          <cell r="C34" t="str">
            <v>Freestanding Dental</v>
          </cell>
          <cell r="D34" t="str">
            <v>1000-1999</v>
          </cell>
          <cell r="E34">
            <v>4.3499999999999996</v>
          </cell>
        </row>
        <row r="35">
          <cell r="B35" t="str">
            <v>BCBS AK</v>
          </cell>
          <cell r="C35" t="str">
            <v>Freestanding Dental</v>
          </cell>
          <cell r="D35" t="str">
            <v>2000-2999</v>
          </cell>
          <cell r="E35">
            <v>3.8</v>
          </cell>
        </row>
        <row r="36">
          <cell r="B36" t="str">
            <v>BCBS AK</v>
          </cell>
          <cell r="C36" t="str">
            <v>Freestanding Dental</v>
          </cell>
          <cell r="D36" t="str">
            <v>3000-4999</v>
          </cell>
          <cell r="E36">
            <v>3.53</v>
          </cell>
        </row>
        <row r="37">
          <cell r="B37" t="str">
            <v>BCBS AK</v>
          </cell>
          <cell r="C37" t="str">
            <v>Freestanding Dental</v>
          </cell>
          <cell r="D37" t="str">
            <v>5000-9999</v>
          </cell>
          <cell r="E37">
            <v>3.26</v>
          </cell>
        </row>
        <row r="38">
          <cell r="B38" t="str">
            <v>BCBS AK</v>
          </cell>
          <cell r="C38" t="str">
            <v>Freestanding Dental</v>
          </cell>
          <cell r="D38" t="str">
            <v>10000+</v>
          </cell>
          <cell r="E38">
            <v>2.72</v>
          </cell>
        </row>
        <row r="39">
          <cell r="B39" t="str">
            <v>PBC E WA</v>
          </cell>
          <cell r="C39" t="str">
            <v>Medical</v>
          </cell>
          <cell r="D39" t="str">
            <v>2-50</v>
          </cell>
          <cell r="E39">
            <v>21.35</v>
          </cell>
        </row>
        <row r="40">
          <cell r="B40" t="str">
            <v>PBC E WA</v>
          </cell>
          <cell r="C40" t="str">
            <v>Medical</v>
          </cell>
          <cell r="D40" t="str">
            <v>51-99</v>
          </cell>
          <cell r="E40">
            <v>20.010000000000002</v>
          </cell>
        </row>
        <row r="41">
          <cell r="B41" t="str">
            <v>PBC E WA</v>
          </cell>
          <cell r="C41" t="str">
            <v>Medical</v>
          </cell>
          <cell r="D41" t="str">
            <v>100-199</v>
          </cell>
          <cell r="E41">
            <v>17.34</v>
          </cell>
        </row>
        <row r="42">
          <cell r="B42" t="str">
            <v>PBC E WA</v>
          </cell>
          <cell r="C42" t="str">
            <v>Medical</v>
          </cell>
          <cell r="D42" t="str">
            <v>200-399</v>
          </cell>
          <cell r="E42">
            <v>13.34</v>
          </cell>
        </row>
        <row r="43">
          <cell r="B43" t="str">
            <v>PBC E WA</v>
          </cell>
          <cell r="C43" t="str">
            <v>Medical</v>
          </cell>
          <cell r="D43" t="str">
            <v>400-599</v>
          </cell>
          <cell r="E43">
            <v>12.67</v>
          </cell>
        </row>
        <row r="44">
          <cell r="B44" t="str">
            <v>PBC E WA</v>
          </cell>
          <cell r="C44" t="str">
            <v>Medical</v>
          </cell>
          <cell r="D44" t="str">
            <v>600-999</v>
          </cell>
          <cell r="E44">
            <v>12.01</v>
          </cell>
        </row>
        <row r="45">
          <cell r="B45" t="str">
            <v>PBC E WA</v>
          </cell>
          <cell r="C45" t="str">
            <v>Medical</v>
          </cell>
          <cell r="D45" t="str">
            <v>1000-1999</v>
          </cell>
          <cell r="E45">
            <v>10.67</v>
          </cell>
        </row>
        <row r="46">
          <cell r="B46" t="str">
            <v>PBC E WA</v>
          </cell>
          <cell r="C46" t="str">
            <v>Medical</v>
          </cell>
          <cell r="D46" t="str">
            <v>2000-2999</v>
          </cell>
          <cell r="E46">
            <v>9.34</v>
          </cell>
        </row>
        <row r="47">
          <cell r="B47" t="str">
            <v>PBC E WA</v>
          </cell>
          <cell r="C47" t="str">
            <v>Medical</v>
          </cell>
          <cell r="D47" t="str">
            <v>3000-4999</v>
          </cell>
          <cell r="E47">
            <v>8.67</v>
          </cell>
        </row>
        <row r="48">
          <cell r="B48" t="str">
            <v>PBC E WA</v>
          </cell>
          <cell r="C48" t="str">
            <v>Medical</v>
          </cell>
          <cell r="D48" t="str">
            <v>5000-9999</v>
          </cell>
          <cell r="E48">
            <v>8</v>
          </cell>
        </row>
        <row r="49">
          <cell r="B49" t="str">
            <v>PBC E WA</v>
          </cell>
          <cell r="C49" t="str">
            <v>Medical</v>
          </cell>
          <cell r="D49" t="str">
            <v>10000+</v>
          </cell>
          <cell r="E49">
            <v>6.67</v>
          </cell>
        </row>
        <row r="50">
          <cell r="B50" t="str">
            <v>PBC E WA</v>
          </cell>
          <cell r="C50" t="str">
            <v>Dental</v>
          </cell>
          <cell r="D50" t="str">
            <v>2-50</v>
          </cell>
          <cell r="E50">
            <v>4.2699999999999996</v>
          </cell>
        </row>
        <row r="51">
          <cell r="B51" t="str">
            <v>PBC E WA</v>
          </cell>
          <cell r="C51" t="str">
            <v>Dental</v>
          </cell>
          <cell r="D51" t="str">
            <v>51-99</v>
          </cell>
          <cell r="E51">
            <v>4</v>
          </cell>
        </row>
        <row r="52">
          <cell r="B52" t="str">
            <v>PBC E WA</v>
          </cell>
          <cell r="C52" t="str">
            <v>Dental</v>
          </cell>
          <cell r="D52" t="str">
            <v>100-199</v>
          </cell>
          <cell r="E52">
            <v>3.47</v>
          </cell>
        </row>
        <row r="53">
          <cell r="B53" t="str">
            <v>PBC E WA</v>
          </cell>
          <cell r="C53" t="str">
            <v>Dental</v>
          </cell>
          <cell r="D53" t="str">
            <v>200-399</v>
          </cell>
          <cell r="E53">
            <v>2.67</v>
          </cell>
        </row>
        <row r="54">
          <cell r="B54" t="str">
            <v>PBC E WA</v>
          </cell>
          <cell r="C54" t="str">
            <v>Dental</v>
          </cell>
          <cell r="D54" t="str">
            <v>400-599</v>
          </cell>
          <cell r="E54">
            <v>2.5299999999999998</v>
          </cell>
        </row>
        <row r="55">
          <cell r="B55" t="str">
            <v>PBC E WA</v>
          </cell>
          <cell r="C55" t="str">
            <v>Dental</v>
          </cell>
          <cell r="D55" t="str">
            <v>600-999</v>
          </cell>
          <cell r="E55">
            <v>2.4</v>
          </cell>
        </row>
        <row r="56">
          <cell r="B56" t="str">
            <v>PBC E WA</v>
          </cell>
          <cell r="C56" t="str">
            <v>Dental</v>
          </cell>
          <cell r="D56" t="str">
            <v>1000-1999</v>
          </cell>
          <cell r="E56">
            <v>2.13</v>
          </cell>
        </row>
        <row r="57">
          <cell r="B57" t="str">
            <v>PBC E WA</v>
          </cell>
          <cell r="C57" t="str">
            <v>Dental</v>
          </cell>
          <cell r="D57" t="str">
            <v>2000-2999</v>
          </cell>
          <cell r="E57">
            <v>1.87</v>
          </cell>
        </row>
        <row r="58">
          <cell r="B58" t="str">
            <v>PBC E WA</v>
          </cell>
          <cell r="C58" t="str">
            <v>Dental</v>
          </cell>
          <cell r="D58" t="str">
            <v>3000-4999</v>
          </cell>
          <cell r="E58">
            <v>1.73</v>
          </cell>
        </row>
        <row r="59">
          <cell r="B59" t="str">
            <v>PBC E WA</v>
          </cell>
          <cell r="C59" t="str">
            <v>Dental</v>
          </cell>
          <cell r="D59" t="str">
            <v>5000-9999</v>
          </cell>
          <cell r="E59">
            <v>1.6</v>
          </cell>
        </row>
        <row r="60">
          <cell r="B60" t="str">
            <v>PBC E WA</v>
          </cell>
          <cell r="C60" t="str">
            <v>Dental</v>
          </cell>
          <cell r="D60" t="str">
            <v>10000+</v>
          </cell>
          <cell r="E60">
            <v>1.33</v>
          </cell>
        </row>
        <row r="61">
          <cell r="B61" t="str">
            <v>PBC E WA</v>
          </cell>
          <cell r="C61" t="str">
            <v>Freestanding Dental</v>
          </cell>
          <cell r="D61" t="str">
            <v>2-50</v>
          </cell>
          <cell r="E61">
            <v>9.61</v>
          </cell>
        </row>
        <row r="62">
          <cell r="B62" t="str">
            <v>PBC E WA</v>
          </cell>
          <cell r="C62" t="str">
            <v>Freestanding Dental</v>
          </cell>
          <cell r="D62" t="str">
            <v>51-99</v>
          </cell>
          <cell r="E62">
            <v>9.01</v>
          </cell>
        </row>
        <row r="63">
          <cell r="B63" t="str">
            <v>PBC E WA</v>
          </cell>
          <cell r="C63" t="str">
            <v>Freestanding Dental</v>
          </cell>
          <cell r="D63" t="str">
            <v>100-199</v>
          </cell>
          <cell r="E63">
            <v>7.8</v>
          </cell>
        </row>
        <row r="64">
          <cell r="B64" t="str">
            <v>PBC E WA</v>
          </cell>
          <cell r="C64" t="str">
            <v>Freestanding Dental</v>
          </cell>
          <cell r="D64" t="str">
            <v>200-399</v>
          </cell>
          <cell r="E64">
            <v>6</v>
          </cell>
        </row>
        <row r="65">
          <cell r="B65" t="str">
            <v>PBC E WA</v>
          </cell>
          <cell r="C65" t="str">
            <v>Freestanding Dental</v>
          </cell>
          <cell r="D65" t="str">
            <v>400-599</v>
          </cell>
          <cell r="E65">
            <v>5.7</v>
          </cell>
        </row>
        <row r="66">
          <cell r="B66" t="str">
            <v>PBC E WA</v>
          </cell>
          <cell r="C66" t="str">
            <v>Freestanding Dental</v>
          </cell>
          <cell r="D66" t="str">
            <v>600-999</v>
          </cell>
          <cell r="E66">
            <v>5.4</v>
          </cell>
        </row>
        <row r="67">
          <cell r="B67" t="str">
            <v>PBC E WA</v>
          </cell>
          <cell r="C67" t="str">
            <v>Freestanding Dental</v>
          </cell>
          <cell r="D67" t="str">
            <v>1000-1999</v>
          </cell>
          <cell r="E67">
            <v>4.8</v>
          </cell>
        </row>
        <row r="68">
          <cell r="B68" t="str">
            <v>PBC E WA</v>
          </cell>
          <cell r="C68" t="str">
            <v>Freestanding Dental</v>
          </cell>
          <cell r="D68" t="str">
            <v>2000-2999</v>
          </cell>
          <cell r="E68">
            <v>4.2</v>
          </cell>
        </row>
        <row r="69">
          <cell r="B69" t="str">
            <v>PBC E WA</v>
          </cell>
          <cell r="C69" t="str">
            <v>Freestanding Dental</v>
          </cell>
          <cell r="D69" t="str">
            <v>3000-4999</v>
          </cell>
          <cell r="E69">
            <v>3.9</v>
          </cell>
        </row>
        <row r="70">
          <cell r="B70" t="str">
            <v>PBC E WA</v>
          </cell>
          <cell r="C70" t="str">
            <v>Freestanding Dental</v>
          </cell>
          <cell r="D70" t="str">
            <v>5000-9999</v>
          </cell>
          <cell r="E70">
            <v>3.6</v>
          </cell>
        </row>
        <row r="71">
          <cell r="B71" t="str">
            <v>PBC E WA</v>
          </cell>
          <cell r="C71" t="str">
            <v>Freestanding Dental</v>
          </cell>
          <cell r="D71" t="str">
            <v>10000+</v>
          </cell>
          <cell r="E71">
            <v>3</v>
          </cell>
        </row>
        <row r="72">
          <cell r="B72" t="str">
            <v>PBC W WA</v>
          </cell>
          <cell r="C72" t="str">
            <v>Medical</v>
          </cell>
          <cell r="D72" t="str">
            <v>2-50</v>
          </cell>
          <cell r="E72">
            <v>21.75</v>
          </cell>
        </row>
        <row r="73">
          <cell r="B73" t="str">
            <v>PBC W WA</v>
          </cell>
          <cell r="C73" t="str">
            <v>Medical</v>
          </cell>
          <cell r="D73" t="str">
            <v>51-99</v>
          </cell>
          <cell r="E73">
            <v>20.39</v>
          </cell>
        </row>
        <row r="74">
          <cell r="B74" t="str">
            <v>PBC W WA</v>
          </cell>
          <cell r="C74" t="str">
            <v>Medical</v>
          </cell>
          <cell r="D74" t="str">
            <v>100-199</v>
          </cell>
          <cell r="E74">
            <v>17.670000000000002</v>
          </cell>
        </row>
        <row r="75">
          <cell r="B75" t="str">
            <v>PBC W WA</v>
          </cell>
          <cell r="C75" t="str">
            <v>Medical</v>
          </cell>
          <cell r="D75" t="str">
            <v>200-399</v>
          </cell>
          <cell r="E75">
            <v>13.59</v>
          </cell>
        </row>
        <row r="76">
          <cell r="B76" t="str">
            <v>PBC W WA</v>
          </cell>
          <cell r="C76" t="str">
            <v>Medical</v>
          </cell>
          <cell r="D76" t="str">
            <v>400-599</v>
          </cell>
          <cell r="E76">
            <v>12.91</v>
          </cell>
        </row>
        <row r="77">
          <cell r="B77" t="str">
            <v>PBC W WA</v>
          </cell>
          <cell r="C77" t="str">
            <v>Medical</v>
          </cell>
          <cell r="D77" t="str">
            <v>600-999</v>
          </cell>
          <cell r="E77">
            <v>12.23</v>
          </cell>
        </row>
        <row r="78">
          <cell r="B78" t="str">
            <v>PBC W WA</v>
          </cell>
          <cell r="C78" t="str">
            <v>Medical</v>
          </cell>
          <cell r="D78" t="str">
            <v>1000-1999</v>
          </cell>
          <cell r="E78">
            <v>10.87</v>
          </cell>
        </row>
        <row r="79">
          <cell r="B79" t="str">
            <v>PBC W WA</v>
          </cell>
          <cell r="C79" t="str">
            <v>Medical</v>
          </cell>
          <cell r="D79" t="str">
            <v>2000-2999</v>
          </cell>
          <cell r="E79">
            <v>9.51</v>
          </cell>
        </row>
        <row r="80">
          <cell r="B80" t="str">
            <v>PBC W WA</v>
          </cell>
          <cell r="C80" t="str">
            <v>Medical</v>
          </cell>
          <cell r="D80" t="str">
            <v>3000-4999</v>
          </cell>
          <cell r="E80">
            <v>8.83</v>
          </cell>
        </row>
        <row r="81">
          <cell r="B81" t="str">
            <v>PBC W WA</v>
          </cell>
          <cell r="C81" t="str">
            <v>Medical</v>
          </cell>
          <cell r="D81" t="str">
            <v>5000-9999</v>
          </cell>
          <cell r="E81">
            <v>8.16</v>
          </cell>
        </row>
        <row r="82">
          <cell r="B82" t="str">
            <v>PBC W WA</v>
          </cell>
          <cell r="C82" t="str">
            <v>Medical</v>
          </cell>
          <cell r="D82" t="str">
            <v>10000+</v>
          </cell>
          <cell r="E82">
            <v>6.8</v>
          </cell>
        </row>
        <row r="83">
          <cell r="B83" t="str">
            <v>PBC W WA</v>
          </cell>
          <cell r="C83" t="str">
            <v>Dental</v>
          </cell>
          <cell r="D83" t="str">
            <v>2-50</v>
          </cell>
          <cell r="E83">
            <v>4.3499999999999996</v>
          </cell>
        </row>
        <row r="84">
          <cell r="B84" t="str">
            <v>PBC W WA</v>
          </cell>
          <cell r="C84" t="str">
            <v>Dental</v>
          </cell>
          <cell r="D84" t="str">
            <v>51-99</v>
          </cell>
          <cell r="E84">
            <v>4.08</v>
          </cell>
        </row>
        <row r="85">
          <cell r="B85" t="str">
            <v>PBC W WA</v>
          </cell>
          <cell r="C85" t="str">
            <v>Dental</v>
          </cell>
          <cell r="D85" t="str">
            <v>100-199</v>
          </cell>
          <cell r="E85">
            <v>3.53</v>
          </cell>
        </row>
        <row r="86">
          <cell r="B86" t="str">
            <v>PBC W WA</v>
          </cell>
          <cell r="C86" t="str">
            <v>Dental</v>
          </cell>
          <cell r="D86" t="str">
            <v>200-399</v>
          </cell>
          <cell r="E86">
            <v>2.72</v>
          </cell>
        </row>
        <row r="87">
          <cell r="B87" t="str">
            <v>PBC W WA</v>
          </cell>
          <cell r="C87" t="str">
            <v>Dental</v>
          </cell>
          <cell r="D87" t="str">
            <v>400-599</v>
          </cell>
          <cell r="E87">
            <v>2.58</v>
          </cell>
        </row>
        <row r="88">
          <cell r="B88" t="str">
            <v>PBC W WA</v>
          </cell>
          <cell r="C88" t="str">
            <v>Dental</v>
          </cell>
          <cell r="D88" t="str">
            <v>600-999</v>
          </cell>
          <cell r="E88">
            <v>2.4500000000000002</v>
          </cell>
        </row>
        <row r="89">
          <cell r="B89" t="str">
            <v>PBC W WA</v>
          </cell>
          <cell r="C89" t="str">
            <v>Dental</v>
          </cell>
          <cell r="D89" t="str">
            <v>1000-1999</v>
          </cell>
          <cell r="E89">
            <v>2.17</v>
          </cell>
        </row>
        <row r="90">
          <cell r="B90" t="str">
            <v>PBC W WA</v>
          </cell>
          <cell r="C90" t="str">
            <v>Dental</v>
          </cell>
          <cell r="D90" t="str">
            <v>2000-2999</v>
          </cell>
          <cell r="E90">
            <v>1.9</v>
          </cell>
        </row>
        <row r="91">
          <cell r="B91" t="str">
            <v>PBC W WA</v>
          </cell>
          <cell r="C91" t="str">
            <v>Dental</v>
          </cell>
          <cell r="D91" t="str">
            <v>3000-4999</v>
          </cell>
          <cell r="E91">
            <v>1.77</v>
          </cell>
        </row>
        <row r="92">
          <cell r="B92" t="str">
            <v>PBC W WA</v>
          </cell>
          <cell r="C92" t="str">
            <v>Dental</v>
          </cell>
          <cell r="D92" t="str">
            <v>5000-9999</v>
          </cell>
          <cell r="E92">
            <v>1.63</v>
          </cell>
        </row>
        <row r="93">
          <cell r="B93" t="str">
            <v>PBC W WA</v>
          </cell>
          <cell r="C93" t="str">
            <v>Dental</v>
          </cell>
          <cell r="D93" t="str">
            <v>10000+</v>
          </cell>
          <cell r="E93">
            <v>1.36</v>
          </cell>
        </row>
        <row r="94">
          <cell r="B94" t="str">
            <v>PBC W WA</v>
          </cell>
          <cell r="C94" t="str">
            <v>Freestanding Dental</v>
          </cell>
          <cell r="D94" t="str">
            <v>2-50</v>
          </cell>
          <cell r="E94">
            <v>9.7899999999999991</v>
          </cell>
        </row>
        <row r="95">
          <cell r="B95" t="str">
            <v>PBC W WA</v>
          </cell>
          <cell r="C95" t="str">
            <v>Freestanding Dental</v>
          </cell>
          <cell r="D95" t="str">
            <v>51-99</v>
          </cell>
          <cell r="E95">
            <v>9.17</v>
          </cell>
        </row>
        <row r="96">
          <cell r="B96" t="str">
            <v>PBC W WA</v>
          </cell>
          <cell r="C96" t="str">
            <v>Freestanding Dental</v>
          </cell>
          <cell r="D96" t="str">
            <v>100-199</v>
          </cell>
          <cell r="E96">
            <v>7.95</v>
          </cell>
        </row>
        <row r="97">
          <cell r="B97" t="str">
            <v>PBC W WA</v>
          </cell>
          <cell r="C97" t="str">
            <v>Freestanding Dental</v>
          </cell>
          <cell r="D97" t="str">
            <v>200-399</v>
          </cell>
          <cell r="E97">
            <v>6.12</v>
          </cell>
        </row>
        <row r="98">
          <cell r="B98" t="str">
            <v>PBC W WA</v>
          </cell>
          <cell r="C98" t="str">
            <v>Freestanding Dental</v>
          </cell>
          <cell r="D98" t="str">
            <v>400-599</v>
          </cell>
          <cell r="E98">
            <v>5.81</v>
          </cell>
        </row>
        <row r="99">
          <cell r="B99" t="str">
            <v>PBC W WA</v>
          </cell>
          <cell r="C99" t="str">
            <v>Freestanding Dental</v>
          </cell>
          <cell r="D99" t="str">
            <v>600-999</v>
          </cell>
          <cell r="E99">
            <v>5.5</v>
          </cell>
        </row>
        <row r="100">
          <cell r="B100" t="str">
            <v>PBC W WA</v>
          </cell>
          <cell r="C100" t="str">
            <v>Freestanding Dental</v>
          </cell>
          <cell r="D100" t="str">
            <v>1000-1999</v>
          </cell>
          <cell r="E100">
            <v>4.8899999999999997</v>
          </cell>
        </row>
        <row r="101">
          <cell r="B101" t="str">
            <v>PBC W WA</v>
          </cell>
          <cell r="C101" t="str">
            <v>Freestanding Dental</v>
          </cell>
          <cell r="D101" t="str">
            <v>2000-2999</v>
          </cell>
          <cell r="E101">
            <v>4.28</v>
          </cell>
        </row>
        <row r="102">
          <cell r="B102" t="str">
            <v>PBC W WA</v>
          </cell>
          <cell r="C102" t="str">
            <v>Freestanding Dental</v>
          </cell>
          <cell r="D102" t="str">
            <v>3000-4999</v>
          </cell>
          <cell r="E102">
            <v>3.98</v>
          </cell>
        </row>
        <row r="103">
          <cell r="B103" t="str">
            <v>PBC W WA</v>
          </cell>
          <cell r="C103" t="str">
            <v>Freestanding Dental</v>
          </cell>
          <cell r="D103" t="str">
            <v>5000-9999</v>
          </cell>
          <cell r="E103">
            <v>3.67</v>
          </cell>
        </row>
        <row r="104">
          <cell r="B104" t="str">
            <v>PBC W WA</v>
          </cell>
          <cell r="C104" t="str">
            <v>Freestanding Dental</v>
          </cell>
          <cell r="D104" t="str">
            <v>10000+</v>
          </cell>
          <cell r="E104">
            <v>3.06</v>
          </cell>
        </row>
        <row r="105">
          <cell r="B105" t="str">
            <v>LW of OR</v>
          </cell>
          <cell r="C105" t="str">
            <v>Medical</v>
          </cell>
          <cell r="D105" t="str">
            <v>2-50</v>
          </cell>
          <cell r="E105">
            <v>14.76</v>
          </cell>
        </row>
        <row r="106">
          <cell r="B106" t="str">
            <v>LW of OR</v>
          </cell>
          <cell r="C106" t="str">
            <v>Medical</v>
          </cell>
          <cell r="D106" t="str">
            <v>51-99</v>
          </cell>
          <cell r="E106">
            <v>13.83</v>
          </cell>
        </row>
        <row r="107">
          <cell r="B107" t="str">
            <v>LW of OR</v>
          </cell>
          <cell r="C107" t="str">
            <v>Medical</v>
          </cell>
          <cell r="D107" t="str">
            <v>100-199</v>
          </cell>
          <cell r="E107">
            <v>11.99</v>
          </cell>
        </row>
        <row r="108">
          <cell r="B108" t="str">
            <v>LW of OR</v>
          </cell>
          <cell r="C108" t="str">
            <v>Medical</v>
          </cell>
          <cell r="D108" t="str">
            <v>200-399</v>
          </cell>
          <cell r="E108">
            <v>9.2200000000000006</v>
          </cell>
        </row>
        <row r="109">
          <cell r="B109" t="str">
            <v>LW of OR</v>
          </cell>
          <cell r="C109" t="str">
            <v>Medical</v>
          </cell>
          <cell r="D109" t="str">
            <v>400-599</v>
          </cell>
          <cell r="E109">
            <v>8.76</v>
          </cell>
        </row>
        <row r="110">
          <cell r="B110" t="str">
            <v>LW of OR</v>
          </cell>
          <cell r="C110" t="str">
            <v>Medical</v>
          </cell>
          <cell r="D110" t="str">
            <v>600-999</v>
          </cell>
          <cell r="E110">
            <v>8.3000000000000007</v>
          </cell>
        </row>
        <row r="111">
          <cell r="B111" t="str">
            <v>LW of OR</v>
          </cell>
          <cell r="C111" t="str">
            <v>Medical</v>
          </cell>
          <cell r="D111" t="str">
            <v>1000-1999</v>
          </cell>
          <cell r="E111">
            <v>7.38</v>
          </cell>
        </row>
        <row r="112">
          <cell r="B112" t="str">
            <v>LW of OR</v>
          </cell>
          <cell r="C112" t="str">
            <v>Medical</v>
          </cell>
          <cell r="D112" t="str">
            <v>2000-2999</v>
          </cell>
          <cell r="E112">
            <v>6.46</v>
          </cell>
        </row>
        <row r="113">
          <cell r="B113" t="str">
            <v>LW of OR</v>
          </cell>
          <cell r="C113" t="str">
            <v>Medical</v>
          </cell>
          <cell r="D113" t="str">
            <v>3000-4999</v>
          </cell>
          <cell r="E113">
            <v>5.99</v>
          </cell>
        </row>
        <row r="114">
          <cell r="B114" t="str">
            <v>LW of OR</v>
          </cell>
          <cell r="C114" t="str">
            <v>Medical</v>
          </cell>
          <cell r="D114" t="str">
            <v>5000-9999</v>
          </cell>
          <cell r="E114">
            <v>5.53</v>
          </cell>
        </row>
        <row r="115">
          <cell r="B115" t="str">
            <v>LW of OR</v>
          </cell>
          <cell r="C115" t="str">
            <v>Medical</v>
          </cell>
          <cell r="D115" t="str">
            <v>10000+</v>
          </cell>
          <cell r="E115">
            <v>4.6100000000000003</v>
          </cell>
        </row>
        <row r="116">
          <cell r="B116" t="str">
            <v>LW of OR</v>
          </cell>
          <cell r="C116" t="str">
            <v>Dental</v>
          </cell>
          <cell r="D116" t="str">
            <v>2-50</v>
          </cell>
          <cell r="E116">
            <v>2.95</v>
          </cell>
        </row>
        <row r="117">
          <cell r="B117" t="str">
            <v>LW of OR</v>
          </cell>
          <cell r="C117" t="str">
            <v>Dental</v>
          </cell>
          <cell r="D117" t="str">
            <v>51-99</v>
          </cell>
          <cell r="E117">
            <v>2.77</v>
          </cell>
        </row>
        <row r="118">
          <cell r="B118" t="str">
            <v>LW of OR</v>
          </cell>
          <cell r="C118" t="str">
            <v>Dental</v>
          </cell>
          <cell r="D118" t="str">
            <v>100-199</v>
          </cell>
          <cell r="E118">
            <v>2.4</v>
          </cell>
        </row>
        <row r="119">
          <cell r="B119" t="str">
            <v>LW of OR</v>
          </cell>
          <cell r="C119" t="str">
            <v>Dental</v>
          </cell>
          <cell r="D119" t="str">
            <v>200-399</v>
          </cell>
          <cell r="E119">
            <v>1.84</v>
          </cell>
        </row>
        <row r="120">
          <cell r="B120" t="str">
            <v>LW of OR</v>
          </cell>
          <cell r="C120" t="str">
            <v>Dental</v>
          </cell>
          <cell r="D120" t="str">
            <v>400-599</v>
          </cell>
          <cell r="E120">
            <v>1.75</v>
          </cell>
        </row>
        <row r="121">
          <cell r="B121" t="str">
            <v>LW of OR</v>
          </cell>
          <cell r="C121" t="str">
            <v>Dental</v>
          </cell>
          <cell r="D121" t="str">
            <v>600-999</v>
          </cell>
          <cell r="E121">
            <v>1.66</v>
          </cell>
        </row>
        <row r="122">
          <cell r="B122" t="str">
            <v>LW of OR</v>
          </cell>
          <cell r="C122" t="str">
            <v>Dental</v>
          </cell>
          <cell r="D122" t="str">
            <v>1000-1999</v>
          </cell>
          <cell r="E122">
            <v>1.48</v>
          </cell>
        </row>
        <row r="123">
          <cell r="B123" t="str">
            <v>LW of OR</v>
          </cell>
          <cell r="C123" t="str">
            <v>Dental</v>
          </cell>
          <cell r="D123" t="str">
            <v>2000-2999</v>
          </cell>
          <cell r="E123">
            <v>1.29</v>
          </cell>
        </row>
        <row r="124">
          <cell r="B124" t="str">
            <v>LW of OR</v>
          </cell>
          <cell r="C124" t="str">
            <v>Dental</v>
          </cell>
          <cell r="D124" t="str">
            <v>3000-4999</v>
          </cell>
          <cell r="E124">
            <v>1.2</v>
          </cell>
        </row>
        <row r="125">
          <cell r="B125" t="str">
            <v>LW of OR</v>
          </cell>
          <cell r="C125" t="str">
            <v>Dental</v>
          </cell>
          <cell r="D125" t="str">
            <v>5000-9999</v>
          </cell>
          <cell r="E125">
            <v>1.1100000000000001</v>
          </cell>
        </row>
        <row r="126">
          <cell r="B126" t="str">
            <v>LW of OR</v>
          </cell>
          <cell r="C126" t="str">
            <v>Dental</v>
          </cell>
          <cell r="D126" t="str">
            <v>10000+</v>
          </cell>
          <cell r="E126">
            <v>0.92</v>
          </cell>
        </row>
        <row r="127">
          <cell r="B127" t="str">
            <v>LW of OR</v>
          </cell>
          <cell r="C127" t="str">
            <v>Freestanding Dental</v>
          </cell>
          <cell r="D127" t="str">
            <v>2-50</v>
          </cell>
          <cell r="E127">
            <v>6.64</v>
          </cell>
        </row>
        <row r="128">
          <cell r="B128" t="str">
            <v>LW of OR</v>
          </cell>
          <cell r="C128" t="str">
            <v>Freestanding Dental</v>
          </cell>
          <cell r="D128" t="str">
            <v>51-99</v>
          </cell>
          <cell r="E128">
            <v>6.22</v>
          </cell>
        </row>
        <row r="129">
          <cell r="B129" t="str">
            <v>LW of OR</v>
          </cell>
          <cell r="C129" t="str">
            <v>Freestanding Dental</v>
          </cell>
          <cell r="D129" t="str">
            <v>100-199</v>
          </cell>
          <cell r="E129">
            <v>5.39</v>
          </cell>
        </row>
        <row r="130">
          <cell r="B130" t="str">
            <v>LW of OR</v>
          </cell>
          <cell r="C130" t="str">
            <v>Freestanding Dental</v>
          </cell>
          <cell r="D130" t="str">
            <v>200-399</v>
          </cell>
          <cell r="E130">
            <v>4.1500000000000004</v>
          </cell>
        </row>
        <row r="131">
          <cell r="B131" t="str">
            <v>LW of OR</v>
          </cell>
          <cell r="C131" t="str">
            <v>Freestanding Dental</v>
          </cell>
          <cell r="D131" t="str">
            <v>400-599</v>
          </cell>
          <cell r="E131">
            <v>3.94</v>
          </cell>
        </row>
        <row r="132">
          <cell r="B132" t="str">
            <v>LW of OR</v>
          </cell>
          <cell r="C132" t="str">
            <v>Freestanding Dental</v>
          </cell>
          <cell r="D132" t="str">
            <v>600-999</v>
          </cell>
          <cell r="E132">
            <v>3.73</v>
          </cell>
        </row>
        <row r="133">
          <cell r="B133" t="str">
            <v>LW of OR</v>
          </cell>
          <cell r="C133" t="str">
            <v>Freestanding Dental</v>
          </cell>
          <cell r="D133" t="str">
            <v>1000-1999</v>
          </cell>
          <cell r="E133">
            <v>3.32</v>
          </cell>
        </row>
        <row r="134">
          <cell r="B134" t="str">
            <v>LW of OR</v>
          </cell>
          <cell r="C134" t="str">
            <v>Freestanding Dental</v>
          </cell>
          <cell r="D134" t="str">
            <v>2000-2999</v>
          </cell>
          <cell r="E134">
            <v>2.9</v>
          </cell>
        </row>
        <row r="135">
          <cell r="B135" t="str">
            <v>LW of OR</v>
          </cell>
          <cell r="C135" t="str">
            <v>Freestanding Dental</v>
          </cell>
          <cell r="D135" t="str">
            <v>3000-4999</v>
          </cell>
          <cell r="E135">
            <v>2.7</v>
          </cell>
        </row>
        <row r="136">
          <cell r="B136" t="str">
            <v>LW of OR</v>
          </cell>
          <cell r="C136" t="str">
            <v>Freestanding Dental</v>
          </cell>
          <cell r="D136" t="str">
            <v>5000-9999</v>
          </cell>
          <cell r="E136">
            <v>2.4900000000000002</v>
          </cell>
        </row>
        <row r="137">
          <cell r="B137" t="str">
            <v>LW of OR</v>
          </cell>
          <cell r="C137" t="str">
            <v>Freestanding Dental</v>
          </cell>
          <cell r="D137" t="str">
            <v>10000+</v>
          </cell>
          <cell r="E137">
            <v>2.0699999999999998</v>
          </cell>
        </row>
        <row r="138">
          <cell r="B138" t="str">
            <v>LW of WA</v>
          </cell>
          <cell r="C138" t="str">
            <v>Medical</v>
          </cell>
          <cell r="D138" t="str">
            <v>2-50</v>
          </cell>
          <cell r="E138">
            <v>21.75</v>
          </cell>
        </row>
        <row r="139">
          <cell r="B139" t="str">
            <v>LW of WA</v>
          </cell>
          <cell r="C139" t="str">
            <v>Medical</v>
          </cell>
          <cell r="D139" t="str">
            <v>51-99</v>
          </cell>
          <cell r="E139">
            <v>20.39</v>
          </cell>
        </row>
        <row r="140">
          <cell r="B140" t="str">
            <v>LW of WA</v>
          </cell>
          <cell r="C140" t="str">
            <v>Medical</v>
          </cell>
          <cell r="D140" t="str">
            <v>100-199</v>
          </cell>
          <cell r="E140">
            <v>17.670000000000002</v>
          </cell>
        </row>
        <row r="141">
          <cell r="B141" t="str">
            <v>LW of WA</v>
          </cell>
          <cell r="C141" t="str">
            <v>Medical</v>
          </cell>
          <cell r="D141" t="str">
            <v>200-399</v>
          </cell>
          <cell r="E141">
            <v>13.59</v>
          </cell>
        </row>
        <row r="142">
          <cell r="B142" t="str">
            <v>LW of WA</v>
          </cell>
          <cell r="C142" t="str">
            <v>Medical</v>
          </cell>
          <cell r="D142" t="str">
            <v>400-599</v>
          </cell>
          <cell r="E142">
            <v>12.91</v>
          </cell>
        </row>
        <row r="143">
          <cell r="B143" t="str">
            <v>LW of WA</v>
          </cell>
          <cell r="C143" t="str">
            <v>Medical</v>
          </cell>
          <cell r="D143" t="str">
            <v>600-999</v>
          </cell>
          <cell r="E143">
            <v>12.23</v>
          </cell>
        </row>
        <row r="144">
          <cell r="B144" t="str">
            <v>LW of WA</v>
          </cell>
          <cell r="C144" t="str">
            <v>Medical</v>
          </cell>
          <cell r="D144" t="str">
            <v>1000-1999</v>
          </cell>
          <cell r="E144">
            <v>10.87</v>
          </cell>
        </row>
        <row r="145">
          <cell r="B145" t="str">
            <v>LW of WA</v>
          </cell>
          <cell r="C145" t="str">
            <v>Medical</v>
          </cell>
          <cell r="D145" t="str">
            <v>2000-2999</v>
          </cell>
          <cell r="E145">
            <v>9.51</v>
          </cell>
        </row>
        <row r="146">
          <cell r="B146" t="str">
            <v>LW of WA</v>
          </cell>
          <cell r="C146" t="str">
            <v>Medical</v>
          </cell>
          <cell r="D146" t="str">
            <v>3000-4999</v>
          </cell>
          <cell r="E146">
            <v>8.83</v>
          </cell>
        </row>
        <row r="147">
          <cell r="B147" t="str">
            <v>LW of WA</v>
          </cell>
          <cell r="C147" t="str">
            <v>Medical</v>
          </cell>
          <cell r="D147" t="str">
            <v>5000-9999</v>
          </cell>
          <cell r="E147">
            <v>8.16</v>
          </cell>
        </row>
        <row r="148">
          <cell r="B148" t="str">
            <v>LW of WA</v>
          </cell>
          <cell r="C148" t="str">
            <v>Medical</v>
          </cell>
          <cell r="D148" t="str">
            <v>10000+</v>
          </cell>
          <cell r="E148">
            <v>6.8</v>
          </cell>
        </row>
        <row r="149">
          <cell r="B149" t="str">
            <v>LW of WA</v>
          </cell>
          <cell r="C149" t="str">
            <v>Dental</v>
          </cell>
          <cell r="D149" t="str">
            <v>2-50</v>
          </cell>
          <cell r="E149">
            <v>4.3499999999999996</v>
          </cell>
        </row>
        <row r="150">
          <cell r="B150" t="str">
            <v>LW of WA</v>
          </cell>
          <cell r="C150" t="str">
            <v>Dental</v>
          </cell>
          <cell r="D150" t="str">
            <v>51-99</v>
          </cell>
          <cell r="E150">
            <v>4.08</v>
          </cell>
        </row>
        <row r="151">
          <cell r="B151" t="str">
            <v>LW of WA</v>
          </cell>
          <cell r="C151" t="str">
            <v>Dental</v>
          </cell>
          <cell r="D151" t="str">
            <v>100-199</v>
          </cell>
          <cell r="E151">
            <v>3.53</v>
          </cell>
        </row>
        <row r="152">
          <cell r="B152" t="str">
            <v>LW of WA</v>
          </cell>
          <cell r="C152" t="str">
            <v>Dental</v>
          </cell>
          <cell r="D152" t="str">
            <v>200-399</v>
          </cell>
          <cell r="E152">
            <v>2.72</v>
          </cell>
        </row>
        <row r="153">
          <cell r="B153" t="str">
            <v>LW of WA</v>
          </cell>
          <cell r="C153" t="str">
            <v>Dental</v>
          </cell>
          <cell r="D153" t="str">
            <v>400-599</v>
          </cell>
          <cell r="E153">
            <v>2.58</v>
          </cell>
        </row>
        <row r="154">
          <cell r="B154" t="str">
            <v>LW of WA</v>
          </cell>
          <cell r="C154" t="str">
            <v>Dental</v>
          </cell>
          <cell r="D154" t="str">
            <v>600-999</v>
          </cell>
          <cell r="E154">
            <v>2.4500000000000002</v>
          </cell>
        </row>
        <row r="155">
          <cell r="B155" t="str">
            <v>LW of WA</v>
          </cell>
          <cell r="C155" t="str">
            <v>Dental</v>
          </cell>
          <cell r="D155" t="str">
            <v>1000-1999</v>
          </cell>
          <cell r="E155">
            <v>2.17</v>
          </cell>
        </row>
        <row r="156">
          <cell r="B156" t="str">
            <v>LW of WA</v>
          </cell>
          <cell r="C156" t="str">
            <v>Dental</v>
          </cell>
          <cell r="D156" t="str">
            <v>2000-2999</v>
          </cell>
          <cell r="E156">
            <v>1.9</v>
          </cell>
        </row>
        <row r="157">
          <cell r="B157" t="str">
            <v>LW of WA</v>
          </cell>
          <cell r="C157" t="str">
            <v>Dental</v>
          </cell>
          <cell r="D157" t="str">
            <v>3000-4999</v>
          </cell>
          <cell r="E157">
            <v>1.77</v>
          </cell>
        </row>
        <row r="158">
          <cell r="B158" t="str">
            <v>LW of WA</v>
          </cell>
          <cell r="C158" t="str">
            <v>Dental</v>
          </cell>
          <cell r="D158" t="str">
            <v>5000-9999</v>
          </cell>
          <cell r="E158">
            <v>1.63</v>
          </cell>
        </row>
        <row r="159">
          <cell r="B159" t="str">
            <v>LW of WA</v>
          </cell>
          <cell r="C159" t="str">
            <v>Dental</v>
          </cell>
          <cell r="D159" t="str">
            <v>10000+</v>
          </cell>
          <cell r="E159">
            <v>1.36</v>
          </cell>
        </row>
        <row r="160">
          <cell r="B160" t="str">
            <v>LW of WA</v>
          </cell>
          <cell r="C160" t="str">
            <v>Freestanding Dental</v>
          </cell>
          <cell r="D160" t="str">
            <v>2-50</v>
          </cell>
          <cell r="E160">
            <v>9.7899999999999991</v>
          </cell>
        </row>
        <row r="161">
          <cell r="B161" t="str">
            <v>LW of WA</v>
          </cell>
          <cell r="C161" t="str">
            <v>Freestanding Dental</v>
          </cell>
          <cell r="D161" t="str">
            <v>51-99</v>
          </cell>
          <cell r="E161">
            <v>9.17</v>
          </cell>
        </row>
        <row r="162">
          <cell r="B162" t="str">
            <v>LW of WA</v>
          </cell>
          <cell r="C162" t="str">
            <v>Freestanding Dental</v>
          </cell>
          <cell r="D162" t="str">
            <v>100-199</v>
          </cell>
          <cell r="E162">
            <v>7.95</v>
          </cell>
        </row>
        <row r="163">
          <cell r="B163" t="str">
            <v>LW of WA</v>
          </cell>
          <cell r="C163" t="str">
            <v>Freestanding Dental</v>
          </cell>
          <cell r="D163" t="str">
            <v>200-399</v>
          </cell>
          <cell r="E163">
            <v>6.12</v>
          </cell>
        </row>
        <row r="164">
          <cell r="B164" t="str">
            <v>LW of WA</v>
          </cell>
          <cell r="C164" t="str">
            <v>Freestanding Dental</v>
          </cell>
          <cell r="D164" t="str">
            <v>400-599</v>
          </cell>
          <cell r="E164">
            <v>5.81</v>
          </cell>
        </row>
        <row r="165">
          <cell r="B165" t="str">
            <v>LW of WA</v>
          </cell>
          <cell r="C165" t="str">
            <v>Freestanding Dental</v>
          </cell>
          <cell r="D165" t="str">
            <v>600-999</v>
          </cell>
          <cell r="E165">
            <v>5.5</v>
          </cell>
        </row>
        <row r="166">
          <cell r="B166" t="str">
            <v>LW of WA</v>
          </cell>
          <cell r="C166" t="str">
            <v>Freestanding Dental</v>
          </cell>
          <cell r="D166" t="str">
            <v>1000-1999</v>
          </cell>
          <cell r="E166">
            <v>4.8899999999999997</v>
          </cell>
        </row>
        <row r="167">
          <cell r="B167" t="str">
            <v>LW of WA</v>
          </cell>
          <cell r="C167" t="str">
            <v>Freestanding Dental</v>
          </cell>
          <cell r="D167" t="str">
            <v>2000-2999</v>
          </cell>
          <cell r="E167">
            <v>4.28</v>
          </cell>
        </row>
        <row r="168">
          <cell r="B168" t="str">
            <v>LW of WA</v>
          </cell>
          <cell r="C168" t="str">
            <v>Freestanding Dental</v>
          </cell>
          <cell r="D168" t="str">
            <v>3000-4999</v>
          </cell>
          <cell r="E168">
            <v>3.98</v>
          </cell>
        </row>
        <row r="169">
          <cell r="B169" t="str">
            <v>LW of WA</v>
          </cell>
          <cell r="C169" t="str">
            <v>Freestanding Dental</v>
          </cell>
          <cell r="D169" t="str">
            <v>5000-9999</v>
          </cell>
          <cell r="E169">
            <v>3.67</v>
          </cell>
        </row>
        <row r="170">
          <cell r="B170" t="str">
            <v>LW of WA</v>
          </cell>
          <cell r="C170" t="str">
            <v>Freestanding Dental</v>
          </cell>
          <cell r="D170" t="str">
            <v>10000+</v>
          </cell>
          <cell r="E170">
            <v>3.06</v>
          </cell>
        </row>
        <row r="171">
          <cell r="B171" t="str">
            <v>Dim AK</v>
          </cell>
          <cell r="C171" t="str">
            <v>Medical</v>
          </cell>
          <cell r="D171" t="str">
            <v>2-50</v>
          </cell>
          <cell r="E171">
            <v>19.32</v>
          </cell>
        </row>
        <row r="172">
          <cell r="B172" t="str">
            <v>Dim AK</v>
          </cell>
          <cell r="C172" t="str">
            <v>Medical</v>
          </cell>
          <cell r="D172" t="str">
            <v>51-99</v>
          </cell>
          <cell r="E172">
            <v>18.11</v>
          </cell>
        </row>
        <row r="173">
          <cell r="B173" t="str">
            <v>Dim AK</v>
          </cell>
          <cell r="C173" t="str">
            <v>Medical</v>
          </cell>
          <cell r="D173" t="str">
            <v>100-199</v>
          </cell>
          <cell r="E173">
            <v>15.69</v>
          </cell>
        </row>
        <row r="174">
          <cell r="B174" t="str">
            <v>Dim AK</v>
          </cell>
          <cell r="C174" t="str">
            <v>Medical</v>
          </cell>
          <cell r="D174" t="str">
            <v>200-399</v>
          </cell>
          <cell r="E174">
            <v>12.07</v>
          </cell>
        </row>
        <row r="175">
          <cell r="B175" t="str">
            <v>Dim AK</v>
          </cell>
          <cell r="C175" t="str">
            <v>Medical</v>
          </cell>
          <cell r="D175" t="str">
            <v>400-599</v>
          </cell>
          <cell r="E175">
            <v>11.47</v>
          </cell>
        </row>
        <row r="176">
          <cell r="B176" t="str">
            <v>Dim AK</v>
          </cell>
          <cell r="C176" t="str">
            <v>Medical</v>
          </cell>
          <cell r="D176" t="str">
            <v>600-999</v>
          </cell>
          <cell r="E176">
            <v>10.87</v>
          </cell>
        </row>
        <row r="177">
          <cell r="B177" t="str">
            <v>Dim AK</v>
          </cell>
          <cell r="C177" t="str">
            <v>Medical</v>
          </cell>
          <cell r="D177" t="str">
            <v>1000-1999</v>
          </cell>
          <cell r="E177">
            <v>9.66</v>
          </cell>
        </row>
        <row r="178">
          <cell r="B178" t="str">
            <v>Dim AK</v>
          </cell>
          <cell r="C178" t="str">
            <v>Medical</v>
          </cell>
          <cell r="D178" t="str">
            <v>2000-2999</v>
          </cell>
          <cell r="E178">
            <v>8.4499999999999993</v>
          </cell>
        </row>
        <row r="179">
          <cell r="B179" t="str">
            <v>Dim AK</v>
          </cell>
          <cell r="C179" t="str">
            <v>Medical</v>
          </cell>
          <cell r="D179" t="str">
            <v>3000-4999</v>
          </cell>
          <cell r="E179">
            <v>7.85</v>
          </cell>
        </row>
        <row r="180">
          <cell r="B180" t="str">
            <v>Dim AK</v>
          </cell>
          <cell r="C180" t="str">
            <v>Medical</v>
          </cell>
          <cell r="D180" t="str">
            <v>5000-9999</v>
          </cell>
          <cell r="E180">
            <v>7.24</v>
          </cell>
        </row>
        <row r="181">
          <cell r="B181" t="str">
            <v>Dim AK</v>
          </cell>
          <cell r="C181" t="str">
            <v>Medical</v>
          </cell>
          <cell r="D181" t="str">
            <v>10000+</v>
          </cell>
          <cell r="E181">
            <v>6.04</v>
          </cell>
        </row>
        <row r="182">
          <cell r="B182" t="str">
            <v>Dim AK</v>
          </cell>
          <cell r="C182" t="str">
            <v>Dental</v>
          </cell>
          <cell r="D182" t="str">
            <v>2-50</v>
          </cell>
          <cell r="E182">
            <v>3.86</v>
          </cell>
        </row>
        <row r="183">
          <cell r="B183" t="str">
            <v>Dim AK</v>
          </cell>
          <cell r="C183" t="str">
            <v>Dental</v>
          </cell>
          <cell r="D183" t="str">
            <v>51-99</v>
          </cell>
          <cell r="E183">
            <v>3.62</v>
          </cell>
        </row>
        <row r="184">
          <cell r="B184" t="str">
            <v>Dim AK</v>
          </cell>
          <cell r="C184" t="str">
            <v>Dental</v>
          </cell>
          <cell r="D184" t="str">
            <v>100-199</v>
          </cell>
          <cell r="E184">
            <v>3.14</v>
          </cell>
        </row>
        <row r="185">
          <cell r="B185" t="str">
            <v>Dim AK</v>
          </cell>
          <cell r="C185" t="str">
            <v>Dental</v>
          </cell>
          <cell r="D185" t="str">
            <v>200-399</v>
          </cell>
          <cell r="E185">
            <v>2.41</v>
          </cell>
        </row>
        <row r="186">
          <cell r="B186" t="str">
            <v>Dim AK</v>
          </cell>
          <cell r="C186" t="str">
            <v>Dental</v>
          </cell>
          <cell r="D186" t="str">
            <v>400-599</v>
          </cell>
          <cell r="E186">
            <v>2.29</v>
          </cell>
        </row>
        <row r="187">
          <cell r="B187" t="str">
            <v>Dim AK</v>
          </cell>
          <cell r="C187" t="str">
            <v>Dental</v>
          </cell>
          <cell r="D187" t="str">
            <v>600-999</v>
          </cell>
          <cell r="E187">
            <v>2.17</v>
          </cell>
        </row>
        <row r="188">
          <cell r="B188" t="str">
            <v>Dim AK</v>
          </cell>
          <cell r="C188" t="str">
            <v>Dental</v>
          </cell>
          <cell r="D188" t="str">
            <v>1000-1999</v>
          </cell>
          <cell r="E188">
            <v>1.93</v>
          </cell>
        </row>
        <row r="189">
          <cell r="B189" t="str">
            <v>Dim AK</v>
          </cell>
          <cell r="C189" t="str">
            <v>Dental</v>
          </cell>
          <cell r="D189" t="str">
            <v>2000-2999</v>
          </cell>
          <cell r="E189">
            <v>1.69</v>
          </cell>
        </row>
        <row r="190">
          <cell r="B190" t="str">
            <v>Dim AK</v>
          </cell>
          <cell r="C190" t="str">
            <v>Dental</v>
          </cell>
          <cell r="D190" t="str">
            <v>3000-4999</v>
          </cell>
          <cell r="E190">
            <v>1.57</v>
          </cell>
        </row>
        <row r="191">
          <cell r="B191" t="str">
            <v>Dim AK</v>
          </cell>
          <cell r="C191" t="str">
            <v>Dental</v>
          </cell>
          <cell r="D191" t="str">
            <v>5000-9999</v>
          </cell>
          <cell r="E191">
            <v>1.45</v>
          </cell>
        </row>
        <row r="192">
          <cell r="B192" t="str">
            <v>Dim AK</v>
          </cell>
          <cell r="C192" t="str">
            <v>Dental</v>
          </cell>
          <cell r="D192" t="str">
            <v>10000+</v>
          </cell>
          <cell r="E192">
            <v>1.21</v>
          </cell>
        </row>
        <row r="193">
          <cell r="B193" t="str">
            <v>Dim AK</v>
          </cell>
          <cell r="C193" t="str">
            <v>Freestanding Dental</v>
          </cell>
          <cell r="D193" t="str">
            <v>2-50</v>
          </cell>
          <cell r="E193">
            <v>8.69</v>
          </cell>
        </row>
        <row r="194">
          <cell r="B194" t="str">
            <v>Dim AK</v>
          </cell>
          <cell r="C194" t="str">
            <v>Freestanding Dental</v>
          </cell>
          <cell r="D194" t="str">
            <v>51-99</v>
          </cell>
          <cell r="E194">
            <v>8.15</v>
          </cell>
        </row>
        <row r="195">
          <cell r="B195" t="str">
            <v>Dim AK</v>
          </cell>
          <cell r="C195" t="str">
            <v>Freestanding Dental</v>
          </cell>
          <cell r="D195" t="str">
            <v>100-199</v>
          </cell>
          <cell r="E195">
            <v>7.06</v>
          </cell>
        </row>
        <row r="196">
          <cell r="B196" t="str">
            <v>Dim AK</v>
          </cell>
          <cell r="C196" t="str">
            <v>Freestanding Dental</v>
          </cell>
          <cell r="D196" t="str">
            <v>200-399</v>
          </cell>
          <cell r="E196">
            <v>5.43</v>
          </cell>
        </row>
        <row r="197">
          <cell r="B197" t="str">
            <v>Dim AK</v>
          </cell>
          <cell r="C197" t="str">
            <v>Freestanding Dental</v>
          </cell>
          <cell r="D197" t="str">
            <v>400-599</v>
          </cell>
          <cell r="E197">
            <v>5.16</v>
          </cell>
        </row>
        <row r="198">
          <cell r="B198" t="str">
            <v>Dim AK</v>
          </cell>
          <cell r="C198" t="str">
            <v>Freestanding Dental</v>
          </cell>
          <cell r="D198" t="str">
            <v>600-999</v>
          </cell>
          <cell r="E198">
            <v>4.8899999999999997</v>
          </cell>
        </row>
        <row r="199">
          <cell r="B199" t="str">
            <v>Dim AK</v>
          </cell>
          <cell r="C199" t="str">
            <v>Freestanding Dental</v>
          </cell>
          <cell r="D199" t="str">
            <v>1000-1999</v>
          </cell>
          <cell r="E199">
            <v>4.3499999999999996</v>
          </cell>
        </row>
        <row r="200">
          <cell r="B200" t="str">
            <v>Dim AK</v>
          </cell>
          <cell r="C200" t="str">
            <v>Freestanding Dental</v>
          </cell>
          <cell r="D200" t="str">
            <v>2000-2999</v>
          </cell>
          <cell r="E200">
            <v>3.8</v>
          </cell>
        </row>
        <row r="201">
          <cell r="B201" t="str">
            <v>Dim AK</v>
          </cell>
          <cell r="C201" t="str">
            <v>Freestanding Dental</v>
          </cell>
          <cell r="D201" t="str">
            <v>3000-4999</v>
          </cell>
          <cell r="E201">
            <v>3.53</v>
          </cell>
        </row>
        <row r="202">
          <cell r="B202" t="str">
            <v>Dim AK</v>
          </cell>
          <cell r="C202" t="str">
            <v>Freestanding Dental</v>
          </cell>
          <cell r="D202" t="str">
            <v>5000-9999</v>
          </cell>
          <cell r="E202">
            <v>3.26</v>
          </cell>
        </row>
        <row r="203">
          <cell r="B203" t="str">
            <v>Dim AK</v>
          </cell>
          <cell r="C203" t="str">
            <v>Freestanding Dental</v>
          </cell>
          <cell r="D203" t="str">
            <v>10000+</v>
          </cell>
          <cell r="E203">
            <v>2.72</v>
          </cell>
        </row>
        <row r="204">
          <cell r="B204" t="str">
            <v>Dim E WA</v>
          </cell>
          <cell r="C204" t="str">
            <v>Medical</v>
          </cell>
          <cell r="D204" t="str">
            <v>2-50</v>
          </cell>
          <cell r="E204">
            <v>21.35</v>
          </cell>
        </row>
        <row r="205">
          <cell r="B205" t="str">
            <v>Dim E WA</v>
          </cell>
          <cell r="C205" t="str">
            <v>Medical</v>
          </cell>
          <cell r="D205" t="str">
            <v>51-99</v>
          </cell>
          <cell r="E205">
            <v>20.010000000000002</v>
          </cell>
        </row>
        <row r="206">
          <cell r="B206" t="str">
            <v>Dim E WA</v>
          </cell>
          <cell r="C206" t="str">
            <v>Medical</v>
          </cell>
          <cell r="D206" t="str">
            <v>100-199</v>
          </cell>
          <cell r="E206">
            <v>17.34</v>
          </cell>
        </row>
        <row r="207">
          <cell r="B207" t="str">
            <v>Dim E WA</v>
          </cell>
          <cell r="C207" t="str">
            <v>Medical</v>
          </cell>
          <cell r="D207" t="str">
            <v>200-399</v>
          </cell>
          <cell r="E207">
            <v>13.34</v>
          </cell>
        </row>
        <row r="208">
          <cell r="B208" t="str">
            <v>Dim E WA</v>
          </cell>
          <cell r="C208" t="str">
            <v>Medical</v>
          </cell>
          <cell r="D208" t="str">
            <v>400-599</v>
          </cell>
          <cell r="E208">
            <v>12.67</v>
          </cell>
        </row>
        <row r="209">
          <cell r="B209" t="str">
            <v>Dim E WA</v>
          </cell>
          <cell r="C209" t="str">
            <v>Medical</v>
          </cell>
          <cell r="D209" t="str">
            <v>600-999</v>
          </cell>
          <cell r="E209">
            <v>12.01</v>
          </cell>
        </row>
        <row r="210">
          <cell r="B210" t="str">
            <v>Dim E WA</v>
          </cell>
          <cell r="C210" t="str">
            <v>Medical</v>
          </cell>
          <cell r="D210" t="str">
            <v>1000-1999</v>
          </cell>
          <cell r="E210">
            <v>10.67</v>
          </cell>
        </row>
        <row r="211">
          <cell r="B211" t="str">
            <v>Dim E WA</v>
          </cell>
          <cell r="C211" t="str">
            <v>Medical</v>
          </cell>
          <cell r="D211" t="str">
            <v>2000-2999</v>
          </cell>
          <cell r="E211">
            <v>9.34</v>
          </cell>
        </row>
        <row r="212">
          <cell r="B212" t="str">
            <v>Dim E WA</v>
          </cell>
          <cell r="C212" t="str">
            <v>Medical</v>
          </cell>
          <cell r="D212" t="str">
            <v>3000-4999</v>
          </cell>
          <cell r="E212">
            <v>8.67</v>
          </cell>
        </row>
        <row r="213">
          <cell r="B213" t="str">
            <v>Dim E WA</v>
          </cell>
          <cell r="C213" t="str">
            <v>Medical</v>
          </cell>
          <cell r="D213" t="str">
            <v>5000-9999</v>
          </cell>
          <cell r="E213">
            <v>8</v>
          </cell>
        </row>
        <row r="214">
          <cell r="B214" t="str">
            <v>Dim E WA</v>
          </cell>
          <cell r="C214" t="str">
            <v>Medical</v>
          </cell>
          <cell r="D214" t="str">
            <v>10000+</v>
          </cell>
          <cell r="E214">
            <v>6.67</v>
          </cell>
        </row>
        <row r="215">
          <cell r="B215" t="str">
            <v>Dim E WA</v>
          </cell>
          <cell r="C215" t="str">
            <v>Dental</v>
          </cell>
          <cell r="D215" t="str">
            <v>2-50</v>
          </cell>
          <cell r="E215">
            <v>4.2699999999999996</v>
          </cell>
        </row>
        <row r="216">
          <cell r="B216" t="str">
            <v>Dim E WA</v>
          </cell>
          <cell r="C216" t="str">
            <v>Dental</v>
          </cell>
          <cell r="D216" t="str">
            <v>51-99</v>
          </cell>
          <cell r="E216">
            <v>4</v>
          </cell>
        </row>
        <row r="217">
          <cell r="B217" t="str">
            <v>Dim E WA</v>
          </cell>
          <cell r="C217" t="str">
            <v>Dental</v>
          </cell>
          <cell r="D217" t="str">
            <v>100-199</v>
          </cell>
          <cell r="E217">
            <v>3.47</v>
          </cell>
        </row>
        <row r="218">
          <cell r="B218" t="str">
            <v>Dim E WA</v>
          </cell>
          <cell r="C218" t="str">
            <v>Dental</v>
          </cell>
          <cell r="D218" t="str">
            <v>200-399</v>
          </cell>
          <cell r="E218">
            <v>2.67</v>
          </cell>
        </row>
        <row r="219">
          <cell r="B219" t="str">
            <v>Dim E WA</v>
          </cell>
          <cell r="C219" t="str">
            <v>Dental</v>
          </cell>
          <cell r="D219" t="str">
            <v>400-599</v>
          </cell>
          <cell r="E219">
            <v>2.5299999999999998</v>
          </cell>
        </row>
        <row r="220">
          <cell r="B220" t="str">
            <v>Dim E WA</v>
          </cell>
          <cell r="C220" t="str">
            <v>Dental</v>
          </cell>
          <cell r="D220" t="str">
            <v>600-999</v>
          </cell>
          <cell r="E220">
            <v>2.4</v>
          </cell>
        </row>
        <row r="221">
          <cell r="B221" t="str">
            <v>Dim E WA</v>
          </cell>
          <cell r="C221" t="str">
            <v>Dental</v>
          </cell>
          <cell r="D221" t="str">
            <v>1000-1999</v>
          </cell>
          <cell r="E221">
            <v>2.13</v>
          </cell>
        </row>
        <row r="222">
          <cell r="B222" t="str">
            <v>Dim E WA</v>
          </cell>
          <cell r="C222" t="str">
            <v>Dental</v>
          </cell>
          <cell r="D222" t="str">
            <v>2000-2999</v>
          </cell>
          <cell r="E222">
            <v>1.87</v>
          </cell>
        </row>
        <row r="223">
          <cell r="B223" t="str">
            <v>Dim E WA</v>
          </cell>
          <cell r="C223" t="str">
            <v>Dental</v>
          </cell>
          <cell r="D223" t="str">
            <v>3000-4999</v>
          </cell>
          <cell r="E223">
            <v>1.73</v>
          </cell>
        </row>
        <row r="224">
          <cell r="B224" t="str">
            <v>Dim E WA</v>
          </cell>
          <cell r="C224" t="str">
            <v>Dental</v>
          </cell>
          <cell r="D224" t="str">
            <v>5000-9999</v>
          </cell>
          <cell r="E224">
            <v>1.6</v>
          </cell>
        </row>
        <row r="225">
          <cell r="B225" t="str">
            <v>Dim E WA</v>
          </cell>
          <cell r="C225" t="str">
            <v>Dental</v>
          </cell>
          <cell r="D225" t="str">
            <v>10000+</v>
          </cell>
          <cell r="E225">
            <v>1.33</v>
          </cell>
        </row>
        <row r="226">
          <cell r="B226" t="str">
            <v>Dim E WA</v>
          </cell>
          <cell r="C226" t="str">
            <v>Freestanding Dental</v>
          </cell>
          <cell r="D226" t="str">
            <v>2-50</v>
          </cell>
          <cell r="E226">
            <v>9.61</v>
          </cell>
        </row>
        <row r="227">
          <cell r="B227" t="str">
            <v>Dim E WA</v>
          </cell>
          <cell r="C227" t="str">
            <v>Freestanding Dental</v>
          </cell>
          <cell r="D227" t="str">
            <v>51-99</v>
          </cell>
          <cell r="E227">
            <v>9.01</v>
          </cell>
        </row>
        <row r="228">
          <cell r="B228" t="str">
            <v>Dim E WA</v>
          </cell>
          <cell r="C228" t="str">
            <v>Freestanding Dental</v>
          </cell>
          <cell r="D228" t="str">
            <v>100-199</v>
          </cell>
          <cell r="E228">
            <v>7.8</v>
          </cell>
        </row>
        <row r="229">
          <cell r="B229" t="str">
            <v>Dim E WA</v>
          </cell>
          <cell r="C229" t="str">
            <v>Freestanding Dental</v>
          </cell>
          <cell r="D229" t="str">
            <v>200-399</v>
          </cell>
          <cell r="E229">
            <v>6</v>
          </cell>
        </row>
        <row r="230">
          <cell r="B230" t="str">
            <v>Dim E WA</v>
          </cell>
          <cell r="C230" t="str">
            <v>Freestanding Dental</v>
          </cell>
          <cell r="D230" t="str">
            <v>400-599</v>
          </cell>
          <cell r="E230">
            <v>5.7</v>
          </cell>
        </row>
        <row r="231">
          <cell r="B231" t="str">
            <v>Dim E WA</v>
          </cell>
          <cell r="C231" t="str">
            <v>Freestanding Dental</v>
          </cell>
          <cell r="D231" t="str">
            <v>600-999</v>
          </cell>
          <cell r="E231">
            <v>5.4</v>
          </cell>
        </row>
        <row r="232">
          <cell r="B232" t="str">
            <v>Dim E WA</v>
          </cell>
          <cell r="C232" t="str">
            <v>Freestanding Dental</v>
          </cell>
          <cell r="D232" t="str">
            <v>1000-1999</v>
          </cell>
          <cell r="E232">
            <v>4.8</v>
          </cell>
        </row>
        <row r="233">
          <cell r="B233" t="str">
            <v>Dim E WA</v>
          </cell>
          <cell r="C233" t="str">
            <v>Freestanding Dental</v>
          </cell>
          <cell r="D233" t="str">
            <v>2000-2999</v>
          </cell>
          <cell r="E233">
            <v>4.2</v>
          </cell>
        </row>
        <row r="234">
          <cell r="B234" t="str">
            <v>Dim E WA</v>
          </cell>
          <cell r="C234" t="str">
            <v>Freestanding Dental</v>
          </cell>
          <cell r="D234" t="str">
            <v>3000-4999</v>
          </cell>
          <cell r="E234">
            <v>3.9</v>
          </cell>
        </row>
        <row r="235">
          <cell r="B235" t="str">
            <v>Dim E WA</v>
          </cell>
          <cell r="C235" t="str">
            <v>Freestanding Dental</v>
          </cell>
          <cell r="D235" t="str">
            <v>5000-9999</v>
          </cell>
          <cell r="E235">
            <v>3.6</v>
          </cell>
        </row>
        <row r="236">
          <cell r="B236" t="str">
            <v>Dim E WA</v>
          </cell>
          <cell r="C236" t="str">
            <v>Freestanding Dental</v>
          </cell>
          <cell r="D236" t="str">
            <v>10000+</v>
          </cell>
          <cell r="E236">
            <v>3</v>
          </cell>
        </row>
        <row r="237">
          <cell r="B237" t="str">
            <v>Dim W WA</v>
          </cell>
          <cell r="C237" t="str">
            <v>Medical</v>
          </cell>
          <cell r="D237" t="str">
            <v>2-50</v>
          </cell>
          <cell r="E237">
            <v>21.75</v>
          </cell>
        </row>
        <row r="238">
          <cell r="B238" t="str">
            <v>Dim W WA</v>
          </cell>
          <cell r="C238" t="str">
            <v>Medical</v>
          </cell>
          <cell r="D238" t="str">
            <v>51-99</v>
          </cell>
          <cell r="E238">
            <v>20.39</v>
          </cell>
        </row>
        <row r="239">
          <cell r="B239" t="str">
            <v>Dim W WA</v>
          </cell>
          <cell r="C239" t="str">
            <v>Medical</v>
          </cell>
          <cell r="D239" t="str">
            <v>100-199</v>
          </cell>
          <cell r="E239">
            <v>17.670000000000002</v>
          </cell>
        </row>
        <row r="240">
          <cell r="B240" t="str">
            <v>Dim W WA</v>
          </cell>
          <cell r="C240" t="str">
            <v>Medical</v>
          </cell>
          <cell r="D240" t="str">
            <v>200-399</v>
          </cell>
          <cell r="E240">
            <v>13.59</v>
          </cell>
        </row>
        <row r="241">
          <cell r="B241" t="str">
            <v>Dim W WA</v>
          </cell>
          <cell r="C241" t="str">
            <v>Medical</v>
          </cell>
          <cell r="D241" t="str">
            <v>400-599</v>
          </cell>
          <cell r="E241">
            <v>12.91</v>
          </cell>
        </row>
        <row r="242">
          <cell r="B242" t="str">
            <v>Dim W WA</v>
          </cell>
          <cell r="C242" t="str">
            <v>Medical</v>
          </cell>
          <cell r="D242" t="str">
            <v>600-999</v>
          </cell>
          <cell r="E242">
            <v>12.23</v>
          </cell>
        </row>
        <row r="243">
          <cell r="B243" t="str">
            <v>Dim W WA</v>
          </cell>
          <cell r="C243" t="str">
            <v>Medical</v>
          </cell>
          <cell r="D243" t="str">
            <v>1000-1999</v>
          </cell>
          <cell r="E243">
            <v>10.87</v>
          </cell>
        </row>
        <row r="244">
          <cell r="B244" t="str">
            <v>Dim W WA</v>
          </cell>
          <cell r="C244" t="str">
            <v>Medical</v>
          </cell>
          <cell r="D244" t="str">
            <v>2000-2999</v>
          </cell>
          <cell r="E244">
            <v>9.51</v>
          </cell>
        </row>
        <row r="245">
          <cell r="B245" t="str">
            <v>Dim W WA</v>
          </cell>
          <cell r="C245" t="str">
            <v>Medical</v>
          </cell>
          <cell r="D245" t="str">
            <v>3000-4999</v>
          </cell>
          <cell r="E245">
            <v>8.83</v>
          </cell>
        </row>
        <row r="246">
          <cell r="B246" t="str">
            <v>Dim W WA</v>
          </cell>
          <cell r="C246" t="str">
            <v>Medical</v>
          </cell>
          <cell r="D246" t="str">
            <v>5000-9999</v>
          </cell>
          <cell r="E246">
            <v>8.16</v>
          </cell>
        </row>
        <row r="247">
          <cell r="B247" t="str">
            <v>Dim W WA</v>
          </cell>
          <cell r="C247" t="str">
            <v>Medical</v>
          </cell>
          <cell r="D247" t="str">
            <v>10000+</v>
          </cell>
          <cell r="E247">
            <v>6.8</v>
          </cell>
        </row>
        <row r="248">
          <cell r="B248" t="str">
            <v>Dim W WA</v>
          </cell>
          <cell r="C248" t="str">
            <v>Dental</v>
          </cell>
          <cell r="D248" t="str">
            <v>2-50</v>
          </cell>
          <cell r="E248">
            <v>4.3499999999999996</v>
          </cell>
        </row>
        <row r="249">
          <cell r="B249" t="str">
            <v>Dim W WA</v>
          </cell>
          <cell r="C249" t="str">
            <v>Dental</v>
          </cell>
          <cell r="D249" t="str">
            <v>51-99</v>
          </cell>
          <cell r="E249">
            <v>4.08</v>
          </cell>
        </row>
        <row r="250">
          <cell r="B250" t="str">
            <v>Dim W WA</v>
          </cell>
          <cell r="C250" t="str">
            <v>Dental</v>
          </cell>
          <cell r="D250" t="str">
            <v>100-199</v>
          </cell>
          <cell r="E250">
            <v>3.53</v>
          </cell>
        </row>
        <row r="251">
          <cell r="B251" t="str">
            <v>Dim W WA</v>
          </cell>
          <cell r="C251" t="str">
            <v>Dental</v>
          </cell>
          <cell r="D251" t="str">
            <v>200-399</v>
          </cell>
          <cell r="E251">
            <v>2.72</v>
          </cell>
        </row>
        <row r="252">
          <cell r="B252" t="str">
            <v>Dim W WA</v>
          </cell>
          <cell r="C252" t="str">
            <v>Dental</v>
          </cell>
          <cell r="D252" t="str">
            <v>400-599</v>
          </cell>
          <cell r="E252">
            <v>2.58</v>
          </cell>
        </row>
        <row r="253">
          <cell r="B253" t="str">
            <v>Dim W WA</v>
          </cell>
          <cell r="C253" t="str">
            <v>Dental</v>
          </cell>
          <cell r="D253" t="str">
            <v>600-999</v>
          </cell>
          <cell r="E253">
            <v>2.4500000000000002</v>
          </cell>
        </row>
        <row r="254">
          <cell r="B254" t="str">
            <v>Dim W WA</v>
          </cell>
          <cell r="C254" t="str">
            <v>Dental</v>
          </cell>
          <cell r="D254" t="str">
            <v>1000-1999</v>
          </cell>
          <cell r="E254">
            <v>2.17</v>
          </cell>
        </row>
        <row r="255">
          <cell r="B255" t="str">
            <v>Dim W WA</v>
          </cell>
          <cell r="C255" t="str">
            <v>Dental</v>
          </cell>
          <cell r="D255" t="str">
            <v>2000-2999</v>
          </cell>
          <cell r="E255">
            <v>1.9</v>
          </cell>
        </row>
        <row r="256">
          <cell r="B256" t="str">
            <v>Dim W WA</v>
          </cell>
          <cell r="C256" t="str">
            <v>Dental</v>
          </cell>
          <cell r="D256" t="str">
            <v>3000-4999</v>
          </cell>
          <cell r="E256">
            <v>1.77</v>
          </cell>
        </row>
        <row r="257">
          <cell r="B257" t="str">
            <v>Dim W WA</v>
          </cell>
          <cell r="C257" t="str">
            <v>Dental</v>
          </cell>
          <cell r="D257" t="str">
            <v>5000-9999</v>
          </cell>
          <cell r="E257">
            <v>1.63</v>
          </cell>
        </row>
        <row r="258">
          <cell r="B258" t="str">
            <v>Dim W WA</v>
          </cell>
          <cell r="C258" t="str">
            <v>Dental</v>
          </cell>
          <cell r="D258" t="str">
            <v>10000+</v>
          </cell>
          <cell r="E258">
            <v>1.36</v>
          </cell>
        </row>
        <row r="259">
          <cell r="B259" t="str">
            <v>Dim W WA</v>
          </cell>
          <cell r="C259" t="str">
            <v>Freestanding Dental</v>
          </cell>
          <cell r="D259" t="str">
            <v>2-50</v>
          </cell>
          <cell r="E259">
            <v>9.7899999999999991</v>
          </cell>
        </row>
        <row r="260">
          <cell r="B260" t="str">
            <v>Dim W WA</v>
          </cell>
          <cell r="C260" t="str">
            <v>Freestanding Dental</v>
          </cell>
          <cell r="D260" t="str">
            <v>51-99</v>
          </cell>
          <cell r="E260">
            <v>9.17</v>
          </cell>
        </row>
        <row r="261">
          <cell r="B261" t="str">
            <v>Dim W WA</v>
          </cell>
          <cell r="C261" t="str">
            <v>Freestanding Dental</v>
          </cell>
          <cell r="D261" t="str">
            <v>100-199</v>
          </cell>
          <cell r="E261">
            <v>7.95</v>
          </cell>
        </row>
        <row r="262">
          <cell r="B262" t="str">
            <v>Dim W WA</v>
          </cell>
          <cell r="C262" t="str">
            <v>Freestanding Dental</v>
          </cell>
          <cell r="D262" t="str">
            <v>200-399</v>
          </cell>
          <cell r="E262">
            <v>6.12</v>
          </cell>
        </row>
        <row r="263">
          <cell r="B263" t="str">
            <v>Dim W WA</v>
          </cell>
          <cell r="C263" t="str">
            <v>Freestanding Dental</v>
          </cell>
          <cell r="D263" t="str">
            <v>400-599</v>
          </cell>
          <cell r="E263">
            <v>5.81</v>
          </cell>
        </row>
        <row r="264">
          <cell r="B264" t="str">
            <v>Dim W WA</v>
          </cell>
          <cell r="C264" t="str">
            <v>Freestanding Dental</v>
          </cell>
          <cell r="D264" t="str">
            <v>600-999</v>
          </cell>
          <cell r="E264">
            <v>5.5</v>
          </cell>
        </row>
        <row r="265">
          <cell r="B265" t="str">
            <v>Dim W WA</v>
          </cell>
          <cell r="C265" t="str">
            <v>Freestanding Dental</v>
          </cell>
          <cell r="D265" t="str">
            <v>1000-1999</v>
          </cell>
          <cell r="E265">
            <v>4.8899999999999997</v>
          </cell>
        </row>
        <row r="266">
          <cell r="B266" t="str">
            <v>Dim W WA</v>
          </cell>
          <cell r="C266" t="str">
            <v>Freestanding Dental</v>
          </cell>
          <cell r="D266" t="str">
            <v>2000-2999</v>
          </cell>
          <cell r="E266">
            <v>4.28</v>
          </cell>
        </row>
        <row r="267">
          <cell r="B267" t="str">
            <v>Dim W WA</v>
          </cell>
          <cell r="C267" t="str">
            <v>Freestanding Dental</v>
          </cell>
          <cell r="D267" t="str">
            <v>3000-4999</v>
          </cell>
          <cell r="E267">
            <v>3.98</v>
          </cell>
        </row>
        <row r="268">
          <cell r="B268" t="str">
            <v>Dim W WA</v>
          </cell>
          <cell r="C268" t="str">
            <v>Freestanding Dental</v>
          </cell>
          <cell r="D268" t="str">
            <v>5000-9999</v>
          </cell>
          <cell r="E268">
            <v>3.67</v>
          </cell>
        </row>
        <row r="269">
          <cell r="B269" t="str">
            <v>Dim W WA</v>
          </cell>
          <cell r="C269" t="str">
            <v>Freestanding Dental</v>
          </cell>
          <cell r="D269" t="str">
            <v>10000+</v>
          </cell>
          <cell r="E269">
            <v>3.06</v>
          </cell>
        </row>
      </sheetData>
      <sheetData sheetId="24" refreshError="1">
        <row r="6">
          <cell r="B6" t="str">
            <v>BCBS AK</v>
          </cell>
          <cell r="C6" t="str">
            <v>Administrative Services Contract</v>
          </cell>
          <cell r="D6" t="str">
            <v>2-50</v>
          </cell>
          <cell r="E6" t="str">
            <v>null</v>
          </cell>
        </row>
        <row r="7">
          <cell r="B7" t="str">
            <v>BCBS AK</v>
          </cell>
          <cell r="C7" t="str">
            <v>Administrative Services Contract</v>
          </cell>
          <cell r="D7" t="str">
            <v>51-99</v>
          </cell>
          <cell r="E7" t="str">
            <v>null</v>
          </cell>
        </row>
        <row r="8">
          <cell r="B8" t="str">
            <v>BCBS AK</v>
          </cell>
          <cell r="C8" t="str">
            <v>Administrative Services Contract</v>
          </cell>
          <cell r="D8" t="str">
            <v>100-199</v>
          </cell>
          <cell r="E8">
            <v>0</v>
          </cell>
        </row>
        <row r="9">
          <cell r="B9" t="str">
            <v>BCBS AK</v>
          </cell>
          <cell r="C9" t="str">
            <v>Administrative Services Contract</v>
          </cell>
          <cell r="D9" t="str">
            <v>200-399</v>
          </cell>
          <cell r="E9">
            <v>0</v>
          </cell>
        </row>
        <row r="10">
          <cell r="B10" t="str">
            <v>BCBS AK</v>
          </cell>
          <cell r="C10" t="str">
            <v>Administrative Services Contract</v>
          </cell>
          <cell r="D10" t="str">
            <v>400-599</v>
          </cell>
          <cell r="E10">
            <v>0</v>
          </cell>
        </row>
        <row r="11">
          <cell r="B11" t="str">
            <v>BCBS AK</v>
          </cell>
          <cell r="C11" t="str">
            <v>Administrative Services Contract</v>
          </cell>
          <cell r="D11" t="str">
            <v>600-999</v>
          </cell>
          <cell r="E11">
            <v>0</v>
          </cell>
        </row>
        <row r="12">
          <cell r="B12" t="str">
            <v>BCBS AK</v>
          </cell>
          <cell r="C12" t="str">
            <v>Administrative Services Contract</v>
          </cell>
          <cell r="D12" t="str">
            <v>1000-1999</v>
          </cell>
          <cell r="E12">
            <v>0</v>
          </cell>
        </row>
        <row r="13">
          <cell r="B13" t="str">
            <v>BCBS AK</v>
          </cell>
          <cell r="C13" t="str">
            <v>Administrative Services Contract</v>
          </cell>
          <cell r="D13" t="str">
            <v>2000-2999</v>
          </cell>
          <cell r="E13">
            <v>0</v>
          </cell>
        </row>
        <row r="14">
          <cell r="B14" t="str">
            <v>BCBS AK</v>
          </cell>
          <cell r="C14" t="str">
            <v>Administrative Services Contract</v>
          </cell>
          <cell r="D14" t="str">
            <v>3000-4999</v>
          </cell>
          <cell r="E14">
            <v>0</v>
          </cell>
        </row>
        <row r="15">
          <cell r="B15" t="str">
            <v>BCBS AK</v>
          </cell>
          <cell r="C15" t="str">
            <v>Administrative Services Contract</v>
          </cell>
          <cell r="D15" t="str">
            <v>5000-9999</v>
          </cell>
          <cell r="E15">
            <v>0</v>
          </cell>
        </row>
        <row r="16">
          <cell r="B16" t="str">
            <v>BCBS AK</v>
          </cell>
          <cell r="C16" t="str">
            <v>Administrative Services Contract</v>
          </cell>
          <cell r="D16" t="str">
            <v>10000+</v>
          </cell>
          <cell r="E16">
            <v>0</v>
          </cell>
        </row>
        <row r="17">
          <cell r="B17" t="str">
            <v>BCBS AK</v>
          </cell>
          <cell r="C17" t="str">
            <v>Fully Insured Non-Refunding</v>
          </cell>
          <cell r="D17" t="str">
            <v>2-50</v>
          </cell>
          <cell r="E17">
            <v>5.0000000000000001E-3</v>
          </cell>
        </row>
        <row r="18">
          <cell r="B18" t="str">
            <v>BCBS AK</v>
          </cell>
          <cell r="C18" t="str">
            <v>Fully Insured Non-Refunding</v>
          </cell>
          <cell r="D18" t="str">
            <v>51-99</v>
          </cell>
          <cell r="E18">
            <v>5.0000000000000001E-3</v>
          </cell>
        </row>
        <row r="19">
          <cell r="B19" t="str">
            <v>BCBS AK</v>
          </cell>
          <cell r="C19" t="str">
            <v>Fully Insured Non-Refunding</v>
          </cell>
          <cell r="D19" t="str">
            <v>100-199</v>
          </cell>
          <cell r="E19">
            <v>5.0000000000000001E-3</v>
          </cell>
        </row>
        <row r="20">
          <cell r="B20" t="str">
            <v>BCBS AK</v>
          </cell>
          <cell r="C20" t="str">
            <v>Fully Insured Non-Refunding</v>
          </cell>
          <cell r="D20" t="str">
            <v>200-399</v>
          </cell>
          <cell r="E20">
            <v>5.0000000000000001E-3</v>
          </cell>
        </row>
        <row r="21">
          <cell r="B21" t="str">
            <v>BCBS AK</v>
          </cell>
          <cell r="C21" t="str">
            <v>Fully Insured Non-Refunding</v>
          </cell>
          <cell r="D21" t="str">
            <v>400-599</v>
          </cell>
          <cell r="E21">
            <v>5.0000000000000001E-3</v>
          </cell>
        </row>
        <row r="22">
          <cell r="B22" t="str">
            <v>BCBS AK</v>
          </cell>
          <cell r="C22" t="str">
            <v>Fully Insured Non-Refunding</v>
          </cell>
          <cell r="D22" t="str">
            <v>600-999</v>
          </cell>
          <cell r="E22">
            <v>5.0000000000000001E-3</v>
          </cell>
        </row>
        <row r="23">
          <cell r="B23" t="str">
            <v>BCBS AK</v>
          </cell>
          <cell r="C23" t="str">
            <v>Fully Insured Non-Refunding</v>
          </cell>
          <cell r="D23" t="str">
            <v>1000-1999</v>
          </cell>
          <cell r="E23">
            <v>5.0000000000000001E-3</v>
          </cell>
        </row>
        <row r="24">
          <cell r="B24" t="str">
            <v>BCBS AK</v>
          </cell>
          <cell r="C24" t="str">
            <v>Fully Insured Non-Refunding</v>
          </cell>
          <cell r="D24" t="str">
            <v>2000-2999</v>
          </cell>
          <cell r="E24">
            <v>5.0000000000000001E-3</v>
          </cell>
        </row>
        <row r="25">
          <cell r="B25" t="str">
            <v>BCBS AK</v>
          </cell>
          <cell r="C25" t="str">
            <v>Fully Insured Non-Refunding</v>
          </cell>
          <cell r="D25" t="str">
            <v>3000-4999</v>
          </cell>
          <cell r="E25">
            <v>5.0000000000000001E-3</v>
          </cell>
        </row>
        <row r="26">
          <cell r="B26" t="str">
            <v>BCBS AK</v>
          </cell>
          <cell r="C26" t="str">
            <v>Fully Insured Non-Refunding</v>
          </cell>
          <cell r="D26" t="str">
            <v>5000-9999</v>
          </cell>
          <cell r="E26">
            <v>5.0000000000000001E-3</v>
          </cell>
        </row>
        <row r="27">
          <cell r="B27" t="str">
            <v>BCBS AK</v>
          </cell>
          <cell r="C27" t="str">
            <v>Fully Insured Non-Refunding</v>
          </cell>
          <cell r="D27" t="str">
            <v>10000+</v>
          </cell>
          <cell r="E27">
            <v>5.0000000000000001E-3</v>
          </cell>
        </row>
        <row r="28">
          <cell r="B28" t="str">
            <v>BCBS AK</v>
          </cell>
          <cell r="C28" t="str">
            <v>Refunding 100%, 100% @ Term</v>
          </cell>
          <cell r="D28" t="str">
            <v>2-50</v>
          </cell>
          <cell r="E28" t="str">
            <v>null</v>
          </cell>
        </row>
        <row r="29">
          <cell r="B29" t="str">
            <v>BCBS AK</v>
          </cell>
          <cell r="C29" t="str">
            <v>Refunding 100%, 100% @ Term</v>
          </cell>
          <cell r="D29" t="str">
            <v>51-99</v>
          </cell>
          <cell r="E29" t="str">
            <v>null</v>
          </cell>
        </row>
        <row r="30">
          <cell r="B30" t="str">
            <v>BCBS AK</v>
          </cell>
          <cell r="C30" t="str">
            <v>Refunding 100%, 100% @ Term</v>
          </cell>
          <cell r="D30" t="str">
            <v>100-199</v>
          </cell>
          <cell r="E30">
            <v>2.5999999999999999E-2</v>
          </cell>
        </row>
        <row r="31">
          <cell r="B31" t="str">
            <v>BCBS AK</v>
          </cell>
          <cell r="C31" t="str">
            <v>Refunding 100%, 100% @ Term</v>
          </cell>
          <cell r="D31" t="str">
            <v>200-399</v>
          </cell>
          <cell r="E31">
            <v>2.1499999999999998E-2</v>
          </cell>
        </row>
        <row r="32">
          <cell r="B32" t="str">
            <v>BCBS AK</v>
          </cell>
          <cell r="C32" t="str">
            <v>Refunding 100%, 100% @ Term</v>
          </cell>
          <cell r="D32" t="str">
            <v>400-599</v>
          </cell>
          <cell r="E32">
            <v>1.7000000000000001E-2</v>
          </cell>
        </row>
        <row r="33">
          <cell r="B33" t="str">
            <v>BCBS AK</v>
          </cell>
          <cell r="C33" t="str">
            <v>Refunding 100%, 100% @ Term</v>
          </cell>
          <cell r="D33" t="str">
            <v>600-999</v>
          </cell>
          <cell r="E33">
            <v>1.55E-2</v>
          </cell>
        </row>
        <row r="34">
          <cell r="B34" t="str">
            <v>BCBS AK</v>
          </cell>
          <cell r="C34" t="str">
            <v>Refunding 100%, 100% @ Term</v>
          </cell>
          <cell r="D34" t="str">
            <v>1000-1999</v>
          </cell>
          <cell r="E34">
            <v>1.4E-2</v>
          </cell>
        </row>
        <row r="35">
          <cell r="B35" t="str">
            <v>BCBS AK</v>
          </cell>
          <cell r="C35" t="str">
            <v>Refunding 100%, 100% @ Term</v>
          </cell>
          <cell r="D35" t="str">
            <v>2000-2999</v>
          </cell>
          <cell r="E35">
            <v>1.2999999999999999E-2</v>
          </cell>
        </row>
        <row r="36">
          <cell r="B36" t="str">
            <v>BCBS AK</v>
          </cell>
          <cell r="C36" t="str">
            <v>Refunding 100%, 100% @ Term</v>
          </cell>
          <cell r="D36" t="str">
            <v>3000-4999</v>
          </cell>
          <cell r="E36">
            <v>1.15E-2</v>
          </cell>
        </row>
        <row r="37">
          <cell r="B37" t="str">
            <v>BCBS AK</v>
          </cell>
          <cell r="C37" t="str">
            <v>Refunding 100%, 100% @ Term</v>
          </cell>
          <cell r="D37" t="str">
            <v>5000-9999</v>
          </cell>
          <cell r="E37">
            <v>7.0000000000000001E-3</v>
          </cell>
        </row>
        <row r="38">
          <cell r="B38" t="str">
            <v>BCBS AK</v>
          </cell>
          <cell r="C38" t="str">
            <v>Refunding 100%, 100% @ Term</v>
          </cell>
          <cell r="D38" t="str">
            <v>10000+</v>
          </cell>
          <cell r="E38">
            <v>4.0000000000000001E-3</v>
          </cell>
        </row>
        <row r="39">
          <cell r="B39" t="str">
            <v>BCBS AK</v>
          </cell>
          <cell r="C39" t="str">
            <v>Refunding 100%, 50% @ Term</v>
          </cell>
          <cell r="D39" t="str">
            <v>2-50</v>
          </cell>
          <cell r="E39" t="str">
            <v>null</v>
          </cell>
        </row>
        <row r="40">
          <cell r="B40" t="str">
            <v>BCBS AK</v>
          </cell>
          <cell r="C40" t="str">
            <v>Refunding 100%, 50% @ Term</v>
          </cell>
          <cell r="D40" t="str">
            <v>51-99</v>
          </cell>
          <cell r="E40" t="str">
            <v>null</v>
          </cell>
        </row>
        <row r="41">
          <cell r="B41" t="str">
            <v>BCBS AK</v>
          </cell>
          <cell r="C41" t="str">
            <v>Refunding 100%, 50% @ Term</v>
          </cell>
          <cell r="D41" t="str">
            <v>100-199</v>
          </cell>
          <cell r="E41">
            <v>1.7500000000000002E-2</v>
          </cell>
        </row>
        <row r="42">
          <cell r="B42" t="str">
            <v>BCBS AK</v>
          </cell>
          <cell r="C42" t="str">
            <v>Refunding 100%, 50% @ Term</v>
          </cell>
          <cell r="D42" t="str">
            <v>200-399</v>
          </cell>
          <cell r="E42">
            <v>1.4500000000000001E-2</v>
          </cell>
        </row>
        <row r="43">
          <cell r="B43" t="str">
            <v>BCBS AK</v>
          </cell>
          <cell r="C43" t="str">
            <v>Refunding 100%, 50% @ Term</v>
          </cell>
          <cell r="D43" t="str">
            <v>400-599</v>
          </cell>
          <cell r="E43">
            <v>1.15E-2</v>
          </cell>
        </row>
        <row r="44">
          <cell r="B44" t="str">
            <v>BCBS AK</v>
          </cell>
          <cell r="C44" t="str">
            <v>Refunding 100%, 50% @ Term</v>
          </cell>
          <cell r="D44" t="str">
            <v>600-999</v>
          </cell>
          <cell r="E44">
            <v>1.0500000000000001E-2</v>
          </cell>
        </row>
        <row r="45">
          <cell r="B45" t="str">
            <v>BCBS AK</v>
          </cell>
          <cell r="C45" t="str">
            <v>Refunding 100%, 50% @ Term</v>
          </cell>
          <cell r="D45" t="str">
            <v>1000-1999</v>
          </cell>
          <cell r="E45">
            <v>9.4999999999999998E-3</v>
          </cell>
        </row>
        <row r="46">
          <cell r="B46" t="str">
            <v>BCBS AK</v>
          </cell>
          <cell r="C46" t="str">
            <v>Refunding 100%, 50% @ Term</v>
          </cell>
          <cell r="D46" t="str">
            <v>2000-2999</v>
          </cell>
          <cell r="E46">
            <v>8.5000000000000006E-3</v>
          </cell>
        </row>
        <row r="47">
          <cell r="B47" t="str">
            <v>BCBS AK</v>
          </cell>
          <cell r="C47" t="str">
            <v>Refunding 100%, 50% @ Term</v>
          </cell>
          <cell r="D47" t="str">
            <v>3000-4999</v>
          </cell>
          <cell r="E47">
            <v>7.4999999999999997E-3</v>
          </cell>
        </row>
        <row r="48">
          <cell r="B48" t="str">
            <v>BCBS AK</v>
          </cell>
          <cell r="C48" t="str">
            <v>Refunding 100%, 50% @ Term</v>
          </cell>
          <cell r="D48" t="str">
            <v>5000-9999</v>
          </cell>
          <cell r="E48">
            <v>4.4999999999999997E-3</v>
          </cell>
        </row>
        <row r="49">
          <cell r="B49" t="str">
            <v>BCBS AK</v>
          </cell>
          <cell r="C49" t="str">
            <v>Refunding 100%, 50% @ Term</v>
          </cell>
          <cell r="D49" t="str">
            <v>10000+</v>
          </cell>
          <cell r="E49">
            <v>2.5000000000000001E-3</v>
          </cell>
        </row>
        <row r="50">
          <cell r="B50" t="str">
            <v>BCBS AK</v>
          </cell>
          <cell r="C50" t="str">
            <v>Refunding Cred, 100% @ Term</v>
          </cell>
          <cell r="D50" t="str">
            <v>2-50</v>
          </cell>
          <cell r="E50" t="str">
            <v>null</v>
          </cell>
        </row>
        <row r="51">
          <cell r="B51" t="str">
            <v>BCBS AK</v>
          </cell>
          <cell r="C51" t="str">
            <v>Refunding Cred, 100% @ Term</v>
          </cell>
          <cell r="D51" t="str">
            <v>51-99</v>
          </cell>
          <cell r="E51" t="str">
            <v>null</v>
          </cell>
        </row>
        <row r="52">
          <cell r="B52" t="str">
            <v>BCBS AK</v>
          </cell>
          <cell r="C52" t="str">
            <v>Refunding Cred, 100% @ Term</v>
          </cell>
          <cell r="D52" t="str">
            <v>100-199</v>
          </cell>
          <cell r="E52">
            <v>3.4500000000000003E-2</v>
          </cell>
        </row>
        <row r="53">
          <cell r="B53" t="str">
            <v>BCBS AK</v>
          </cell>
          <cell r="C53" t="str">
            <v>Refunding Cred, 100% @ Term</v>
          </cell>
          <cell r="D53" t="str">
            <v>200-399</v>
          </cell>
          <cell r="E53">
            <v>2.8500000000000001E-2</v>
          </cell>
        </row>
        <row r="54">
          <cell r="B54" t="str">
            <v>BCBS AK</v>
          </cell>
          <cell r="C54" t="str">
            <v>Refunding Cred, 100% @ Term</v>
          </cell>
          <cell r="D54" t="str">
            <v>400-599</v>
          </cell>
          <cell r="E54">
            <v>2.2499999999999999E-2</v>
          </cell>
        </row>
        <row r="55">
          <cell r="B55" t="str">
            <v>BCBS AK</v>
          </cell>
          <cell r="C55" t="str">
            <v>Refunding Cred, 100% @ Term</v>
          </cell>
          <cell r="D55" t="str">
            <v>600-999</v>
          </cell>
          <cell r="E55">
            <v>2.0500000000000001E-2</v>
          </cell>
        </row>
        <row r="56">
          <cell r="B56" t="str">
            <v>BCBS AK</v>
          </cell>
          <cell r="C56" t="str">
            <v>Refunding Cred, 100% @ Term</v>
          </cell>
          <cell r="D56" t="str">
            <v>1000-1999</v>
          </cell>
          <cell r="E56">
            <v>1.8499999999999999E-2</v>
          </cell>
        </row>
        <row r="57">
          <cell r="B57" t="str">
            <v>BCBS AK</v>
          </cell>
          <cell r="C57" t="str">
            <v>Refunding Cred, 100% @ Term</v>
          </cell>
          <cell r="D57" t="str">
            <v>2000-2999</v>
          </cell>
          <cell r="E57">
            <v>1.7000000000000001E-2</v>
          </cell>
        </row>
        <row r="58">
          <cell r="B58" t="str">
            <v>BCBS AK</v>
          </cell>
          <cell r="C58" t="str">
            <v>Refunding Cred, 100% @ Term</v>
          </cell>
          <cell r="D58" t="str">
            <v>3000-4999</v>
          </cell>
          <cell r="E58">
            <v>1.4999999999999999E-2</v>
          </cell>
        </row>
        <row r="59">
          <cell r="B59" t="str">
            <v>BCBS AK</v>
          </cell>
          <cell r="C59" t="str">
            <v>Refunding Cred, 100% @ Term</v>
          </cell>
          <cell r="D59" t="str">
            <v>5000-9999</v>
          </cell>
          <cell r="E59">
            <v>8.9999999999999993E-3</v>
          </cell>
        </row>
        <row r="60">
          <cell r="B60" t="str">
            <v>BCBS AK</v>
          </cell>
          <cell r="C60" t="str">
            <v>Refunding Cred, 100% @ Term</v>
          </cell>
          <cell r="D60" t="str">
            <v>10000+</v>
          </cell>
          <cell r="E60">
            <v>5.0000000000000001E-3</v>
          </cell>
        </row>
        <row r="61">
          <cell r="B61" t="str">
            <v>BCBS AK</v>
          </cell>
          <cell r="C61" t="str">
            <v>Refunding Cred, 50% @ Term</v>
          </cell>
          <cell r="D61" t="str">
            <v>2-50</v>
          </cell>
          <cell r="E61" t="str">
            <v>null</v>
          </cell>
        </row>
        <row r="62">
          <cell r="B62" t="str">
            <v>BCBS AK</v>
          </cell>
          <cell r="C62" t="str">
            <v>Refunding Cred, 50% @ Term</v>
          </cell>
          <cell r="D62" t="str">
            <v>51-99</v>
          </cell>
          <cell r="E62" t="str">
            <v>null</v>
          </cell>
        </row>
        <row r="63">
          <cell r="B63" t="str">
            <v>BCBS AK</v>
          </cell>
          <cell r="C63" t="str">
            <v>Refunding Cred, 50% @ Term</v>
          </cell>
          <cell r="D63" t="str">
            <v>100-199</v>
          </cell>
          <cell r="E63">
            <v>2.2499999999999999E-2</v>
          </cell>
        </row>
        <row r="64">
          <cell r="B64" t="str">
            <v>BCBS AK</v>
          </cell>
          <cell r="C64" t="str">
            <v>Refunding Cred, 50% @ Term</v>
          </cell>
          <cell r="D64" t="str">
            <v>200-399</v>
          </cell>
          <cell r="E64">
            <v>1.8499999999999999E-2</v>
          </cell>
        </row>
        <row r="65">
          <cell r="B65" t="str">
            <v>BCBS AK</v>
          </cell>
          <cell r="C65" t="str">
            <v>Refunding Cred, 50% @ Term</v>
          </cell>
          <cell r="D65" t="str">
            <v>400-599</v>
          </cell>
          <cell r="E65">
            <v>1.4500000000000001E-2</v>
          </cell>
        </row>
        <row r="66">
          <cell r="B66" t="str">
            <v>BCBS AK</v>
          </cell>
          <cell r="C66" t="str">
            <v>Refunding Cred, 50% @ Term</v>
          </cell>
          <cell r="D66" t="str">
            <v>600-999</v>
          </cell>
          <cell r="E66">
            <v>1.35E-2</v>
          </cell>
        </row>
        <row r="67">
          <cell r="B67" t="str">
            <v>BCBS AK</v>
          </cell>
          <cell r="C67" t="str">
            <v>Refunding Cred, 50% @ Term</v>
          </cell>
          <cell r="D67" t="str">
            <v>1000-1999</v>
          </cell>
          <cell r="E67">
            <v>1.2E-2</v>
          </cell>
        </row>
        <row r="68">
          <cell r="B68" t="str">
            <v>BCBS AK</v>
          </cell>
          <cell r="C68" t="str">
            <v>Refunding Cred, 50% @ Term</v>
          </cell>
          <cell r="D68" t="str">
            <v>2000-2999</v>
          </cell>
          <cell r="E68">
            <v>1.0999999999999999E-2</v>
          </cell>
        </row>
        <row r="69">
          <cell r="B69" t="str">
            <v>BCBS AK</v>
          </cell>
          <cell r="C69" t="str">
            <v>Refunding Cred, 50% @ Term</v>
          </cell>
          <cell r="D69" t="str">
            <v>3000-4999</v>
          </cell>
          <cell r="E69">
            <v>0.01</v>
          </cell>
        </row>
        <row r="70">
          <cell r="B70" t="str">
            <v>BCBS AK</v>
          </cell>
          <cell r="C70" t="str">
            <v>Refunding Cred, 50% @ Term</v>
          </cell>
          <cell r="D70" t="str">
            <v>5000-9999</v>
          </cell>
          <cell r="E70">
            <v>6.0000000000000001E-3</v>
          </cell>
        </row>
        <row r="71">
          <cell r="B71" t="str">
            <v>BCBS AK</v>
          </cell>
          <cell r="C71" t="str">
            <v>Refunding Cred, 50% @ Term</v>
          </cell>
          <cell r="D71" t="str">
            <v>10000+</v>
          </cell>
          <cell r="E71">
            <v>3.5000000000000001E-3</v>
          </cell>
        </row>
        <row r="72">
          <cell r="B72" t="str">
            <v>BCBS AK</v>
          </cell>
          <cell r="C72" t="str">
            <v>Refunding Minimum/Maximum</v>
          </cell>
          <cell r="D72" t="str">
            <v>2-50</v>
          </cell>
          <cell r="E72" t="str">
            <v>null</v>
          </cell>
        </row>
        <row r="73">
          <cell r="B73" t="str">
            <v>BCBS AK</v>
          </cell>
          <cell r="C73" t="str">
            <v>Refunding Minimum/Maximum</v>
          </cell>
          <cell r="D73" t="str">
            <v>51-99</v>
          </cell>
          <cell r="E73" t="str">
            <v>null</v>
          </cell>
        </row>
        <row r="74">
          <cell r="B74" t="str">
            <v>BCBS AK</v>
          </cell>
          <cell r="C74" t="str">
            <v>Refunding Minimum/Maximum</v>
          </cell>
          <cell r="D74" t="str">
            <v>100-199</v>
          </cell>
          <cell r="E74">
            <v>3.5999999999999997E-2</v>
          </cell>
        </row>
        <row r="75">
          <cell r="B75" t="str">
            <v>BCBS AK</v>
          </cell>
          <cell r="C75" t="str">
            <v>Refunding Minimum/Maximum</v>
          </cell>
          <cell r="D75" t="str">
            <v>200-399</v>
          </cell>
          <cell r="E75">
            <v>0.03</v>
          </cell>
        </row>
        <row r="76">
          <cell r="B76" t="str">
            <v>BCBS AK</v>
          </cell>
          <cell r="C76" t="str">
            <v>Refunding Minimum/Maximum</v>
          </cell>
          <cell r="D76" t="str">
            <v>400-599</v>
          </cell>
          <cell r="E76">
            <v>2.35E-2</v>
          </cell>
        </row>
        <row r="77">
          <cell r="B77" t="str">
            <v>BCBS AK</v>
          </cell>
          <cell r="C77" t="str">
            <v>Refunding Minimum/Maximum</v>
          </cell>
          <cell r="D77" t="str">
            <v>600-999</v>
          </cell>
          <cell r="E77">
            <v>2.1499999999999998E-2</v>
          </cell>
        </row>
        <row r="78">
          <cell r="B78" t="str">
            <v>BCBS AK</v>
          </cell>
          <cell r="C78" t="str">
            <v>Refunding Minimum/Maximum</v>
          </cell>
          <cell r="D78" t="str">
            <v>1000-1999</v>
          </cell>
          <cell r="E78">
            <v>1.95E-2</v>
          </cell>
        </row>
        <row r="79">
          <cell r="B79" t="str">
            <v>BCBS AK</v>
          </cell>
          <cell r="C79" t="str">
            <v>Refunding Minimum/Maximum</v>
          </cell>
          <cell r="D79" t="str">
            <v>2000-2999</v>
          </cell>
          <cell r="E79">
            <v>1.7999999999999999E-2</v>
          </cell>
        </row>
        <row r="80">
          <cell r="B80" t="str">
            <v>BCBS AK</v>
          </cell>
          <cell r="C80" t="str">
            <v>Refunding Minimum/Maximum</v>
          </cell>
          <cell r="D80" t="str">
            <v>3000-4999</v>
          </cell>
          <cell r="E80">
            <v>1.6E-2</v>
          </cell>
        </row>
        <row r="81">
          <cell r="B81" t="str">
            <v>BCBS AK</v>
          </cell>
          <cell r="C81" t="str">
            <v>Refunding Minimum/Maximum</v>
          </cell>
          <cell r="D81" t="str">
            <v>5000-9999</v>
          </cell>
          <cell r="E81">
            <v>9.4999999999999998E-3</v>
          </cell>
        </row>
        <row r="82">
          <cell r="B82" t="str">
            <v>BCBS AK</v>
          </cell>
          <cell r="C82" t="str">
            <v>Refunding Minimum/Maximum</v>
          </cell>
          <cell r="D82" t="str">
            <v>10000+</v>
          </cell>
          <cell r="E82">
            <v>5.4999999999999997E-3</v>
          </cell>
        </row>
        <row r="83">
          <cell r="B83" t="str">
            <v>BCBS AK</v>
          </cell>
          <cell r="C83" t="str">
            <v>Insured Minimum Premium - PHR</v>
          </cell>
          <cell r="D83" t="str">
            <v>2-50</v>
          </cell>
          <cell r="E83" t="str">
            <v>null</v>
          </cell>
        </row>
        <row r="84">
          <cell r="B84" t="str">
            <v>BCBS AK</v>
          </cell>
          <cell r="C84" t="str">
            <v>Insured Minimum Premium - PHR</v>
          </cell>
          <cell r="D84" t="str">
            <v>51-99</v>
          </cell>
          <cell r="E84" t="str">
            <v>null</v>
          </cell>
        </row>
        <row r="85">
          <cell r="B85" t="str">
            <v>BCBS AK</v>
          </cell>
          <cell r="C85" t="str">
            <v>Insured Minimum Premium - PHR</v>
          </cell>
          <cell r="D85" t="str">
            <v>100-199</v>
          </cell>
          <cell r="E85">
            <v>3.7999999999999999E-2</v>
          </cell>
        </row>
        <row r="86">
          <cell r="B86" t="str">
            <v>BCBS AK</v>
          </cell>
          <cell r="C86" t="str">
            <v>Insured Minimum Premium - PHR</v>
          </cell>
          <cell r="D86" t="str">
            <v>200-399</v>
          </cell>
          <cell r="E86">
            <v>3.15E-2</v>
          </cell>
        </row>
        <row r="87">
          <cell r="B87" t="str">
            <v>BCBS AK</v>
          </cell>
          <cell r="C87" t="str">
            <v>Insured Minimum Premium - PHR</v>
          </cell>
          <cell r="D87" t="str">
            <v>400-599</v>
          </cell>
          <cell r="E87">
            <v>2.5000000000000001E-2</v>
          </cell>
        </row>
        <row r="88">
          <cell r="B88" t="str">
            <v>BCBS AK</v>
          </cell>
          <cell r="C88" t="str">
            <v>Insured Minimum Premium - PHR</v>
          </cell>
          <cell r="D88" t="str">
            <v>600-999</v>
          </cell>
          <cell r="E88">
            <v>2.2499999999999999E-2</v>
          </cell>
        </row>
        <row r="89">
          <cell r="B89" t="str">
            <v>BCBS AK</v>
          </cell>
          <cell r="C89" t="str">
            <v>Insured Minimum Premium - PHR</v>
          </cell>
          <cell r="D89" t="str">
            <v>1000-1999</v>
          </cell>
          <cell r="E89">
            <v>2.0500000000000001E-2</v>
          </cell>
        </row>
        <row r="90">
          <cell r="B90" t="str">
            <v>BCBS AK</v>
          </cell>
          <cell r="C90" t="str">
            <v>Insured Minimum Premium - PHR</v>
          </cell>
          <cell r="D90" t="str">
            <v>2000-2999</v>
          </cell>
          <cell r="E90">
            <v>1.8499999999999999E-2</v>
          </cell>
        </row>
        <row r="91">
          <cell r="B91" t="str">
            <v>BCBS AK</v>
          </cell>
          <cell r="C91" t="str">
            <v>Insured Minimum Premium - PHR</v>
          </cell>
          <cell r="D91" t="str">
            <v>3000-4999</v>
          </cell>
          <cell r="E91">
            <v>1.6500000000000001E-2</v>
          </cell>
        </row>
        <row r="92">
          <cell r="B92" t="str">
            <v>BCBS AK</v>
          </cell>
          <cell r="C92" t="str">
            <v>Insured Minimum Premium - PHR</v>
          </cell>
          <cell r="D92" t="str">
            <v>5000-9999</v>
          </cell>
          <cell r="E92">
            <v>0.01</v>
          </cell>
        </row>
        <row r="93">
          <cell r="B93" t="str">
            <v>BCBS AK</v>
          </cell>
          <cell r="C93" t="str">
            <v>Insured Minimum Premium - PHR</v>
          </cell>
          <cell r="D93" t="str">
            <v>10000+</v>
          </cell>
          <cell r="E93">
            <v>5.4999999999999997E-3</v>
          </cell>
        </row>
        <row r="94">
          <cell r="B94" t="str">
            <v>BCBS AK</v>
          </cell>
          <cell r="C94" t="str">
            <v>Insured Minimum Premium - AHR</v>
          </cell>
          <cell r="D94" t="str">
            <v>2-50</v>
          </cell>
          <cell r="E94" t="str">
            <v>null</v>
          </cell>
        </row>
        <row r="95">
          <cell r="B95" t="str">
            <v>BCBS AK</v>
          </cell>
          <cell r="C95" t="str">
            <v>Insured Minimum Premium - AHR</v>
          </cell>
          <cell r="D95" t="str">
            <v>51-99</v>
          </cell>
          <cell r="E95" t="str">
            <v>null</v>
          </cell>
        </row>
        <row r="96">
          <cell r="B96" t="str">
            <v>BCBS AK</v>
          </cell>
          <cell r="C96" t="str">
            <v>Insured Minimum Premium - AHR</v>
          </cell>
          <cell r="D96" t="str">
            <v>100-199</v>
          </cell>
          <cell r="E96">
            <v>3.7999999999999999E-2</v>
          </cell>
        </row>
        <row r="97">
          <cell r="B97" t="str">
            <v>BCBS AK</v>
          </cell>
          <cell r="C97" t="str">
            <v>Insured Minimum Premium - AHR</v>
          </cell>
          <cell r="D97" t="str">
            <v>200-399</v>
          </cell>
          <cell r="E97">
            <v>3.15E-2</v>
          </cell>
        </row>
        <row r="98">
          <cell r="B98" t="str">
            <v>BCBS AK</v>
          </cell>
          <cell r="C98" t="str">
            <v>Insured Minimum Premium - AHR</v>
          </cell>
          <cell r="D98" t="str">
            <v>400-599</v>
          </cell>
          <cell r="E98">
            <v>2.5000000000000001E-2</v>
          </cell>
        </row>
        <row r="99">
          <cell r="B99" t="str">
            <v>BCBS AK</v>
          </cell>
          <cell r="C99" t="str">
            <v>Insured Minimum Premium - AHR</v>
          </cell>
          <cell r="D99" t="str">
            <v>600-999</v>
          </cell>
          <cell r="E99">
            <v>2.2499999999999999E-2</v>
          </cell>
        </row>
        <row r="100">
          <cell r="B100" t="str">
            <v>BCBS AK</v>
          </cell>
          <cell r="C100" t="str">
            <v>Insured Minimum Premium - AHR</v>
          </cell>
          <cell r="D100" t="str">
            <v>1000-1999</v>
          </cell>
          <cell r="E100">
            <v>2.0500000000000001E-2</v>
          </cell>
        </row>
        <row r="101">
          <cell r="B101" t="str">
            <v>BCBS AK</v>
          </cell>
          <cell r="C101" t="str">
            <v>Insured Minimum Premium - AHR</v>
          </cell>
          <cell r="D101" t="str">
            <v>2000-2999</v>
          </cell>
          <cell r="E101">
            <v>1.8499999999999999E-2</v>
          </cell>
        </row>
        <row r="102">
          <cell r="B102" t="str">
            <v>BCBS AK</v>
          </cell>
          <cell r="C102" t="str">
            <v>Insured Minimum Premium - AHR</v>
          </cell>
          <cell r="D102" t="str">
            <v>3000-4999</v>
          </cell>
          <cell r="E102">
            <v>1.6500000000000001E-2</v>
          </cell>
        </row>
        <row r="103">
          <cell r="B103" t="str">
            <v>BCBS AK</v>
          </cell>
          <cell r="C103" t="str">
            <v>Insured Minimum Premium - AHR</v>
          </cell>
          <cell r="D103" t="str">
            <v>5000-9999</v>
          </cell>
          <cell r="E103">
            <v>0.01</v>
          </cell>
        </row>
        <row r="104">
          <cell r="B104" t="str">
            <v>BCBS AK</v>
          </cell>
          <cell r="C104" t="str">
            <v>Insured Minimum Premium - AHR</v>
          </cell>
          <cell r="D104" t="str">
            <v>10000+</v>
          </cell>
          <cell r="E104">
            <v>5.4999999999999997E-3</v>
          </cell>
        </row>
        <row r="105">
          <cell r="B105" t="str">
            <v>BCBS AK</v>
          </cell>
          <cell r="C105" t="str">
            <v>Paid Minimum Premium - UTL</v>
          </cell>
          <cell r="D105" t="str">
            <v>2-50</v>
          </cell>
          <cell r="E105" t="str">
            <v>null</v>
          </cell>
        </row>
        <row r="106">
          <cell r="B106" t="str">
            <v>BCBS AK</v>
          </cell>
          <cell r="C106" t="str">
            <v>Paid Minimum Premium - UTL</v>
          </cell>
          <cell r="D106" t="str">
            <v>51-99</v>
          </cell>
          <cell r="E106" t="str">
            <v>null</v>
          </cell>
        </row>
        <row r="107">
          <cell r="B107" t="str">
            <v>BCBS AK</v>
          </cell>
          <cell r="C107" t="str">
            <v>Paid Minimum Premium - UTL</v>
          </cell>
          <cell r="D107" t="str">
            <v>100-199</v>
          </cell>
          <cell r="E107">
            <v>3.4500000000000003E-2</v>
          </cell>
        </row>
        <row r="108">
          <cell r="B108" t="str">
            <v>BCBS AK</v>
          </cell>
          <cell r="C108" t="str">
            <v>Paid Minimum Premium - UTL</v>
          </cell>
          <cell r="D108" t="str">
            <v>200-399</v>
          </cell>
          <cell r="E108">
            <v>2.8500000000000001E-2</v>
          </cell>
        </row>
        <row r="109">
          <cell r="B109" t="str">
            <v>BCBS AK</v>
          </cell>
          <cell r="C109" t="str">
            <v>Paid Minimum Premium - UTL</v>
          </cell>
          <cell r="D109" t="str">
            <v>400-599</v>
          </cell>
          <cell r="E109">
            <v>2.2499999999999999E-2</v>
          </cell>
        </row>
        <row r="110">
          <cell r="B110" t="str">
            <v>BCBS AK</v>
          </cell>
          <cell r="C110" t="str">
            <v>Paid Minimum Premium - UTL</v>
          </cell>
          <cell r="D110" t="str">
            <v>600-999</v>
          </cell>
          <cell r="E110">
            <v>2.0500000000000001E-2</v>
          </cell>
        </row>
        <row r="111">
          <cell r="B111" t="str">
            <v>BCBS AK</v>
          </cell>
          <cell r="C111" t="str">
            <v>Paid Minimum Premium - UTL</v>
          </cell>
          <cell r="D111" t="str">
            <v>1000-1999</v>
          </cell>
          <cell r="E111">
            <v>1.8499999999999999E-2</v>
          </cell>
        </row>
        <row r="112">
          <cell r="B112" t="str">
            <v>BCBS AK</v>
          </cell>
          <cell r="C112" t="str">
            <v>Paid Minimum Premium - UTL</v>
          </cell>
          <cell r="D112" t="str">
            <v>2000-2999</v>
          </cell>
          <cell r="E112">
            <v>1.7000000000000001E-2</v>
          </cell>
        </row>
        <row r="113">
          <cell r="B113" t="str">
            <v>BCBS AK</v>
          </cell>
          <cell r="C113" t="str">
            <v>Paid Minimum Premium - UTL</v>
          </cell>
          <cell r="D113" t="str">
            <v>3000-4999</v>
          </cell>
          <cell r="E113">
            <v>1.4999999999999999E-2</v>
          </cell>
        </row>
        <row r="114">
          <cell r="B114" t="str">
            <v>BCBS AK</v>
          </cell>
          <cell r="C114" t="str">
            <v>Paid Minimum Premium - UTL</v>
          </cell>
          <cell r="D114" t="str">
            <v>5000-9999</v>
          </cell>
          <cell r="E114">
            <v>8.9999999999999993E-3</v>
          </cell>
        </row>
        <row r="115">
          <cell r="B115" t="str">
            <v>BCBS AK</v>
          </cell>
          <cell r="C115" t="str">
            <v>Paid Minimum Premium - UTL</v>
          </cell>
          <cell r="D115" t="str">
            <v>10000+</v>
          </cell>
          <cell r="E115">
            <v>5.0000000000000001E-3</v>
          </cell>
        </row>
        <row r="116">
          <cell r="B116" t="str">
            <v>BCBS AK</v>
          </cell>
          <cell r="C116" t="str">
            <v>Paid Minimum Premium - TLC</v>
          </cell>
          <cell r="D116" t="str">
            <v>2-50</v>
          </cell>
          <cell r="E116" t="str">
            <v>null</v>
          </cell>
        </row>
        <row r="117">
          <cell r="B117" t="str">
            <v>BCBS AK</v>
          </cell>
          <cell r="C117" t="str">
            <v>Paid Minimum Premium - TLC</v>
          </cell>
          <cell r="D117" t="str">
            <v>51-99</v>
          </cell>
          <cell r="E117" t="str">
            <v>null</v>
          </cell>
        </row>
        <row r="118">
          <cell r="B118" t="str">
            <v>BCBS AK</v>
          </cell>
          <cell r="C118" t="str">
            <v>Paid Minimum Premium - TLC</v>
          </cell>
          <cell r="D118" t="str">
            <v>100-199</v>
          </cell>
          <cell r="E118">
            <v>3.5499999999999997E-2</v>
          </cell>
        </row>
        <row r="119">
          <cell r="B119" t="str">
            <v>BCBS AK</v>
          </cell>
          <cell r="C119" t="str">
            <v>Paid Minimum Premium - TLC</v>
          </cell>
          <cell r="D119" t="str">
            <v>200-399</v>
          </cell>
          <cell r="E119">
            <v>2.9499999999999998E-2</v>
          </cell>
        </row>
        <row r="120">
          <cell r="B120" t="str">
            <v>BCBS AK</v>
          </cell>
          <cell r="C120" t="str">
            <v>Paid Minimum Premium - TLC</v>
          </cell>
          <cell r="D120" t="str">
            <v>400-599</v>
          </cell>
          <cell r="E120">
            <v>2.3E-2</v>
          </cell>
        </row>
        <row r="121">
          <cell r="B121" t="str">
            <v>BCBS AK</v>
          </cell>
          <cell r="C121" t="str">
            <v>Paid Minimum Premium - TLC</v>
          </cell>
          <cell r="D121" t="str">
            <v>600-999</v>
          </cell>
          <cell r="E121">
            <v>2.1000000000000001E-2</v>
          </cell>
        </row>
        <row r="122">
          <cell r="B122" t="str">
            <v>BCBS AK</v>
          </cell>
          <cell r="C122" t="str">
            <v>Paid Minimum Premium - TLC</v>
          </cell>
          <cell r="D122" t="str">
            <v>1000-1999</v>
          </cell>
          <cell r="E122">
            <v>1.9E-2</v>
          </cell>
        </row>
        <row r="123">
          <cell r="B123" t="str">
            <v>BCBS AK</v>
          </cell>
          <cell r="C123" t="str">
            <v>Paid Minimum Premium - TLC</v>
          </cell>
          <cell r="D123" t="str">
            <v>2000-2999</v>
          </cell>
          <cell r="E123">
            <v>1.7500000000000002E-2</v>
          </cell>
        </row>
        <row r="124">
          <cell r="B124" t="str">
            <v>BCBS AK</v>
          </cell>
          <cell r="C124" t="str">
            <v>Paid Minimum Premium - TLC</v>
          </cell>
          <cell r="D124" t="str">
            <v>3000-4999</v>
          </cell>
          <cell r="E124">
            <v>1.55E-2</v>
          </cell>
        </row>
        <row r="125">
          <cell r="B125" t="str">
            <v>BCBS AK</v>
          </cell>
          <cell r="C125" t="str">
            <v>Paid Minimum Premium - TLC</v>
          </cell>
          <cell r="D125" t="str">
            <v>5000-9999</v>
          </cell>
          <cell r="E125">
            <v>9.4999999999999998E-3</v>
          </cell>
        </row>
        <row r="126">
          <cell r="B126" t="str">
            <v>BCBS AK</v>
          </cell>
          <cell r="C126" t="str">
            <v>Paid Minimum Premium - TLC</v>
          </cell>
          <cell r="D126" t="str">
            <v>10000+</v>
          </cell>
          <cell r="E126">
            <v>5.0000000000000001E-3</v>
          </cell>
        </row>
        <row r="127">
          <cell r="B127" t="str">
            <v>PBC E WA</v>
          </cell>
          <cell r="C127" t="str">
            <v>Administrative Services Contract</v>
          </cell>
          <cell r="D127" t="str">
            <v>2-50</v>
          </cell>
          <cell r="E127" t="str">
            <v>null</v>
          </cell>
        </row>
        <row r="128">
          <cell r="B128" t="str">
            <v>PBC E WA</v>
          </cell>
          <cell r="C128" t="str">
            <v>Administrative Services Contract</v>
          </cell>
          <cell r="D128" t="str">
            <v>51-99</v>
          </cell>
          <cell r="E128" t="str">
            <v>null</v>
          </cell>
        </row>
        <row r="129">
          <cell r="B129" t="str">
            <v>PBC E WA</v>
          </cell>
          <cell r="C129" t="str">
            <v>Administrative Services Contract</v>
          </cell>
          <cell r="D129" t="str">
            <v>100-199</v>
          </cell>
          <cell r="E129">
            <v>0</v>
          </cell>
        </row>
        <row r="130">
          <cell r="B130" t="str">
            <v>PBC E WA</v>
          </cell>
          <cell r="C130" t="str">
            <v>Administrative Services Contract</v>
          </cell>
          <cell r="D130" t="str">
            <v>200-399</v>
          </cell>
          <cell r="E130">
            <v>0</v>
          </cell>
        </row>
        <row r="131">
          <cell r="B131" t="str">
            <v>PBC E WA</v>
          </cell>
          <cell r="C131" t="str">
            <v>Administrative Services Contract</v>
          </cell>
          <cell r="D131" t="str">
            <v>400-599</v>
          </cell>
          <cell r="E131">
            <v>0</v>
          </cell>
        </row>
        <row r="132">
          <cell r="B132" t="str">
            <v>PBC E WA</v>
          </cell>
          <cell r="C132" t="str">
            <v>Administrative Services Contract</v>
          </cell>
          <cell r="D132" t="str">
            <v>600-999</v>
          </cell>
          <cell r="E132">
            <v>0</v>
          </cell>
        </row>
        <row r="133">
          <cell r="B133" t="str">
            <v>PBC E WA</v>
          </cell>
          <cell r="C133" t="str">
            <v>Administrative Services Contract</v>
          </cell>
          <cell r="D133" t="str">
            <v>1000-1999</v>
          </cell>
          <cell r="E133">
            <v>0</v>
          </cell>
        </row>
        <row r="134">
          <cell r="B134" t="str">
            <v>PBC E WA</v>
          </cell>
          <cell r="C134" t="str">
            <v>Administrative Services Contract</v>
          </cell>
          <cell r="D134" t="str">
            <v>2000-2999</v>
          </cell>
          <cell r="E134">
            <v>0</v>
          </cell>
        </row>
        <row r="135">
          <cell r="B135" t="str">
            <v>PBC E WA</v>
          </cell>
          <cell r="C135" t="str">
            <v>Administrative Services Contract</v>
          </cell>
          <cell r="D135" t="str">
            <v>3000-4999</v>
          </cell>
          <cell r="E135">
            <v>0</v>
          </cell>
        </row>
        <row r="136">
          <cell r="B136" t="str">
            <v>PBC E WA</v>
          </cell>
          <cell r="C136" t="str">
            <v>Administrative Services Contract</v>
          </cell>
          <cell r="D136" t="str">
            <v>5000-9999</v>
          </cell>
          <cell r="E136">
            <v>0</v>
          </cell>
        </row>
        <row r="137">
          <cell r="B137" t="str">
            <v>PBC E WA</v>
          </cell>
          <cell r="C137" t="str">
            <v>Administrative Services Contract</v>
          </cell>
          <cell r="D137" t="str">
            <v>10000+</v>
          </cell>
          <cell r="E137">
            <v>0</v>
          </cell>
        </row>
        <row r="138">
          <cell r="B138" t="str">
            <v>PBC E WA</v>
          </cell>
          <cell r="C138" t="str">
            <v>Fully Insured Non-Refunding</v>
          </cell>
          <cell r="D138" t="str">
            <v>2-50</v>
          </cell>
          <cell r="E138">
            <v>5.0000000000000001E-3</v>
          </cell>
        </row>
        <row r="139">
          <cell r="B139" t="str">
            <v>PBC E WA</v>
          </cell>
          <cell r="C139" t="str">
            <v>Fully Insured Non-Refunding</v>
          </cell>
          <cell r="D139" t="str">
            <v>51-99</v>
          </cell>
          <cell r="E139">
            <v>5.0000000000000001E-3</v>
          </cell>
        </row>
        <row r="140">
          <cell r="B140" t="str">
            <v>PBC E WA</v>
          </cell>
          <cell r="C140" t="str">
            <v>Fully Insured Non-Refunding</v>
          </cell>
          <cell r="D140" t="str">
            <v>100-199</v>
          </cell>
          <cell r="E140">
            <v>5.0000000000000001E-3</v>
          </cell>
        </row>
        <row r="141">
          <cell r="B141" t="str">
            <v>PBC E WA</v>
          </cell>
          <cell r="C141" t="str">
            <v>Fully Insured Non-Refunding</v>
          </cell>
          <cell r="D141" t="str">
            <v>200-399</v>
          </cell>
          <cell r="E141">
            <v>5.0000000000000001E-3</v>
          </cell>
        </row>
        <row r="142">
          <cell r="B142" t="str">
            <v>PBC E WA</v>
          </cell>
          <cell r="C142" t="str">
            <v>Fully Insured Non-Refunding</v>
          </cell>
          <cell r="D142" t="str">
            <v>400-599</v>
          </cell>
          <cell r="E142">
            <v>5.0000000000000001E-3</v>
          </cell>
        </row>
        <row r="143">
          <cell r="B143" t="str">
            <v>PBC E WA</v>
          </cell>
          <cell r="C143" t="str">
            <v>Fully Insured Non-Refunding</v>
          </cell>
          <cell r="D143" t="str">
            <v>600-999</v>
          </cell>
          <cell r="E143">
            <v>5.0000000000000001E-3</v>
          </cell>
        </row>
        <row r="144">
          <cell r="B144" t="str">
            <v>PBC E WA</v>
          </cell>
          <cell r="C144" t="str">
            <v>Fully Insured Non-Refunding</v>
          </cell>
          <cell r="D144" t="str">
            <v>1000-1999</v>
          </cell>
          <cell r="E144">
            <v>5.0000000000000001E-3</v>
          </cell>
        </row>
        <row r="145">
          <cell r="B145" t="str">
            <v>PBC E WA</v>
          </cell>
          <cell r="C145" t="str">
            <v>Fully Insured Non-Refunding</v>
          </cell>
          <cell r="D145" t="str">
            <v>2000-2999</v>
          </cell>
          <cell r="E145">
            <v>5.0000000000000001E-3</v>
          </cell>
        </row>
        <row r="146">
          <cell r="B146" t="str">
            <v>PBC E WA</v>
          </cell>
          <cell r="C146" t="str">
            <v>Fully Insured Non-Refunding</v>
          </cell>
          <cell r="D146" t="str">
            <v>3000-4999</v>
          </cell>
          <cell r="E146">
            <v>5.0000000000000001E-3</v>
          </cell>
        </row>
        <row r="147">
          <cell r="B147" t="str">
            <v>PBC E WA</v>
          </cell>
          <cell r="C147" t="str">
            <v>Fully Insured Non-Refunding</v>
          </cell>
          <cell r="D147" t="str">
            <v>5000-9999</v>
          </cell>
          <cell r="E147">
            <v>5.0000000000000001E-3</v>
          </cell>
        </row>
        <row r="148">
          <cell r="B148" t="str">
            <v>PBC E WA</v>
          </cell>
          <cell r="C148" t="str">
            <v>Fully Insured Non-Refunding</v>
          </cell>
          <cell r="D148" t="str">
            <v>10000+</v>
          </cell>
          <cell r="E148">
            <v>5.0000000000000001E-3</v>
          </cell>
        </row>
        <row r="149">
          <cell r="B149" t="str">
            <v>PBC E WA</v>
          </cell>
          <cell r="C149" t="str">
            <v>Refunding 100%, 100% @ Term</v>
          </cell>
          <cell r="D149" t="str">
            <v>2-50</v>
          </cell>
          <cell r="E149" t="str">
            <v>null</v>
          </cell>
        </row>
        <row r="150">
          <cell r="B150" t="str">
            <v>PBC E WA</v>
          </cell>
          <cell r="C150" t="str">
            <v>Refunding 100%, 100% @ Term</v>
          </cell>
          <cell r="D150" t="str">
            <v>51-99</v>
          </cell>
          <cell r="E150" t="str">
            <v>null</v>
          </cell>
        </row>
        <row r="151">
          <cell r="B151" t="str">
            <v>PBC E WA</v>
          </cell>
          <cell r="C151" t="str">
            <v>Refunding 100%, 100% @ Term</v>
          </cell>
          <cell r="D151" t="str">
            <v>100-199</v>
          </cell>
          <cell r="E151">
            <v>2.5999999999999999E-2</v>
          </cell>
        </row>
        <row r="152">
          <cell r="B152" t="str">
            <v>PBC E WA</v>
          </cell>
          <cell r="C152" t="str">
            <v>Refunding 100%, 100% @ Term</v>
          </cell>
          <cell r="D152" t="str">
            <v>200-399</v>
          </cell>
          <cell r="E152">
            <v>2.1499999999999998E-2</v>
          </cell>
        </row>
        <row r="153">
          <cell r="B153" t="str">
            <v>PBC E WA</v>
          </cell>
          <cell r="C153" t="str">
            <v>Refunding 100%, 100% @ Term</v>
          </cell>
          <cell r="D153" t="str">
            <v>400-599</v>
          </cell>
          <cell r="E153">
            <v>1.7000000000000001E-2</v>
          </cell>
        </row>
        <row r="154">
          <cell r="B154" t="str">
            <v>PBC E WA</v>
          </cell>
          <cell r="C154" t="str">
            <v>Refunding 100%, 100% @ Term</v>
          </cell>
          <cell r="D154" t="str">
            <v>600-999</v>
          </cell>
          <cell r="E154">
            <v>1.55E-2</v>
          </cell>
        </row>
        <row r="155">
          <cell r="B155" t="str">
            <v>PBC E WA</v>
          </cell>
          <cell r="C155" t="str">
            <v>Refunding 100%, 100% @ Term</v>
          </cell>
          <cell r="D155" t="str">
            <v>1000-1999</v>
          </cell>
          <cell r="E155">
            <v>1.4E-2</v>
          </cell>
        </row>
        <row r="156">
          <cell r="B156" t="str">
            <v>PBC E WA</v>
          </cell>
          <cell r="C156" t="str">
            <v>Refunding 100%, 100% @ Term</v>
          </cell>
          <cell r="D156" t="str">
            <v>2000-2999</v>
          </cell>
          <cell r="E156">
            <v>1.2999999999999999E-2</v>
          </cell>
        </row>
        <row r="157">
          <cell r="B157" t="str">
            <v>PBC E WA</v>
          </cell>
          <cell r="C157" t="str">
            <v>Refunding 100%, 100% @ Term</v>
          </cell>
          <cell r="D157" t="str">
            <v>3000-4999</v>
          </cell>
          <cell r="E157">
            <v>1.15E-2</v>
          </cell>
        </row>
        <row r="158">
          <cell r="B158" t="str">
            <v>PBC E WA</v>
          </cell>
          <cell r="C158" t="str">
            <v>Refunding 100%, 100% @ Term</v>
          </cell>
          <cell r="D158" t="str">
            <v>5000-9999</v>
          </cell>
          <cell r="E158">
            <v>7.0000000000000001E-3</v>
          </cell>
        </row>
        <row r="159">
          <cell r="B159" t="str">
            <v>PBC E WA</v>
          </cell>
          <cell r="C159" t="str">
            <v>Refunding 100%, 100% @ Term</v>
          </cell>
          <cell r="D159" t="str">
            <v>10000+</v>
          </cell>
          <cell r="E159">
            <v>4.0000000000000001E-3</v>
          </cell>
        </row>
        <row r="160">
          <cell r="B160" t="str">
            <v>PBC E WA</v>
          </cell>
          <cell r="C160" t="str">
            <v>Refunding 100%, 50% @ Term</v>
          </cell>
          <cell r="D160" t="str">
            <v>2-50</v>
          </cell>
          <cell r="E160" t="str">
            <v>null</v>
          </cell>
        </row>
        <row r="161">
          <cell r="B161" t="str">
            <v>PBC E WA</v>
          </cell>
          <cell r="C161" t="str">
            <v>Refunding 100%, 50% @ Term</v>
          </cell>
          <cell r="D161" t="str">
            <v>51-99</v>
          </cell>
          <cell r="E161" t="str">
            <v>null</v>
          </cell>
        </row>
        <row r="162">
          <cell r="B162" t="str">
            <v>PBC E WA</v>
          </cell>
          <cell r="C162" t="str">
            <v>Refunding 100%, 50% @ Term</v>
          </cell>
          <cell r="D162" t="str">
            <v>100-199</v>
          </cell>
          <cell r="E162">
            <v>1.7500000000000002E-2</v>
          </cell>
        </row>
        <row r="163">
          <cell r="B163" t="str">
            <v>PBC E WA</v>
          </cell>
          <cell r="C163" t="str">
            <v>Refunding 100%, 50% @ Term</v>
          </cell>
          <cell r="D163" t="str">
            <v>200-399</v>
          </cell>
          <cell r="E163">
            <v>1.4500000000000001E-2</v>
          </cell>
        </row>
        <row r="164">
          <cell r="B164" t="str">
            <v>PBC E WA</v>
          </cell>
          <cell r="C164" t="str">
            <v>Refunding 100%, 50% @ Term</v>
          </cell>
          <cell r="D164" t="str">
            <v>400-599</v>
          </cell>
          <cell r="E164">
            <v>1.15E-2</v>
          </cell>
        </row>
        <row r="165">
          <cell r="B165" t="str">
            <v>PBC E WA</v>
          </cell>
          <cell r="C165" t="str">
            <v>Refunding 100%, 50% @ Term</v>
          </cell>
          <cell r="D165" t="str">
            <v>600-999</v>
          </cell>
          <cell r="E165">
            <v>1.0500000000000001E-2</v>
          </cell>
        </row>
        <row r="166">
          <cell r="B166" t="str">
            <v>PBC E WA</v>
          </cell>
          <cell r="C166" t="str">
            <v>Refunding 100%, 50% @ Term</v>
          </cell>
          <cell r="D166" t="str">
            <v>1000-1999</v>
          </cell>
          <cell r="E166">
            <v>9.4999999999999998E-3</v>
          </cell>
        </row>
        <row r="167">
          <cell r="B167" t="str">
            <v>PBC E WA</v>
          </cell>
          <cell r="C167" t="str">
            <v>Refunding 100%, 50% @ Term</v>
          </cell>
          <cell r="D167" t="str">
            <v>2000-2999</v>
          </cell>
          <cell r="E167">
            <v>8.5000000000000006E-3</v>
          </cell>
        </row>
        <row r="168">
          <cell r="B168" t="str">
            <v>PBC E WA</v>
          </cell>
          <cell r="C168" t="str">
            <v>Refunding 100%, 50% @ Term</v>
          </cell>
          <cell r="D168" t="str">
            <v>3000-4999</v>
          </cell>
          <cell r="E168">
            <v>7.4999999999999997E-3</v>
          </cell>
        </row>
        <row r="169">
          <cell r="B169" t="str">
            <v>PBC E WA</v>
          </cell>
          <cell r="C169" t="str">
            <v>Refunding 100%, 50% @ Term</v>
          </cell>
          <cell r="D169" t="str">
            <v>5000-9999</v>
          </cell>
          <cell r="E169">
            <v>4.4999999999999997E-3</v>
          </cell>
        </row>
        <row r="170">
          <cell r="B170" t="str">
            <v>PBC E WA</v>
          </cell>
          <cell r="C170" t="str">
            <v>Refunding 100%, 50% @ Term</v>
          </cell>
          <cell r="D170" t="str">
            <v>10000+</v>
          </cell>
          <cell r="E170">
            <v>2.5000000000000001E-3</v>
          </cell>
        </row>
        <row r="171">
          <cell r="B171" t="str">
            <v>PBC E WA</v>
          </cell>
          <cell r="C171" t="str">
            <v>Refunding Cred, 100% @ Term</v>
          </cell>
          <cell r="D171" t="str">
            <v>2-50</v>
          </cell>
          <cell r="E171" t="str">
            <v>null</v>
          </cell>
        </row>
        <row r="172">
          <cell r="B172" t="str">
            <v>PBC E WA</v>
          </cell>
          <cell r="C172" t="str">
            <v>Refunding Cred, 100% @ Term</v>
          </cell>
          <cell r="D172" t="str">
            <v>51-99</v>
          </cell>
          <cell r="E172" t="str">
            <v>null</v>
          </cell>
        </row>
        <row r="173">
          <cell r="B173" t="str">
            <v>PBC E WA</v>
          </cell>
          <cell r="C173" t="str">
            <v>Refunding Cred, 100% @ Term</v>
          </cell>
          <cell r="D173" t="str">
            <v>100-199</v>
          </cell>
          <cell r="E173">
            <v>3.4500000000000003E-2</v>
          </cell>
        </row>
        <row r="174">
          <cell r="B174" t="str">
            <v>PBC E WA</v>
          </cell>
          <cell r="C174" t="str">
            <v>Refunding Cred, 100% @ Term</v>
          </cell>
          <cell r="D174" t="str">
            <v>200-399</v>
          </cell>
          <cell r="E174">
            <v>2.8500000000000001E-2</v>
          </cell>
        </row>
        <row r="175">
          <cell r="B175" t="str">
            <v>PBC E WA</v>
          </cell>
          <cell r="C175" t="str">
            <v>Refunding Cred, 100% @ Term</v>
          </cell>
          <cell r="D175" t="str">
            <v>400-599</v>
          </cell>
          <cell r="E175">
            <v>2.2499999999999999E-2</v>
          </cell>
        </row>
        <row r="176">
          <cell r="B176" t="str">
            <v>PBC E WA</v>
          </cell>
          <cell r="C176" t="str">
            <v>Refunding Cred, 100% @ Term</v>
          </cell>
          <cell r="D176" t="str">
            <v>600-999</v>
          </cell>
          <cell r="E176">
            <v>2.0500000000000001E-2</v>
          </cell>
        </row>
        <row r="177">
          <cell r="B177" t="str">
            <v>PBC E WA</v>
          </cell>
          <cell r="C177" t="str">
            <v>Refunding Cred, 100% @ Term</v>
          </cell>
          <cell r="D177" t="str">
            <v>1000-1999</v>
          </cell>
          <cell r="E177">
            <v>1.8499999999999999E-2</v>
          </cell>
        </row>
        <row r="178">
          <cell r="B178" t="str">
            <v>PBC E WA</v>
          </cell>
          <cell r="C178" t="str">
            <v>Refunding Cred, 100% @ Term</v>
          </cell>
          <cell r="D178" t="str">
            <v>2000-2999</v>
          </cell>
          <cell r="E178">
            <v>1.7000000000000001E-2</v>
          </cell>
        </row>
        <row r="179">
          <cell r="B179" t="str">
            <v>PBC E WA</v>
          </cell>
          <cell r="C179" t="str">
            <v>Refunding Cred, 100% @ Term</v>
          </cell>
          <cell r="D179" t="str">
            <v>3000-4999</v>
          </cell>
          <cell r="E179">
            <v>1.4999999999999999E-2</v>
          </cell>
        </row>
        <row r="180">
          <cell r="B180" t="str">
            <v>PBC E WA</v>
          </cell>
          <cell r="C180" t="str">
            <v>Refunding Cred, 100% @ Term</v>
          </cell>
          <cell r="D180" t="str">
            <v>5000-9999</v>
          </cell>
          <cell r="E180">
            <v>8.9999999999999993E-3</v>
          </cell>
        </row>
        <row r="181">
          <cell r="B181" t="str">
            <v>PBC E WA</v>
          </cell>
          <cell r="C181" t="str">
            <v>Refunding Cred, 100% @ Term</v>
          </cell>
          <cell r="D181" t="str">
            <v>10000+</v>
          </cell>
          <cell r="E181">
            <v>5.0000000000000001E-3</v>
          </cell>
        </row>
        <row r="182">
          <cell r="B182" t="str">
            <v>PBC E WA</v>
          </cell>
          <cell r="C182" t="str">
            <v>Refunding Cred, 50% @ Term</v>
          </cell>
          <cell r="D182" t="str">
            <v>2-50</v>
          </cell>
          <cell r="E182" t="str">
            <v>null</v>
          </cell>
        </row>
        <row r="183">
          <cell r="B183" t="str">
            <v>PBC E WA</v>
          </cell>
          <cell r="C183" t="str">
            <v>Refunding Cred, 50% @ Term</v>
          </cell>
          <cell r="D183" t="str">
            <v>51-99</v>
          </cell>
          <cell r="E183" t="str">
            <v>null</v>
          </cell>
        </row>
        <row r="184">
          <cell r="B184" t="str">
            <v>PBC E WA</v>
          </cell>
          <cell r="C184" t="str">
            <v>Refunding Cred, 50% @ Term</v>
          </cell>
          <cell r="D184" t="str">
            <v>100-199</v>
          </cell>
          <cell r="E184">
            <v>2.2499999999999999E-2</v>
          </cell>
        </row>
        <row r="185">
          <cell r="B185" t="str">
            <v>PBC E WA</v>
          </cell>
          <cell r="C185" t="str">
            <v>Refunding Cred, 50% @ Term</v>
          </cell>
          <cell r="D185" t="str">
            <v>200-399</v>
          </cell>
          <cell r="E185">
            <v>1.8499999999999999E-2</v>
          </cell>
        </row>
        <row r="186">
          <cell r="B186" t="str">
            <v>PBC E WA</v>
          </cell>
          <cell r="C186" t="str">
            <v>Refunding Cred, 50% @ Term</v>
          </cell>
          <cell r="D186" t="str">
            <v>400-599</v>
          </cell>
          <cell r="E186">
            <v>1.4500000000000001E-2</v>
          </cell>
        </row>
        <row r="187">
          <cell r="B187" t="str">
            <v>PBC E WA</v>
          </cell>
          <cell r="C187" t="str">
            <v>Refunding Cred, 50% @ Term</v>
          </cell>
          <cell r="D187" t="str">
            <v>600-999</v>
          </cell>
          <cell r="E187">
            <v>1.35E-2</v>
          </cell>
        </row>
        <row r="188">
          <cell r="B188" t="str">
            <v>PBC E WA</v>
          </cell>
          <cell r="C188" t="str">
            <v>Refunding Cred, 50% @ Term</v>
          </cell>
          <cell r="D188" t="str">
            <v>1000-1999</v>
          </cell>
          <cell r="E188">
            <v>1.2E-2</v>
          </cell>
        </row>
        <row r="189">
          <cell r="B189" t="str">
            <v>PBC E WA</v>
          </cell>
          <cell r="C189" t="str">
            <v>Refunding Cred, 50% @ Term</v>
          </cell>
          <cell r="D189" t="str">
            <v>2000-2999</v>
          </cell>
          <cell r="E189">
            <v>1.0999999999999999E-2</v>
          </cell>
        </row>
        <row r="190">
          <cell r="B190" t="str">
            <v>PBC E WA</v>
          </cell>
          <cell r="C190" t="str">
            <v>Refunding Cred, 50% @ Term</v>
          </cell>
          <cell r="D190" t="str">
            <v>3000-4999</v>
          </cell>
          <cell r="E190">
            <v>0.01</v>
          </cell>
        </row>
        <row r="191">
          <cell r="B191" t="str">
            <v>PBC E WA</v>
          </cell>
          <cell r="C191" t="str">
            <v>Refunding Cred, 50% @ Term</v>
          </cell>
          <cell r="D191" t="str">
            <v>5000-9999</v>
          </cell>
          <cell r="E191">
            <v>6.0000000000000001E-3</v>
          </cell>
        </row>
        <row r="192">
          <cell r="B192" t="str">
            <v>PBC E WA</v>
          </cell>
          <cell r="C192" t="str">
            <v>Refunding Cred, 50% @ Term</v>
          </cell>
          <cell r="D192" t="str">
            <v>10000+</v>
          </cell>
          <cell r="E192">
            <v>3.5000000000000001E-3</v>
          </cell>
        </row>
        <row r="193">
          <cell r="B193" t="str">
            <v>PBC E WA</v>
          </cell>
          <cell r="C193" t="str">
            <v>Refunding Minimum/Maximum</v>
          </cell>
          <cell r="D193" t="str">
            <v>2-50</v>
          </cell>
          <cell r="E193" t="str">
            <v>null</v>
          </cell>
        </row>
        <row r="194">
          <cell r="B194" t="str">
            <v>PBC E WA</v>
          </cell>
          <cell r="C194" t="str">
            <v>Refunding Minimum/Maximum</v>
          </cell>
          <cell r="D194" t="str">
            <v>51-99</v>
          </cell>
          <cell r="E194" t="str">
            <v>null</v>
          </cell>
        </row>
        <row r="195">
          <cell r="B195" t="str">
            <v>PBC E WA</v>
          </cell>
          <cell r="C195" t="str">
            <v>Refunding Minimum/Maximum</v>
          </cell>
          <cell r="D195" t="str">
            <v>100-199</v>
          </cell>
          <cell r="E195">
            <v>3.5999999999999997E-2</v>
          </cell>
        </row>
        <row r="196">
          <cell r="B196" t="str">
            <v>PBC E WA</v>
          </cell>
          <cell r="C196" t="str">
            <v>Refunding Minimum/Maximum</v>
          </cell>
          <cell r="D196" t="str">
            <v>200-399</v>
          </cell>
          <cell r="E196">
            <v>0.03</v>
          </cell>
        </row>
        <row r="197">
          <cell r="B197" t="str">
            <v>PBC E WA</v>
          </cell>
          <cell r="C197" t="str">
            <v>Refunding Minimum/Maximum</v>
          </cell>
          <cell r="D197" t="str">
            <v>400-599</v>
          </cell>
          <cell r="E197">
            <v>2.35E-2</v>
          </cell>
        </row>
        <row r="198">
          <cell r="B198" t="str">
            <v>PBC E WA</v>
          </cell>
          <cell r="C198" t="str">
            <v>Refunding Minimum/Maximum</v>
          </cell>
          <cell r="D198" t="str">
            <v>600-999</v>
          </cell>
          <cell r="E198">
            <v>2.1499999999999998E-2</v>
          </cell>
        </row>
        <row r="199">
          <cell r="B199" t="str">
            <v>PBC E WA</v>
          </cell>
          <cell r="C199" t="str">
            <v>Refunding Minimum/Maximum</v>
          </cell>
          <cell r="D199" t="str">
            <v>1000-1999</v>
          </cell>
          <cell r="E199">
            <v>1.95E-2</v>
          </cell>
        </row>
        <row r="200">
          <cell r="B200" t="str">
            <v>PBC E WA</v>
          </cell>
          <cell r="C200" t="str">
            <v>Refunding Minimum/Maximum</v>
          </cell>
          <cell r="D200" t="str">
            <v>2000-2999</v>
          </cell>
          <cell r="E200">
            <v>1.7999999999999999E-2</v>
          </cell>
        </row>
        <row r="201">
          <cell r="B201" t="str">
            <v>PBC E WA</v>
          </cell>
          <cell r="C201" t="str">
            <v>Refunding Minimum/Maximum</v>
          </cell>
          <cell r="D201" t="str">
            <v>3000-4999</v>
          </cell>
          <cell r="E201">
            <v>1.6E-2</v>
          </cell>
        </row>
        <row r="202">
          <cell r="B202" t="str">
            <v>PBC E WA</v>
          </cell>
          <cell r="C202" t="str">
            <v>Refunding Minimum/Maximum</v>
          </cell>
          <cell r="D202" t="str">
            <v>5000-9999</v>
          </cell>
          <cell r="E202">
            <v>9.4999999999999998E-3</v>
          </cell>
        </row>
        <row r="203">
          <cell r="B203" t="str">
            <v>PBC E WA</v>
          </cell>
          <cell r="C203" t="str">
            <v>Refunding Minimum/Maximum</v>
          </cell>
          <cell r="D203" t="str">
            <v>10000+</v>
          </cell>
          <cell r="E203">
            <v>5.4999999999999997E-3</v>
          </cell>
        </row>
        <row r="204">
          <cell r="B204" t="str">
            <v>PBC E WA</v>
          </cell>
          <cell r="C204" t="str">
            <v>Insured Minimum Premium - PHR</v>
          </cell>
          <cell r="D204" t="str">
            <v>2-50</v>
          </cell>
          <cell r="E204" t="str">
            <v>null</v>
          </cell>
        </row>
        <row r="205">
          <cell r="B205" t="str">
            <v>PBC E WA</v>
          </cell>
          <cell r="C205" t="str">
            <v>Insured Minimum Premium - PHR</v>
          </cell>
          <cell r="D205" t="str">
            <v>51-99</v>
          </cell>
          <cell r="E205" t="str">
            <v>null</v>
          </cell>
        </row>
        <row r="206">
          <cell r="B206" t="str">
            <v>PBC E WA</v>
          </cell>
          <cell r="C206" t="str">
            <v>Insured Minimum Premium - PHR</v>
          </cell>
          <cell r="D206" t="str">
            <v>100-199</v>
          </cell>
          <cell r="E206">
            <v>3.7999999999999999E-2</v>
          </cell>
        </row>
        <row r="207">
          <cell r="B207" t="str">
            <v>PBC E WA</v>
          </cell>
          <cell r="C207" t="str">
            <v>Insured Minimum Premium - PHR</v>
          </cell>
          <cell r="D207" t="str">
            <v>200-399</v>
          </cell>
          <cell r="E207">
            <v>3.15E-2</v>
          </cell>
        </row>
        <row r="208">
          <cell r="B208" t="str">
            <v>PBC E WA</v>
          </cell>
          <cell r="C208" t="str">
            <v>Insured Minimum Premium - PHR</v>
          </cell>
          <cell r="D208" t="str">
            <v>400-599</v>
          </cell>
          <cell r="E208">
            <v>2.5000000000000001E-2</v>
          </cell>
        </row>
        <row r="209">
          <cell r="B209" t="str">
            <v>PBC E WA</v>
          </cell>
          <cell r="C209" t="str">
            <v>Insured Minimum Premium - PHR</v>
          </cell>
          <cell r="D209" t="str">
            <v>600-999</v>
          </cell>
          <cell r="E209">
            <v>2.2499999999999999E-2</v>
          </cell>
        </row>
        <row r="210">
          <cell r="B210" t="str">
            <v>PBC E WA</v>
          </cell>
          <cell r="C210" t="str">
            <v>Insured Minimum Premium - PHR</v>
          </cell>
          <cell r="D210" t="str">
            <v>1000-1999</v>
          </cell>
          <cell r="E210">
            <v>2.0500000000000001E-2</v>
          </cell>
        </row>
        <row r="211">
          <cell r="B211" t="str">
            <v>PBC E WA</v>
          </cell>
          <cell r="C211" t="str">
            <v>Insured Minimum Premium - PHR</v>
          </cell>
          <cell r="D211" t="str">
            <v>2000-2999</v>
          </cell>
          <cell r="E211">
            <v>1.8499999999999999E-2</v>
          </cell>
        </row>
        <row r="212">
          <cell r="B212" t="str">
            <v>PBC E WA</v>
          </cell>
          <cell r="C212" t="str">
            <v>Insured Minimum Premium - PHR</v>
          </cell>
          <cell r="D212" t="str">
            <v>3000-4999</v>
          </cell>
          <cell r="E212">
            <v>1.6500000000000001E-2</v>
          </cell>
        </row>
        <row r="213">
          <cell r="B213" t="str">
            <v>PBC E WA</v>
          </cell>
          <cell r="C213" t="str">
            <v>Insured Minimum Premium - PHR</v>
          </cell>
          <cell r="D213" t="str">
            <v>5000-9999</v>
          </cell>
          <cell r="E213">
            <v>0.01</v>
          </cell>
        </row>
        <row r="214">
          <cell r="B214" t="str">
            <v>PBC E WA</v>
          </cell>
          <cell r="C214" t="str">
            <v>Insured Minimum Premium - PHR</v>
          </cell>
          <cell r="D214" t="str">
            <v>10000+</v>
          </cell>
          <cell r="E214">
            <v>5.4999999999999997E-3</v>
          </cell>
        </row>
        <row r="215">
          <cell r="B215" t="str">
            <v>PBC E WA</v>
          </cell>
          <cell r="C215" t="str">
            <v>Insured Minimum Premium - AHR</v>
          </cell>
          <cell r="D215" t="str">
            <v>2-50</v>
          </cell>
          <cell r="E215" t="str">
            <v>null</v>
          </cell>
        </row>
        <row r="216">
          <cell r="B216" t="str">
            <v>PBC E WA</v>
          </cell>
          <cell r="C216" t="str">
            <v>Insured Minimum Premium - AHR</v>
          </cell>
          <cell r="D216" t="str">
            <v>51-99</v>
          </cell>
          <cell r="E216" t="str">
            <v>null</v>
          </cell>
        </row>
        <row r="217">
          <cell r="B217" t="str">
            <v>PBC E WA</v>
          </cell>
          <cell r="C217" t="str">
            <v>Insured Minimum Premium - AHR</v>
          </cell>
          <cell r="D217" t="str">
            <v>100-199</v>
          </cell>
          <cell r="E217">
            <v>3.7999999999999999E-2</v>
          </cell>
        </row>
        <row r="218">
          <cell r="B218" t="str">
            <v>PBC E WA</v>
          </cell>
          <cell r="C218" t="str">
            <v>Insured Minimum Premium - AHR</v>
          </cell>
          <cell r="D218" t="str">
            <v>200-399</v>
          </cell>
          <cell r="E218">
            <v>3.15E-2</v>
          </cell>
        </row>
        <row r="219">
          <cell r="B219" t="str">
            <v>PBC E WA</v>
          </cell>
          <cell r="C219" t="str">
            <v>Insured Minimum Premium - AHR</v>
          </cell>
          <cell r="D219" t="str">
            <v>400-599</v>
          </cell>
          <cell r="E219">
            <v>2.5000000000000001E-2</v>
          </cell>
        </row>
        <row r="220">
          <cell r="B220" t="str">
            <v>PBC E WA</v>
          </cell>
          <cell r="C220" t="str">
            <v>Insured Minimum Premium - AHR</v>
          </cell>
          <cell r="D220" t="str">
            <v>600-999</v>
          </cell>
          <cell r="E220">
            <v>2.2499999999999999E-2</v>
          </cell>
        </row>
        <row r="221">
          <cell r="B221" t="str">
            <v>PBC E WA</v>
          </cell>
          <cell r="C221" t="str">
            <v>Insured Minimum Premium - AHR</v>
          </cell>
          <cell r="D221" t="str">
            <v>1000-1999</v>
          </cell>
          <cell r="E221">
            <v>2.0500000000000001E-2</v>
          </cell>
        </row>
        <row r="222">
          <cell r="B222" t="str">
            <v>PBC E WA</v>
          </cell>
          <cell r="C222" t="str">
            <v>Insured Minimum Premium - AHR</v>
          </cell>
          <cell r="D222" t="str">
            <v>2000-2999</v>
          </cell>
          <cell r="E222">
            <v>1.8499999999999999E-2</v>
          </cell>
        </row>
        <row r="223">
          <cell r="B223" t="str">
            <v>PBC E WA</v>
          </cell>
          <cell r="C223" t="str">
            <v>Insured Minimum Premium - AHR</v>
          </cell>
          <cell r="D223" t="str">
            <v>3000-4999</v>
          </cell>
          <cell r="E223">
            <v>1.6500000000000001E-2</v>
          </cell>
        </row>
        <row r="224">
          <cell r="B224" t="str">
            <v>PBC E WA</v>
          </cell>
          <cell r="C224" t="str">
            <v>Insured Minimum Premium - AHR</v>
          </cell>
          <cell r="D224" t="str">
            <v>5000-9999</v>
          </cell>
          <cell r="E224">
            <v>0.01</v>
          </cell>
        </row>
        <row r="225">
          <cell r="B225" t="str">
            <v>PBC E WA</v>
          </cell>
          <cell r="C225" t="str">
            <v>Insured Minimum Premium - AHR</v>
          </cell>
          <cell r="D225" t="str">
            <v>10000+</v>
          </cell>
          <cell r="E225">
            <v>5.4999999999999997E-3</v>
          </cell>
        </row>
        <row r="226">
          <cell r="B226" t="str">
            <v>PBC E WA</v>
          </cell>
          <cell r="C226" t="str">
            <v>Paid Minimum Premium - UTL</v>
          </cell>
          <cell r="D226" t="str">
            <v>2-50</v>
          </cell>
          <cell r="E226" t="str">
            <v>null</v>
          </cell>
        </row>
        <row r="227">
          <cell r="B227" t="str">
            <v>PBC E WA</v>
          </cell>
          <cell r="C227" t="str">
            <v>Paid Minimum Premium - UTL</v>
          </cell>
          <cell r="D227" t="str">
            <v>51-99</v>
          </cell>
          <cell r="E227" t="str">
            <v>null</v>
          </cell>
        </row>
        <row r="228">
          <cell r="B228" t="str">
            <v>PBC E WA</v>
          </cell>
          <cell r="C228" t="str">
            <v>Paid Minimum Premium - UTL</v>
          </cell>
          <cell r="D228" t="str">
            <v>100-199</v>
          </cell>
          <cell r="E228">
            <v>3.4500000000000003E-2</v>
          </cell>
        </row>
        <row r="229">
          <cell r="B229" t="str">
            <v>PBC E WA</v>
          </cell>
          <cell r="C229" t="str">
            <v>Paid Minimum Premium - UTL</v>
          </cell>
          <cell r="D229" t="str">
            <v>200-399</v>
          </cell>
          <cell r="E229">
            <v>2.8500000000000001E-2</v>
          </cell>
        </row>
        <row r="230">
          <cell r="B230" t="str">
            <v>PBC E WA</v>
          </cell>
          <cell r="C230" t="str">
            <v>Paid Minimum Premium - UTL</v>
          </cell>
          <cell r="D230" t="str">
            <v>400-599</v>
          </cell>
          <cell r="E230">
            <v>2.2499999999999999E-2</v>
          </cell>
        </row>
        <row r="231">
          <cell r="B231" t="str">
            <v>PBC E WA</v>
          </cell>
          <cell r="C231" t="str">
            <v>Paid Minimum Premium - UTL</v>
          </cell>
          <cell r="D231" t="str">
            <v>600-999</v>
          </cell>
          <cell r="E231">
            <v>2.0500000000000001E-2</v>
          </cell>
        </row>
        <row r="232">
          <cell r="B232" t="str">
            <v>PBC E WA</v>
          </cell>
          <cell r="C232" t="str">
            <v>Paid Minimum Premium - UTL</v>
          </cell>
          <cell r="D232" t="str">
            <v>1000-1999</v>
          </cell>
          <cell r="E232">
            <v>1.8499999999999999E-2</v>
          </cell>
        </row>
        <row r="233">
          <cell r="B233" t="str">
            <v>PBC E WA</v>
          </cell>
          <cell r="C233" t="str">
            <v>Paid Minimum Premium - UTL</v>
          </cell>
          <cell r="D233" t="str">
            <v>2000-2999</v>
          </cell>
          <cell r="E233">
            <v>1.7000000000000001E-2</v>
          </cell>
        </row>
        <row r="234">
          <cell r="B234" t="str">
            <v>PBC E WA</v>
          </cell>
          <cell r="C234" t="str">
            <v>Paid Minimum Premium - UTL</v>
          </cell>
          <cell r="D234" t="str">
            <v>3000-4999</v>
          </cell>
          <cell r="E234">
            <v>1.4999999999999999E-2</v>
          </cell>
        </row>
        <row r="235">
          <cell r="B235" t="str">
            <v>PBC E WA</v>
          </cell>
          <cell r="C235" t="str">
            <v>Paid Minimum Premium - UTL</v>
          </cell>
          <cell r="D235" t="str">
            <v>5000-9999</v>
          </cell>
          <cell r="E235">
            <v>8.9999999999999993E-3</v>
          </cell>
        </row>
        <row r="236">
          <cell r="B236" t="str">
            <v>PBC E WA</v>
          </cell>
          <cell r="C236" t="str">
            <v>Paid Minimum Premium - UTL</v>
          </cell>
          <cell r="D236" t="str">
            <v>10000+</v>
          </cell>
          <cell r="E236">
            <v>5.0000000000000001E-3</v>
          </cell>
        </row>
        <row r="237">
          <cell r="B237" t="str">
            <v>PBC E WA</v>
          </cell>
          <cell r="C237" t="str">
            <v>Paid Minimum Premium - TLC</v>
          </cell>
          <cell r="D237" t="str">
            <v>2-50</v>
          </cell>
          <cell r="E237" t="str">
            <v>null</v>
          </cell>
        </row>
        <row r="238">
          <cell r="B238" t="str">
            <v>PBC E WA</v>
          </cell>
          <cell r="C238" t="str">
            <v>Paid Minimum Premium - TLC</v>
          </cell>
          <cell r="D238" t="str">
            <v>51-99</v>
          </cell>
          <cell r="E238" t="str">
            <v>null</v>
          </cell>
        </row>
        <row r="239">
          <cell r="B239" t="str">
            <v>PBC E WA</v>
          </cell>
          <cell r="C239" t="str">
            <v>Paid Minimum Premium - TLC</v>
          </cell>
          <cell r="D239" t="str">
            <v>100-199</v>
          </cell>
          <cell r="E239">
            <v>3.5499999999999997E-2</v>
          </cell>
        </row>
        <row r="240">
          <cell r="B240" t="str">
            <v>PBC E WA</v>
          </cell>
          <cell r="C240" t="str">
            <v>Paid Minimum Premium - TLC</v>
          </cell>
          <cell r="D240" t="str">
            <v>200-399</v>
          </cell>
          <cell r="E240">
            <v>2.9499999999999998E-2</v>
          </cell>
        </row>
        <row r="241">
          <cell r="B241" t="str">
            <v>PBC E WA</v>
          </cell>
          <cell r="C241" t="str">
            <v>Paid Minimum Premium - TLC</v>
          </cell>
          <cell r="D241" t="str">
            <v>400-599</v>
          </cell>
          <cell r="E241">
            <v>2.3E-2</v>
          </cell>
        </row>
        <row r="242">
          <cell r="B242" t="str">
            <v>PBC E WA</v>
          </cell>
          <cell r="C242" t="str">
            <v>Paid Minimum Premium - TLC</v>
          </cell>
          <cell r="D242" t="str">
            <v>600-999</v>
          </cell>
          <cell r="E242">
            <v>2.1000000000000001E-2</v>
          </cell>
        </row>
        <row r="243">
          <cell r="B243" t="str">
            <v>PBC E WA</v>
          </cell>
          <cell r="C243" t="str">
            <v>Paid Minimum Premium - TLC</v>
          </cell>
          <cell r="D243" t="str">
            <v>1000-1999</v>
          </cell>
          <cell r="E243">
            <v>1.9E-2</v>
          </cell>
        </row>
        <row r="244">
          <cell r="B244" t="str">
            <v>PBC E WA</v>
          </cell>
          <cell r="C244" t="str">
            <v>Paid Minimum Premium - TLC</v>
          </cell>
          <cell r="D244" t="str">
            <v>2000-2999</v>
          </cell>
          <cell r="E244">
            <v>1.7500000000000002E-2</v>
          </cell>
        </row>
        <row r="245">
          <cell r="B245" t="str">
            <v>PBC E WA</v>
          </cell>
          <cell r="C245" t="str">
            <v>Paid Minimum Premium - TLC</v>
          </cell>
          <cell r="D245" t="str">
            <v>3000-4999</v>
          </cell>
          <cell r="E245">
            <v>1.55E-2</v>
          </cell>
        </row>
        <row r="246">
          <cell r="B246" t="str">
            <v>PBC E WA</v>
          </cell>
          <cell r="C246" t="str">
            <v>Paid Minimum Premium - TLC</v>
          </cell>
          <cell r="D246" t="str">
            <v>5000-9999</v>
          </cell>
          <cell r="E246">
            <v>9.4999999999999998E-3</v>
          </cell>
        </row>
        <row r="247">
          <cell r="B247" t="str">
            <v>PBC E WA</v>
          </cell>
          <cell r="C247" t="str">
            <v>Paid Minimum Premium - TLC</v>
          </cell>
          <cell r="D247" t="str">
            <v>10000+</v>
          </cell>
          <cell r="E247">
            <v>5.0000000000000001E-3</v>
          </cell>
        </row>
        <row r="248">
          <cell r="B248" t="str">
            <v>PBC W WA</v>
          </cell>
          <cell r="C248" t="str">
            <v>Administrative Services Contract</v>
          </cell>
          <cell r="D248" t="str">
            <v>2-50</v>
          </cell>
          <cell r="E248" t="str">
            <v>null</v>
          </cell>
        </row>
        <row r="249">
          <cell r="B249" t="str">
            <v>PBC W WA</v>
          </cell>
          <cell r="C249" t="str">
            <v>Administrative Services Contract</v>
          </cell>
          <cell r="D249" t="str">
            <v>51-99</v>
          </cell>
          <cell r="E249" t="str">
            <v>null</v>
          </cell>
        </row>
        <row r="250">
          <cell r="B250" t="str">
            <v>PBC W WA</v>
          </cell>
          <cell r="C250" t="str">
            <v>Administrative Services Contract</v>
          </cell>
          <cell r="D250" t="str">
            <v>100-199</v>
          </cell>
          <cell r="E250">
            <v>0</v>
          </cell>
        </row>
        <row r="251">
          <cell r="B251" t="str">
            <v>PBC W WA</v>
          </cell>
          <cell r="C251" t="str">
            <v>Administrative Services Contract</v>
          </cell>
          <cell r="D251" t="str">
            <v>200-399</v>
          </cell>
          <cell r="E251">
            <v>0</v>
          </cell>
        </row>
        <row r="252">
          <cell r="B252" t="str">
            <v>PBC W WA</v>
          </cell>
          <cell r="C252" t="str">
            <v>Administrative Services Contract</v>
          </cell>
          <cell r="D252" t="str">
            <v>400-599</v>
          </cell>
          <cell r="E252">
            <v>0</v>
          </cell>
        </row>
        <row r="253">
          <cell r="B253" t="str">
            <v>PBC W WA</v>
          </cell>
          <cell r="C253" t="str">
            <v>Administrative Services Contract</v>
          </cell>
          <cell r="D253" t="str">
            <v>600-999</v>
          </cell>
          <cell r="E253">
            <v>0</v>
          </cell>
        </row>
        <row r="254">
          <cell r="B254" t="str">
            <v>PBC W WA</v>
          </cell>
          <cell r="C254" t="str">
            <v>Administrative Services Contract</v>
          </cell>
          <cell r="D254" t="str">
            <v>1000-1999</v>
          </cell>
          <cell r="E254">
            <v>0</v>
          </cell>
        </row>
        <row r="255">
          <cell r="B255" t="str">
            <v>PBC W WA</v>
          </cell>
          <cell r="C255" t="str">
            <v>Administrative Services Contract</v>
          </cell>
          <cell r="D255" t="str">
            <v>2000-2999</v>
          </cell>
          <cell r="E255">
            <v>0</v>
          </cell>
        </row>
        <row r="256">
          <cell r="B256" t="str">
            <v>PBC W WA</v>
          </cell>
          <cell r="C256" t="str">
            <v>Administrative Services Contract</v>
          </cell>
          <cell r="D256" t="str">
            <v>3000-4999</v>
          </cell>
          <cell r="E256">
            <v>0</v>
          </cell>
        </row>
        <row r="257">
          <cell r="B257" t="str">
            <v>PBC W WA</v>
          </cell>
          <cell r="C257" t="str">
            <v>Administrative Services Contract</v>
          </cell>
          <cell r="D257" t="str">
            <v>5000-9999</v>
          </cell>
          <cell r="E257">
            <v>0</v>
          </cell>
        </row>
        <row r="258">
          <cell r="B258" t="str">
            <v>PBC W WA</v>
          </cell>
          <cell r="C258" t="str">
            <v>Administrative Services Contract</v>
          </cell>
          <cell r="D258" t="str">
            <v>10000+</v>
          </cell>
          <cell r="E258">
            <v>0</v>
          </cell>
        </row>
        <row r="259">
          <cell r="B259" t="str">
            <v>PBC W WA</v>
          </cell>
          <cell r="C259" t="str">
            <v>Fully Insured Non-Refunding</v>
          </cell>
          <cell r="D259" t="str">
            <v>2-50</v>
          </cell>
          <cell r="E259">
            <v>5.0000000000000001E-3</v>
          </cell>
        </row>
        <row r="260">
          <cell r="B260" t="str">
            <v>PBC W WA</v>
          </cell>
          <cell r="C260" t="str">
            <v>Fully Insured Non-Refunding</v>
          </cell>
          <cell r="D260" t="str">
            <v>51-99</v>
          </cell>
          <cell r="E260">
            <v>5.0000000000000001E-3</v>
          </cell>
        </row>
        <row r="261">
          <cell r="B261" t="str">
            <v>PBC W WA</v>
          </cell>
          <cell r="C261" t="str">
            <v>Fully Insured Non-Refunding</v>
          </cell>
          <cell r="D261" t="str">
            <v>100-199</v>
          </cell>
          <cell r="E261">
            <v>5.0000000000000001E-3</v>
          </cell>
        </row>
        <row r="262">
          <cell r="B262" t="str">
            <v>PBC W WA</v>
          </cell>
          <cell r="C262" t="str">
            <v>Fully Insured Non-Refunding</v>
          </cell>
          <cell r="D262" t="str">
            <v>200-399</v>
          </cell>
          <cell r="E262">
            <v>5.0000000000000001E-3</v>
          </cell>
        </row>
        <row r="263">
          <cell r="B263" t="str">
            <v>PBC W WA</v>
          </cell>
          <cell r="C263" t="str">
            <v>Fully Insured Non-Refunding</v>
          </cell>
          <cell r="D263" t="str">
            <v>400-599</v>
          </cell>
          <cell r="E263">
            <v>5.0000000000000001E-3</v>
          </cell>
        </row>
        <row r="264">
          <cell r="B264" t="str">
            <v>PBC W WA</v>
          </cell>
          <cell r="C264" t="str">
            <v>Fully Insured Non-Refunding</v>
          </cell>
          <cell r="D264" t="str">
            <v>600-999</v>
          </cell>
          <cell r="E264">
            <v>5.0000000000000001E-3</v>
          </cell>
        </row>
        <row r="265">
          <cell r="B265" t="str">
            <v>PBC W WA</v>
          </cell>
          <cell r="C265" t="str">
            <v>Fully Insured Non-Refunding</v>
          </cell>
          <cell r="D265" t="str">
            <v>1000-1999</v>
          </cell>
          <cell r="E265">
            <v>5.0000000000000001E-3</v>
          </cell>
        </row>
        <row r="266">
          <cell r="B266" t="str">
            <v>PBC W WA</v>
          </cell>
          <cell r="C266" t="str">
            <v>Fully Insured Non-Refunding</v>
          </cell>
          <cell r="D266" t="str">
            <v>2000-2999</v>
          </cell>
          <cell r="E266">
            <v>5.0000000000000001E-3</v>
          </cell>
        </row>
        <row r="267">
          <cell r="B267" t="str">
            <v>PBC W WA</v>
          </cell>
          <cell r="C267" t="str">
            <v>Fully Insured Non-Refunding</v>
          </cell>
          <cell r="D267" t="str">
            <v>3000-4999</v>
          </cell>
          <cell r="E267">
            <v>5.0000000000000001E-3</v>
          </cell>
        </row>
        <row r="268">
          <cell r="B268" t="str">
            <v>PBC W WA</v>
          </cell>
          <cell r="C268" t="str">
            <v>Fully Insured Non-Refunding</v>
          </cell>
          <cell r="D268" t="str">
            <v>5000-9999</v>
          </cell>
          <cell r="E268">
            <v>5.0000000000000001E-3</v>
          </cell>
        </row>
        <row r="269">
          <cell r="B269" t="str">
            <v>PBC W WA</v>
          </cell>
          <cell r="C269" t="str">
            <v>Fully Insured Non-Refunding</v>
          </cell>
          <cell r="D269" t="str">
            <v>10000+</v>
          </cell>
          <cell r="E269">
            <v>5.0000000000000001E-3</v>
          </cell>
        </row>
        <row r="270">
          <cell r="B270" t="str">
            <v>PBC W WA</v>
          </cell>
          <cell r="C270" t="str">
            <v>Refunding 100%, 100% @ Term</v>
          </cell>
          <cell r="D270" t="str">
            <v>2-50</v>
          </cell>
          <cell r="E270" t="str">
            <v>null</v>
          </cell>
        </row>
        <row r="271">
          <cell r="B271" t="str">
            <v>PBC W WA</v>
          </cell>
          <cell r="C271" t="str">
            <v>Refunding 100%, 100% @ Term</v>
          </cell>
          <cell r="D271" t="str">
            <v>51-99</v>
          </cell>
          <cell r="E271" t="str">
            <v>null</v>
          </cell>
        </row>
        <row r="272">
          <cell r="B272" t="str">
            <v>PBC W WA</v>
          </cell>
          <cell r="C272" t="str">
            <v>Refunding 100%, 100% @ Term</v>
          </cell>
          <cell r="D272" t="str">
            <v>100-199</v>
          </cell>
          <cell r="E272">
            <v>2.5999999999999999E-2</v>
          </cell>
        </row>
        <row r="273">
          <cell r="B273" t="str">
            <v>PBC W WA</v>
          </cell>
          <cell r="C273" t="str">
            <v>Refunding 100%, 100% @ Term</v>
          </cell>
          <cell r="D273" t="str">
            <v>200-399</v>
          </cell>
          <cell r="E273">
            <v>2.1499999999999998E-2</v>
          </cell>
        </row>
        <row r="274">
          <cell r="B274" t="str">
            <v>PBC W WA</v>
          </cell>
          <cell r="C274" t="str">
            <v>Refunding 100%, 100% @ Term</v>
          </cell>
          <cell r="D274" t="str">
            <v>400-599</v>
          </cell>
          <cell r="E274">
            <v>1.7000000000000001E-2</v>
          </cell>
        </row>
        <row r="275">
          <cell r="B275" t="str">
            <v>PBC W WA</v>
          </cell>
          <cell r="C275" t="str">
            <v>Refunding 100%, 100% @ Term</v>
          </cell>
          <cell r="D275" t="str">
            <v>600-999</v>
          </cell>
          <cell r="E275">
            <v>1.55E-2</v>
          </cell>
        </row>
        <row r="276">
          <cell r="B276" t="str">
            <v>PBC W WA</v>
          </cell>
          <cell r="C276" t="str">
            <v>Refunding 100%, 100% @ Term</v>
          </cell>
          <cell r="D276" t="str">
            <v>1000-1999</v>
          </cell>
          <cell r="E276">
            <v>1.4E-2</v>
          </cell>
        </row>
        <row r="277">
          <cell r="B277" t="str">
            <v>PBC W WA</v>
          </cell>
          <cell r="C277" t="str">
            <v>Refunding 100%, 100% @ Term</v>
          </cell>
          <cell r="D277" t="str">
            <v>2000-2999</v>
          </cell>
          <cell r="E277">
            <v>1.2999999999999999E-2</v>
          </cell>
        </row>
        <row r="278">
          <cell r="B278" t="str">
            <v>PBC W WA</v>
          </cell>
          <cell r="C278" t="str">
            <v>Refunding 100%, 100% @ Term</v>
          </cell>
          <cell r="D278" t="str">
            <v>3000-4999</v>
          </cell>
          <cell r="E278">
            <v>1.15E-2</v>
          </cell>
        </row>
        <row r="279">
          <cell r="B279" t="str">
            <v>PBC W WA</v>
          </cell>
          <cell r="C279" t="str">
            <v>Refunding 100%, 100% @ Term</v>
          </cell>
          <cell r="D279" t="str">
            <v>5000-9999</v>
          </cell>
          <cell r="E279">
            <v>7.0000000000000001E-3</v>
          </cell>
        </row>
        <row r="280">
          <cell r="B280" t="str">
            <v>PBC W WA</v>
          </cell>
          <cell r="C280" t="str">
            <v>Refunding 100%, 100% @ Term</v>
          </cell>
          <cell r="D280" t="str">
            <v>10000+</v>
          </cell>
          <cell r="E280">
            <v>4.0000000000000001E-3</v>
          </cell>
        </row>
        <row r="281">
          <cell r="B281" t="str">
            <v>PBC W WA</v>
          </cell>
          <cell r="C281" t="str">
            <v>Refunding 100%, 50% @ Term</v>
          </cell>
          <cell r="D281" t="str">
            <v>2-50</v>
          </cell>
          <cell r="E281" t="str">
            <v>null</v>
          </cell>
        </row>
        <row r="282">
          <cell r="B282" t="str">
            <v>PBC W WA</v>
          </cell>
          <cell r="C282" t="str">
            <v>Refunding 100%, 50% @ Term</v>
          </cell>
          <cell r="D282" t="str">
            <v>51-99</v>
          </cell>
          <cell r="E282" t="str">
            <v>null</v>
          </cell>
        </row>
        <row r="283">
          <cell r="B283" t="str">
            <v>PBC W WA</v>
          </cell>
          <cell r="C283" t="str">
            <v>Refunding 100%, 50% @ Term</v>
          </cell>
          <cell r="D283" t="str">
            <v>100-199</v>
          </cell>
          <cell r="E283">
            <v>1.7500000000000002E-2</v>
          </cell>
        </row>
        <row r="284">
          <cell r="B284" t="str">
            <v>PBC W WA</v>
          </cell>
          <cell r="C284" t="str">
            <v>Refunding 100%, 50% @ Term</v>
          </cell>
          <cell r="D284" t="str">
            <v>200-399</v>
          </cell>
          <cell r="E284">
            <v>1.4500000000000001E-2</v>
          </cell>
        </row>
        <row r="285">
          <cell r="B285" t="str">
            <v>PBC W WA</v>
          </cell>
          <cell r="C285" t="str">
            <v>Refunding 100%, 50% @ Term</v>
          </cell>
          <cell r="D285" t="str">
            <v>400-599</v>
          </cell>
          <cell r="E285">
            <v>1.15E-2</v>
          </cell>
        </row>
        <row r="286">
          <cell r="B286" t="str">
            <v>PBC W WA</v>
          </cell>
          <cell r="C286" t="str">
            <v>Refunding 100%, 50% @ Term</v>
          </cell>
          <cell r="D286" t="str">
            <v>600-999</v>
          </cell>
          <cell r="E286">
            <v>1.0500000000000001E-2</v>
          </cell>
        </row>
        <row r="287">
          <cell r="B287" t="str">
            <v>PBC W WA</v>
          </cell>
          <cell r="C287" t="str">
            <v>Refunding 100%, 50% @ Term</v>
          </cell>
          <cell r="D287" t="str">
            <v>1000-1999</v>
          </cell>
          <cell r="E287">
            <v>9.4999999999999998E-3</v>
          </cell>
        </row>
        <row r="288">
          <cell r="B288" t="str">
            <v>PBC W WA</v>
          </cell>
          <cell r="C288" t="str">
            <v>Refunding 100%, 50% @ Term</v>
          </cell>
          <cell r="D288" t="str">
            <v>2000-2999</v>
          </cell>
          <cell r="E288">
            <v>8.5000000000000006E-3</v>
          </cell>
        </row>
        <row r="289">
          <cell r="B289" t="str">
            <v>PBC W WA</v>
          </cell>
          <cell r="C289" t="str">
            <v>Refunding 100%, 50% @ Term</v>
          </cell>
          <cell r="D289" t="str">
            <v>3000-4999</v>
          </cell>
          <cell r="E289">
            <v>7.4999999999999997E-3</v>
          </cell>
        </row>
        <row r="290">
          <cell r="B290" t="str">
            <v>PBC W WA</v>
          </cell>
          <cell r="C290" t="str">
            <v>Refunding 100%, 50% @ Term</v>
          </cell>
          <cell r="D290" t="str">
            <v>5000-9999</v>
          </cell>
          <cell r="E290">
            <v>4.4999999999999997E-3</v>
          </cell>
        </row>
        <row r="291">
          <cell r="B291" t="str">
            <v>PBC W WA</v>
          </cell>
          <cell r="C291" t="str">
            <v>Refunding 100%, 50% @ Term</v>
          </cell>
          <cell r="D291" t="str">
            <v>10000+</v>
          </cell>
          <cell r="E291">
            <v>2.5000000000000001E-3</v>
          </cell>
        </row>
        <row r="292">
          <cell r="B292" t="str">
            <v>PBC W WA</v>
          </cell>
          <cell r="C292" t="str">
            <v>Refunding Cred, 100% @ Term</v>
          </cell>
          <cell r="D292" t="str">
            <v>2-50</v>
          </cell>
          <cell r="E292" t="str">
            <v>null</v>
          </cell>
        </row>
        <row r="293">
          <cell r="B293" t="str">
            <v>PBC W WA</v>
          </cell>
          <cell r="C293" t="str">
            <v>Refunding Cred, 100% @ Term</v>
          </cell>
          <cell r="D293" t="str">
            <v>51-99</v>
          </cell>
          <cell r="E293" t="str">
            <v>null</v>
          </cell>
        </row>
        <row r="294">
          <cell r="B294" t="str">
            <v>PBC W WA</v>
          </cell>
          <cell r="C294" t="str">
            <v>Refunding Cred, 100% @ Term</v>
          </cell>
          <cell r="D294" t="str">
            <v>100-199</v>
          </cell>
          <cell r="E294">
            <v>3.4500000000000003E-2</v>
          </cell>
        </row>
        <row r="295">
          <cell r="B295" t="str">
            <v>PBC W WA</v>
          </cell>
          <cell r="C295" t="str">
            <v>Refunding Cred, 100% @ Term</v>
          </cell>
          <cell r="D295" t="str">
            <v>200-399</v>
          </cell>
          <cell r="E295">
            <v>2.8500000000000001E-2</v>
          </cell>
        </row>
        <row r="296">
          <cell r="B296" t="str">
            <v>PBC W WA</v>
          </cell>
          <cell r="C296" t="str">
            <v>Refunding Cred, 100% @ Term</v>
          </cell>
          <cell r="D296" t="str">
            <v>400-599</v>
          </cell>
          <cell r="E296">
            <v>2.2499999999999999E-2</v>
          </cell>
        </row>
        <row r="297">
          <cell r="B297" t="str">
            <v>PBC W WA</v>
          </cell>
          <cell r="C297" t="str">
            <v>Refunding Cred, 100% @ Term</v>
          </cell>
          <cell r="D297" t="str">
            <v>600-999</v>
          </cell>
          <cell r="E297">
            <v>2.0500000000000001E-2</v>
          </cell>
        </row>
        <row r="298">
          <cell r="B298" t="str">
            <v>PBC W WA</v>
          </cell>
          <cell r="C298" t="str">
            <v>Refunding Cred, 100% @ Term</v>
          </cell>
          <cell r="D298" t="str">
            <v>1000-1999</v>
          </cell>
          <cell r="E298">
            <v>1.8499999999999999E-2</v>
          </cell>
        </row>
        <row r="299">
          <cell r="B299" t="str">
            <v>PBC W WA</v>
          </cell>
          <cell r="C299" t="str">
            <v>Refunding Cred, 100% @ Term</v>
          </cell>
          <cell r="D299" t="str">
            <v>2000-2999</v>
          </cell>
          <cell r="E299">
            <v>1.7000000000000001E-2</v>
          </cell>
        </row>
        <row r="300">
          <cell r="B300" t="str">
            <v>PBC W WA</v>
          </cell>
          <cell r="C300" t="str">
            <v>Refunding Cred, 100% @ Term</v>
          </cell>
          <cell r="D300" t="str">
            <v>3000-4999</v>
          </cell>
          <cell r="E300">
            <v>1.4999999999999999E-2</v>
          </cell>
        </row>
        <row r="301">
          <cell r="B301" t="str">
            <v>PBC W WA</v>
          </cell>
          <cell r="C301" t="str">
            <v>Refunding Cred, 100% @ Term</v>
          </cell>
          <cell r="D301" t="str">
            <v>5000-9999</v>
          </cell>
          <cell r="E301">
            <v>8.9999999999999993E-3</v>
          </cell>
        </row>
        <row r="302">
          <cell r="B302" t="str">
            <v>PBC W WA</v>
          </cell>
          <cell r="C302" t="str">
            <v>Refunding Cred, 100% @ Term</v>
          </cell>
          <cell r="D302" t="str">
            <v>10000+</v>
          </cell>
          <cell r="E302">
            <v>5.0000000000000001E-3</v>
          </cell>
        </row>
        <row r="303">
          <cell r="B303" t="str">
            <v>PBC W WA</v>
          </cell>
          <cell r="C303" t="str">
            <v>Refunding Cred, 50% @ Term</v>
          </cell>
          <cell r="D303" t="str">
            <v>2-50</v>
          </cell>
          <cell r="E303" t="str">
            <v>null</v>
          </cell>
        </row>
        <row r="304">
          <cell r="B304" t="str">
            <v>PBC W WA</v>
          </cell>
          <cell r="C304" t="str">
            <v>Refunding Cred, 50% @ Term</v>
          </cell>
          <cell r="D304" t="str">
            <v>51-99</v>
          </cell>
          <cell r="E304" t="str">
            <v>null</v>
          </cell>
        </row>
        <row r="305">
          <cell r="B305" t="str">
            <v>PBC W WA</v>
          </cell>
          <cell r="C305" t="str">
            <v>Refunding Cred, 50% @ Term</v>
          </cell>
          <cell r="D305" t="str">
            <v>100-199</v>
          </cell>
          <cell r="E305">
            <v>2.2499999999999999E-2</v>
          </cell>
        </row>
        <row r="306">
          <cell r="B306" t="str">
            <v>PBC W WA</v>
          </cell>
          <cell r="C306" t="str">
            <v>Refunding Cred, 50% @ Term</v>
          </cell>
          <cell r="D306" t="str">
            <v>200-399</v>
          </cell>
          <cell r="E306">
            <v>1.8499999999999999E-2</v>
          </cell>
        </row>
        <row r="307">
          <cell r="B307" t="str">
            <v>PBC W WA</v>
          </cell>
          <cell r="C307" t="str">
            <v>Refunding Cred, 50% @ Term</v>
          </cell>
          <cell r="D307" t="str">
            <v>400-599</v>
          </cell>
          <cell r="E307">
            <v>1.4500000000000001E-2</v>
          </cell>
        </row>
        <row r="308">
          <cell r="B308" t="str">
            <v>PBC W WA</v>
          </cell>
          <cell r="C308" t="str">
            <v>Refunding Cred, 50% @ Term</v>
          </cell>
          <cell r="D308" t="str">
            <v>600-999</v>
          </cell>
          <cell r="E308">
            <v>1.35E-2</v>
          </cell>
        </row>
        <row r="309">
          <cell r="B309" t="str">
            <v>PBC W WA</v>
          </cell>
          <cell r="C309" t="str">
            <v>Refunding Cred, 50% @ Term</v>
          </cell>
          <cell r="D309" t="str">
            <v>1000-1999</v>
          </cell>
          <cell r="E309">
            <v>1.2E-2</v>
          </cell>
        </row>
        <row r="310">
          <cell r="B310" t="str">
            <v>PBC W WA</v>
          </cell>
          <cell r="C310" t="str">
            <v>Refunding Cred, 50% @ Term</v>
          </cell>
          <cell r="D310" t="str">
            <v>2000-2999</v>
          </cell>
          <cell r="E310">
            <v>1.0999999999999999E-2</v>
          </cell>
        </row>
        <row r="311">
          <cell r="B311" t="str">
            <v>PBC W WA</v>
          </cell>
          <cell r="C311" t="str">
            <v>Refunding Cred, 50% @ Term</v>
          </cell>
          <cell r="D311" t="str">
            <v>3000-4999</v>
          </cell>
          <cell r="E311">
            <v>0.01</v>
          </cell>
        </row>
        <row r="312">
          <cell r="B312" t="str">
            <v>PBC W WA</v>
          </cell>
          <cell r="C312" t="str">
            <v>Refunding Cred, 50% @ Term</v>
          </cell>
          <cell r="D312" t="str">
            <v>5000-9999</v>
          </cell>
          <cell r="E312">
            <v>6.0000000000000001E-3</v>
          </cell>
        </row>
        <row r="313">
          <cell r="B313" t="str">
            <v>PBC W WA</v>
          </cell>
          <cell r="C313" t="str">
            <v>Refunding Cred, 50% @ Term</v>
          </cell>
          <cell r="D313" t="str">
            <v>10000+</v>
          </cell>
          <cell r="E313">
            <v>3.5000000000000001E-3</v>
          </cell>
        </row>
        <row r="314">
          <cell r="B314" t="str">
            <v>PBC W WA</v>
          </cell>
          <cell r="C314" t="str">
            <v>Refunding Minimum/Maximum</v>
          </cell>
          <cell r="D314" t="str">
            <v>2-50</v>
          </cell>
          <cell r="E314" t="str">
            <v>null</v>
          </cell>
        </row>
        <row r="315">
          <cell r="B315" t="str">
            <v>PBC W WA</v>
          </cell>
          <cell r="C315" t="str">
            <v>Refunding Minimum/Maximum</v>
          </cell>
          <cell r="D315" t="str">
            <v>51-99</v>
          </cell>
          <cell r="E315" t="str">
            <v>null</v>
          </cell>
        </row>
        <row r="316">
          <cell r="B316" t="str">
            <v>PBC W WA</v>
          </cell>
          <cell r="C316" t="str">
            <v>Refunding Minimum/Maximum</v>
          </cell>
          <cell r="D316" t="str">
            <v>100-199</v>
          </cell>
          <cell r="E316">
            <v>3.5999999999999997E-2</v>
          </cell>
        </row>
        <row r="317">
          <cell r="B317" t="str">
            <v>PBC W WA</v>
          </cell>
          <cell r="C317" t="str">
            <v>Refunding Minimum/Maximum</v>
          </cell>
          <cell r="D317" t="str">
            <v>200-399</v>
          </cell>
          <cell r="E317">
            <v>0.03</v>
          </cell>
        </row>
        <row r="318">
          <cell r="B318" t="str">
            <v>PBC W WA</v>
          </cell>
          <cell r="C318" t="str">
            <v>Refunding Minimum/Maximum</v>
          </cell>
          <cell r="D318" t="str">
            <v>400-599</v>
          </cell>
          <cell r="E318">
            <v>2.35E-2</v>
          </cell>
        </row>
        <row r="319">
          <cell r="B319" t="str">
            <v>PBC W WA</v>
          </cell>
          <cell r="C319" t="str">
            <v>Refunding Minimum/Maximum</v>
          </cell>
          <cell r="D319" t="str">
            <v>600-999</v>
          </cell>
          <cell r="E319">
            <v>2.1499999999999998E-2</v>
          </cell>
        </row>
        <row r="320">
          <cell r="B320" t="str">
            <v>PBC W WA</v>
          </cell>
          <cell r="C320" t="str">
            <v>Refunding Minimum/Maximum</v>
          </cell>
          <cell r="D320" t="str">
            <v>1000-1999</v>
          </cell>
          <cell r="E320">
            <v>1.95E-2</v>
          </cell>
        </row>
        <row r="321">
          <cell r="B321" t="str">
            <v>PBC W WA</v>
          </cell>
          <cell r="C321" t="str">
            <v>Refunding Minimum/Maximum</v>
          </cell>
          <cell r="D321" t="str">
            <v>2000-2999</v>
          </cell>
          <cell r="E321">
            <v>1.7999999999999999E-2</v>
          </cell>
        </row>
        <row r="322">
          <cell r="B322" t="str">
            <v>PBC W WA</v>
          </cell>
          <cell r="C322" t="str">
            <v>Refunding Minimum/Maximum</v>
          </cell>
          <cell r="D322" t="str">
            <v>3000-4999</v>
          </cell>
          <cell r="E322">
            <v>1.6E-2</v>
          </cell>
        </row>
        <row r="323">
          <cell r="B323" t="str">
            <v>PBC W WA</v>
          </cell>
          <cell r="C323" t="str">
            <v>Refunding Minimum/Maximum</v>
          </cell>
          <cell r="D323" t="str">
            <v>5000-9999</v>
          </cell>
          <cell r="E323">
            <v>9.4999999999999998E-3</v>
          </cell>
        </row>
        <row r="324">
          <cell r="B324" t="str">
            <v>PBC W WA</v>
          </cell>
          <cell r="C324" t="str">
            <v>Refunding Minimum/Maximum</v>
          </cell>
          <cell r="D324" t="str">
            <v>10000+</v>
          </cell>
          <cell r="E324">
            <v>5.4999999999999997E-3</v>
          </cell>
        </row>
        <row r="325">
          <cell r="B325" t="str">
            <v>PBC W WA</v>
          </cell>
          <cell r="C325" t="str">
            <v>Insured Minimum Premium - PHR</v>
          </cell>
          <cell r="D325" t="str">
            <v>2-50</v>
          </cell>
          <cell r="E325" t="str">
            <v>null</v>
          </cell>
        </row>
        <row r="326">
          <cell r="B326" t="str">
            <v>PBC W WA</v>
          </cell>
          <cell r="C326" t="str">
            <v>Insured Minimum Premium - PHR</v>
          </cell>
          <cell r="D326" t="str">
            <v>51-99</v>
          </cell>
          <cell r="E326" t="str">
            <v>null</v>
          </cell>
        </row>
        <row r="327">
          <cell r="B327" t="str">
            <v>PBC W WA</v>
          </cell>
          <cell r="C327" t="str">
            <v>Insured Minimum Premium - PHR</v>
          </cell>
          <cell r="D327" t="str">
            <v>100-199</v>
          </cell>
          <cell r="E327">
            <v>3.7999999999999999E-2</v>
          </cell>
        </row>
        <row r="328">
          <cell r="B328" t="str">
            <v>PBC W WA</v>
          </cell>
          <cell r="C328" t="str">
            <v>Insured Minimum Premium - PHR</v>
          </cell>
          <cell r="D328" t="str">
            <v>200-399</v>
          </cell>
          <cell r="E328">
            <v>3.15E-2</v>
          </cell>
        </row>
        <row r="329">
          <cell r="B329" t="str">
            <v>PBC W WA</v>
          </cell>
          <cell r="C329" t="str">
            <v>Insured Minimum Premium - PHR</v>
          </cell>
          <cell r="D329" t="str">
            <v>400-599</v>
          </cell>
          <cell r="E329">
            <v>2.5000000000000001E-2</v>
          </cell>
        </row>
        <row r="330">
          <cell r="B330" t="str">
            <v>PBC W WA</v>
          </cell>
          <cell r="C330" t="str">
            <v>Insured Minimum Premium - PHR</v>
          </cell>
          <cell r="D330" t="str">
            <v>600-999</v>
          </cell>
          <cell r="E330">
            <v>2.2499999999999999E-2</v>
          </cell>
        </row>
        <row r="331">
          <cell r="B331" t="str">
            <v>PBC W WA</v>
          </cell>
          <cell r="C331" t="str">
            <v>Insured Minimum Premium - PHR</v>
          </cell>
          <cell r="D331" t="str">
            <v>1000-1999</v>
          </cell>
          <cell r="E331">
            <v>2.0500000000000001E-2</v>
          </cell>
        </row>
        <row r="332">
          <cell r="B332" t="str">
            <v>PBC W WA</v>
          </cell>
          <cell r="C332" t="str">
            <v>Insured Minimum Premium - PHR</v>
          </cell>
          <cell r="D332" t="str">
            <v>2000-2999</v>
          </cell>
          <cell r="E332">
            <v>1.8499999999999999E-2</v>
          </cell>
        </row>
        <row r="333">
          <cell r="B333" t="str">
            <v>PBC W WA</v>
          </cell>
          <cell r="C333" t="str">
            <v>Insured Minimum Premium - PHR</v>
          </cell>
          <cell r="D333" t="str">
            <v>3000-4999</v>
          </cell>
          <cell r="E333">
            <v>1.6500000000000001E-2</v>
          </cell>
        </row>
        <row r="334">
          <cell r="B334" t="str">
            <v>PBC W WA</v>
          </cell>
          <cell r="C334" t="str">
            <v>Insured Minimum Premium - PHR</v>
          </cell>
          <cell r="D334" t="str">
            <v>5000-9999</v>
          </cell>
          <cell r="E334">
            <v>0.01</v>
          </cell>
        </row>
        <row r="335">
          <cell r="B335" t="str">
            <v>PBC W WA</v>
          </cell>
          <cell r="C335" t="str">
            <v>Insured Minimum Premium - PHR</v>
          </cell>
          <cell r="D335" t="str">
            <v>10000+</v>
          </cell>
          <cell r="E335">
            <v>5.4999999999999997E-3</v>
          </cell>
        </row>
        <row r="336">
          <cell r="B336" t="str">
            <v>PBC W WA</v>
          </cell>
          <cell r="C336" t="str">
            <v>Insured Minimum Premium - AHR</v>
          </cell>
          <cell r="D336" t="str">
            <v>2-50</v>
          </cell>
          <cell r="E336" t="str">
            <v>null</v>
          </cell>
        </row>
        <row r="337">
          <cell r="B337" t="str">
            <v>PBC W WA</v>
          </cell>
          <cell r="C337" t="str">
            <v>Insured Minimum Premium - AHR</v>
          </cell>
          <cell r="D337" t="str">
            <v>51-99</v>
          </cell>
          <cell r="E337" t="str">
            <v>null</v>
          </cell>
        </row>
        <row r="338">
          <cell r="B338" t="str">
            <v>PBC W WA</v>
          </cell>
          <cell r="C338" t="str">
            <v>Insured Minimum Premium - AHR</v>
          </cell>
          <cell r="D338" t="str">
            <v>100-199</v>
          </cell>
          <cell r="E338">
            <v>3.7999999999999999E-2</v>
          </cell>
        </row>
        <row r="339">
          <cell r="B339" t="str">
            <v>PBC W WA</v>
          </cell>
          <cell r="C339" t="str">
            <v>Insured Minimum Premium - AHR</v>
          </cell>
          <cell r="D339" t="str">
            <v>200-399</v>
          </cell>
          <cell r="E339">
            <v>3.15E-2</v>
          </cell>
        </row>
        <row r="340">
          <cell r="B340" t="str">
            <v>PBC W WA</v>
          </cell>
          <cell r="C340" t="str">
            <v>Insured Minimum Premium - AHR</v>
          </cell>
          <cell r="D340" t="str">
            <v>400-599</v>
          </cell>
          <cell r="E340">
            <v>2.5000000000000001E-2</v>
          </cell>
        </row>
        <row r="341">
          <cell r="B341" t="str">
            <v>PBC W WA</v>
          </cell>
          <cell r="C341" t="str">
            <v>Insured Minimum Premium - AHR</v>
          </cell>
          <cell r="D341" t="str">
            <v>600-999</v>
          </cell>
          <cell r="E341">
            <v>2.2499999999999999E-2</v>
          </cell>
        </row>
        <row r="342">
          <cell r="B342" t="str">
            <v>PBC W WA</v>
          </cell>
          <cell r="C342" t="str">
            <v>Insured Minimum Premium - AHR</v>
          </cell>
          <cell r="D342" t="str">
            <v>1000-1999</v>
          </cell>
          <cell r="E342">
            <v>2.0500000000000001E-2</v>
          </cell>
        </row>
        <row r="343">
          <cell r="B343" t="str">
            <v>PBC W WA</v>
          </cell>
          <cell r="C343" t="str">
            <v>Insured Minimum Premium - AHR</v>
          </cell>
          <cell r="D343" t="str">
            <v>2000-2999</v>
          </cell>
          <cell r="E343">
            <v>1.8499999999999999E-2</v>
          </cell>
        </row>
        <row r="344">
          <cell r="B344" t="str">
            <v>PBC W WA</v>
          </cell>
          <cell r="C344" t="str">
            <v>Insured Minimum Premium - AHR</v>
          </cell>
          <cell r="D344" t="str">
            <v>3000-4999</v>
          </cell>
          <cell r="E344">
            <v>1.6500000000000001E-2</v>
          </cell>
        </row>
        <row r="345">
          <cell r="B345" t="str">
            <v>PBC W WA</v>
          </cell>
          <cell r="C345" t="str">
            <v>Insured Minimum Premium - AHR</v>
          </cell>
          <cell r="D345" t="str">
            <v>5000-9999</v>
          </cell>
          <cell r="E345">
            <v>0.01</v>
          </cell>
        </row>
        <row r="346">
          <cell r="B346" t="str">
            <v>PBC W WA</v>
          </cell>
          <cell r="C346" t="str">
            <v>Insured Minimum Premium - AHR</v>
          </cell>
          <cell r="D346" t="str">
            <v>10000+</v>
          </cell>
          <cell r="E346">
            <v>5.4999999999999997E-3</v>
          </cell>
        </row>
        <row r="347">
          <cell r="B347" t="str">
            <v>PBC W WA</v>
          </cell>
          <cell r="C347" t="str">
            <v>Paid Minimum Premium - UTL</v>
          </cell>
          <cell r="D347" t="str">
            <v>2-50</v>
          </cell>
          <cell r="E347" t="str">
            <v>null</v>
          </cell>
        </row>
        <row r="348">
          <cell r="B348" t="str">
            <v>PBC W WA</v>
          </cell>
          <cell r="C348" t="str">
            <v>Paid Minimum Premium - UTL</v>
          </cell>
          <cell r="D348" t="str">
            <v>51-99</v>
          </cell>
          <cell r="E348" t="str">
            <v>null</v>
          </cell>
        </row>
        <row r="349">
          <cell r="B349" t="str">
            <v>PBC W WA</v>
          </cell>
          <cell r="C349" t="str">
            <v>Paid Minimum Premium - UTL</v>
          </cell>
          <cell r="D349" t="str">
            <v>100-199</v>
          </cell>
          <cell r="E349">
            <v>3.4500000000000003E-2</v>
          </cell>
        </row>
        <row r="350">
          <cell r="B350" t="str">
            <v>PBC W WA</v>
          </cell>
          <cell r="C350" t="str">
            <v>Paid Minimum Premium - UTL</v>
          </cell>
          <cell r="D350" t="str">
            <v>200-399</v>
          </cell>
          <cell r="E350">
            <v>2.8500000000000001E-2</v>
          </cell>
        </row>
        <row r="351">
          <cell r="B351" t="str">
            <v>PBC W WA</v>
          </cell>
          <cell r="C351" t="str">
            <v>Paid Minimum Premium - UTL</v>
          </cell>
          <cell r="D351" t="str">
            <v>400-599</v>
          </cell>
          <cell r="E351">
            <v>2.2499999999999999E-2</v>
          </cell>
        </row>
        <row r="352">
          <cell r="B352" t="str">
            <v>PBC W WA</v>
          </cell>
          <cell r="C352" t="str">
            <v>Paid Minimum Premium - UTL</v>
          </cell>
          <cell r="D352" t="str">
            <v>600-999</v>
          </cell>
          <cell r="E352">
            <v>2.0500000000000001E-2</v>
          </cell>
        </row>
        <row r="353">
          <cell r="B353" t="str">
            <v>PBC W WA</v>
          </cell>
          <cell r="C353" t="str">
            <v>Paid Minimum Premium - UTL</v>
          </cell>
          <cell r="D353" t="str">
            <v>1000-1999</v>
          </cell>
          <cell r="E353">
            <v>1.8499999999999999E-2</v>
          </cell>
        </row>
        <row r="354">
          <cell r="B354" t="str">
            <v>PBC W WA</v>
          </cell>
          <cell r="C354" t="str">
            <v>Paid Minimum Premium - UTL</v>
          </cell>
          <cell r="D354" t="str">
            <v>2000-2999</v>
          </cell>
          <cell r="E354">
            <v>1.7000000000000001E-2</v>
          </cell>
        </row>
        <row r="355">
          <cell r="B355" t="str">
            <v>PBC W WA</v>
          </cell>
          <cell r="C355" t="str">
            <v>Paid Minimum Premium - UTL</v>
          </cell>
          <cell r="D355" t="str">
            <v>3000-4999</v>
          </cell>
          <cell r="E355">
            <v>1.4999999999999999E-2</v>
          </cell>
        </row>
        <row r="356">
          <cell r="B356" t="str">
            <v>PBC W WA</v>
          </cell>
          <cell r="C356" t="str">
            <v>Paid Minimum Premium - UTL</v>
          </cell>
          <cell r="D356" t="str">
            <v>5000-9999</v>
          </cell>
          <cell r="E356">
            <v>8.9999999999999993E-3</v>
          </cell>
        </row>
        <row r="357">
          <cell r="B357" t="str">
            <v>PBC W WA</v>
          </cell>
          <cell r="C357" t="str">
            <v>Paid Minimum Premium - UTL</v>
          </cell>
          <cell r="D357" t="str">
            <v>10000+</v>
          </cell>
          <cell r="E357">
            <v>5.0000000000000001E-3</v>
          </cell>
        </row>
        <row r="358">
          <cell r="B358" t="str">
            <v>PBC W WA</v>
          </cell>
          <cell r="C358" t="str">
            <v>Paid Minimum Premium - TLC</v>
          </cell>
          <cell r="D358" t="str">
            <v>2-50</v>
          </cell>
          <cell r="E358" t="str">
            <v>null</v>
          </cell>
        </row>
        <row r="359">
          <cell r="B359" t="str">
            <v>PBC W WA</v>
          </cell>
          <cell r="C359" t="str">
            <v>Paid Minimum Premium - TLC</v>
          </cell>
          <cell r="D359" t="str">
            <v>51-99</v>
          </cell>
          <cell r="E359" t="str">
            <v>null</v>
          </cell>
        </row>
        <row r="360">
          <cell r="B360" t="str">
            <v>PBC W WA</v>
          </cell>
          <cell r="C360" t="str">
            <v>Paid Minimum Premium - TLC</v>
          </cell>
          <cell r="D360" t="str">
            <v>100-199</v>
          </cell>
          <cell r="E360">
            <v>3.5499999999999997E-2</v>
          </cell>
        </row>
        <row r="361">
          <cell r="B361" t="str">
            <v>PBC W WA</v>
          </cell>
          <cell r="C361" t="str">
            <v>Paid Minimum Premium - TLC</v>
          </cell>
          <cell r="D361" t="str">
            <v>200-399</v>
          </cell>
          <cell r="E361">
            <v>2.9499999999999998E-2</v>
          </cell>
        </row>
        <row r="362">
          <cell r="B362" t="str">
            <v>PBC W WA</v>
          </cell>
          <cell r="C362" t="str">
            <v>Paid Minimum Premium - TLC</v>
          </cell>
          <cell r="D362" t="str">
            <v>400-599</v>
          </cell>
          <cell r="E362">
            <v>2.3E-2</v>
          </cell>
        </row>
        <row r="363">
          <cell r="B363" t="str">
            <v>PBC W WA</v>
          </cell>
          <cell r="C363" t="str">
            <v>Paid Minimum Premium - TLC</v>
          </cell>
          <cell r="D363" t="str">
            <v>600-999</v>
          </cell>
          <cell r="E363">
            <v>2.1000000000000001E-2</v>
          </cell>
        </row>
        <row r="364">
          <cell r="B364" t="str">
            <v>PBC W WA</v>
          </cell>
          <cell r="C364" t="str">
            <v>Paid Minimum Premium - TLC</v>
          </cell>
          <cell r="D364" t="str">
            <v>1000-1999</v>
          </cell>
          <cell r="E364">
            <v>1.9E-2</v>
          </cell>
        </row>
        <row r="365">
          <cell r="B365" t="str">
            <v>PBC W WA</v>
          </cell>
          <cell r="C365" t="str">
            <v>Paid Minimum Premium - TLC</v>
          </cell>
          <cell r="D365" t="str">
            <v>2000-2999</v>
          </cell>
          <cell r="E365">
            <v>1.7500000000000002E-2</v>
          </cell>
        </row>
        <row r="366">
          <cell r="B366" t="str">
            <v>PBC W WA</v>
          </cell>
          <cell r="C366" t="str">
            <v>Paid Minimum Premium - TLC</v>
          </cell>
          <cell r="D366" t="str">
            <v>3000-4999</v>
          </cell>
          <cell r="E366">
            <v>1.55E-2</v>
          </cell>
        </row>
        <row r="367">
          <cell r="B367" t="str">
            <v>PBC W WA</v>
          </cell>
          <cell r="C367" t="str">
            <v>Paid Minimum Premium - TLC</v>
          </cell>
          <cell r="D367" t="str">
            <v>5000-9999</v>
          </cell>
          <cell r="E367">
            <v>9.4999999999999998E-3</v>
          </cell>
        </row>
        <row r="368">
          <cell r="B368" t="str">
            <v>PBC W WA</v>
          </cell>
          <cell r="C368" t="str">
            <v>Paid Minimum Premium - TLC</v>
          </cell>
          <cell r="D368" t="str">
            <v>10000+</v>
          </cell>
          <cell r="E368">
            <v>5.0000000000000001E-3</v>
          </cell>
        </row>
        <row r="369">
          <cell r="B369" t="str">
            <v>LW of OR</v>
          </cell>
          <cell r="C369" t="str">
            <v>Administrative Services Contract</v>
          </cell>
          <cell r="D369" t="str">
            <v>2-50</v>
          </cell>
          <cell r="E369" t="str">
            <v>null</v>
          </cell>
        </row>
        <row r="370">
          <cell r="B370" t="str">
            <v>LW of OR</v>
          </cell>
          <cell r="C370" t="str">
            <v>Administrative Services Contract</v>
          </cell>
          <cell r="D370" t="str">
            <v>51-99</v>
          </cell>
          <cell r="E370" t="str">
            <v>null</v>
          </cell>
        </row>
        <row r="371">
          <cell r="B371" t="str">
            <v>LW of OR</v>
          </cell>
          <cell r="C371" t="str">
            <v>Administrative Services Contract</v>
          </cell>
          <cell r="D371" t="str">
            <v>100-199</v>
          </cell>
          <cell r="E371">
            <v>0</v>
          </cell>
        </row>
        <row r="372">
          <cell r="B372" t="str">
            <v>LW of OR</v>
          </cell>
          <cell r="C372" t="str">
            <v>Administrative Services Contract</v>
          </cell>
          <cell r="D372" t="str">
            <v>200-399</v>
          </cell>
          <cell r="E372">
            <v>0</v>
          </cell>
        </row>
        <row r="373">
          <cell r="B373" t="str">
            <v>LW of OR</v>
          </cell>
          <cell r="C373" t="str">
            <v>Administrative Services Contract</v>
          </cell>
          <cell r="D373" t="str">
            <v>400-599</v>
          </cell>
          <cell r="E373">
            <v>0</v>
          </cell>
        </row>
        <row r="374">
          <cell r="B374" t="str">
            <v>LW of OR</v>
          </cell>
          <cell r="C374" t="str">
            <v>Administrative Services Contract</v>
          </cell>
          <cell r="D374" t="str">
            <v>600-999</v>
          </cell>
          <cell r="E374">
            <v>0</v>
          </cell>
        </row>
        <row r="375">
          <cell r="B375" t="str">
            <v>LW of OR</v>
          </cell>
          <cell r="C375" t="str">
            <v>Administrative Services Contract</v>
          </cell>
          <cell r="D375" t="str">
            <v>1000-1999</v>
          </cell>
          <cell r="E375">
            <v>0</v>
          </cell>
        </row>
        <row r="376">
          <cell r="B376" t="str">
            <v>LW of OR</v>
          </cell>
          <cell r="C376" t="str">
            <v>Administrative Services Contract</v>
          </cell>
          <cell r="D376" t="str">
            <v>2000-2999</v>
          </cell>
          <cell r="E376">
            <v>0</v>
          </cell>
        </row>
        <row r="377">
          <cell r="B377" t="str">
            <v>LW of OR</v>
          </cell>
          <cell r="C377" t="str">
            <v>Administrative Services Contract</v>
          </cell>
          <cell r="D377" t="str">
            <v>3000-4999</v>
          </cell>
          <cell r="E377">
            <v>0</v>
          </cell>
        </row>
        <row r="378">
          <cell r="B378" t="str">
            <v>LW of OR</v>
          </cell>
          <cell r="C378" t="str">
            <v>Administrative Services Contract</v>
          </cell>
          <cell r="D378" t="str">
            <v>5000-9999</v>
          </cell>
          <cell r="E378">
            <v>0</v>
          </cell>
        </row>
        <row r="379">
          <cell r="B379" t="str">
            <v>LW of OR</v>
          </cell>
          <cell r="C379" t="str">
            <v>Administrative Services Contract</v>
          </cell>
          <cell r="D379" t="str">
            <v>10000+</v>
          </cell>
          <cell r="E379">
            <v>0</v>
          </cell>
        </row>
        <row r="380">
          <cell r="B380" t="str">
            <v>LW of OR</v>
          </cell>
          <cell r="C380" t="str">
            <v>Fully Insured Non-Refunding</v>
          </cell>
          <cell r="D380" t="str">
            <v>2-50</v>
          </cell>
          <cell r="E380">
            <v>5.0000000000000001E-3</v>
          </cell>
        </row>
        <row r="381">
          <cell r="B381" t="str">
            <v>LW of OR</v>
          </cell>
          <cell r="C381" t="str">
            <v>Fully Insured Non-Refunding</v>
          </cell>
          <cell r="D381" t="str">
            <v>51-99</v>
          </cell>
          <cell r="E381">
            <v>5.0000000000000001E-3</v>
          </cell>
        </row>
        <row r="382">
          <cell r="B382" t="str">
            <v>LW of OR</v>
          </cell>
          <cell r="C382" t="str">
            <v>Fully Insured Non-Refunding</v>
          </cell>
          <cell r="D382" t="str">
            <v>100-199</v>
          </cell>
          <cell r="E382">
            <v>5.0000000000000001E-3</v>
          </cell>
        </row>
        <row r="383">
          <cell r="B383" t="str">
            <v>LW of OR</v>
          </cell>
          <cell r="C383" t="str">
            <v>Fully Insured Non-Refunding</v>
          </cell>
          <cell r="D383" t="str">
            <v>200-399</v>
          </cell>
          <cell r="E383">
            <v>5.0000000000000001E-3</v>
          </cell>
        </row>
        <row r="384">
          <cell r="B384" t="str">
            <v>LW of OR</v>
          </cell>
          <cell r="C384" t="str">
            <v>Fully Insured Non-Refunding</v>
          </cell>
          <cell r="D384" t="str">
            <v>400-599</v>
          </cell>
          <cell r="E384">
            <v>5.0000000000000001E-3</v>
          </cell>
        </row>
        <row r="385">
          <cell r="B385" t="str">
            <v>LW of OR</v>
          </cell>
          <cell r="C385" t="str">
            <v>Fully Insured Non-Refunding</v>
          </cell>
          <cell r="D385" t="str">
            <v>600-999</v>
          </cell>
          <cell r="E385">
            <v>5.0000000000000001E-3</v>
          </cell>
        </row>
        <row r="386">
          <cell r="B386" t="str">
            <v>LW of OR</v>
          </cell>
          <cell r="C386" t="str">
            <v>Fully Insured Non-Refunding</v>
          </cell>
          <cell r="D386" t="str">
            <v>1000-1999</v>
          </cell>
          <cell r="E386">
            <v>5.0000000000000001E-3</v>
          </cell>
        </row>
        <row r="387">
          <cell r="B387" t="str">
            <v>LW of OR</v>
          </cell>
          <cell r="C387" t="str">
            <v>Fully Insured Non-Refunding</v>
          </cell>
          <cell r="D387" t="str">
            <v>2000-2999</v>
          </cell>
          <cell r="E387">
            <v>5.0000000000000001E-3</v>
          </cell>
        </row>
        <row r="388">
          <cell r="B388" t="str">
            <v>LW of OR</v>
          </cell>
          <cell r="C388" t="str">
            <v>Fully Insured Non-Refunding</v>
          </cell>
          <cell r="D388" t="str">
            <v>3000-4999</v>
          </cell>
          <cell r="E388">
            <v>5.0000000000000001E-3</v>
          </cell>
        </row>
        <row r="389">
          <cell r="B389" t="str">
            <v>LW of OR</v>
          </cell>
          <cell r="C389" t="str">
            <v>Fully Insured Non-Refunding</v>
          </cell>
          <cell r="D389" t="str">
            <v>5000-9999</v>
          </cell>
          <cell r="E389">
            <v>5.0000000000000001E-3</v>
          </cell>
        </row>
        <row r="390">
          <cell r="B390" t="str">
            <v>LW of OR</v>
          </cell>
          <cell r="C390" t="str">
            <v>Fully Insured Non-Refunding</v>
          </cell>
          <cell r="D390" t="str">
            <v>10000+</v>
          </cell>
          <cell r="E390">
            <v>5.0000000000000001E-3</v>
          </cell>
        </row>
        <row r="391">
          <cell r="B391" t="str">
            <v>LW of OR</v>
          </cell>
          <cell r="C391" t="str">
            <v>Refunding 100%, 100% @ Term</v>
          </cell>
          <cell r="D391" t="str">
            <v>2-50</v>
          </cell>
          <cell r="E391" t="str">
            <v>null</v>
          </cell>
        </row>
        <row r="392">
          <cell r="B392" t="str">
            <v>LW of OR</v>
          </cell>
          <cell r="C392" t="str">
            <v>Refunding 100%, 100% @ Term</v>
          </cell>
          <cell r="D392" t="str">
            <v>51-99</v>
          </cell>
          <cell r="E392" t="str">
            <v>null</v>
          </cell>
        </row>
        <row r="393">
          <cell r="B393" t="str">
            <v>LW of OR</v>
          </cell>
          <cell r="C393" t="str">
            <v>Refunding 100%, 100% @ Term</v>
          </cell>
          <cell r="D393" t="str">
            <v>100-199</v>
          </cell>
          <cell r="E393">
            <v>2.5999999999999999E-2</v>
          </cell>
        </row>
        <row r="394">
          <cell r="B394" t="str">
            <v>LW of OR</v>
          </cell>
          <cell r="C394" t="str">
            <v>Refunding 100%, 100% @ Term</v>
          </cell>
          <cell r="D394" t="str">
            <v>200-399</v>
          </cell>
          <cell r="E394">
            <v>2.1499999999999998E-2</v>
          </cell>
        </row>
        <row r="395">
          <cell r="B395" t="str">
            <v>LW of OR</v>
          </cell>
          <cell r="C395" t="str">
            <v>Refunding 100%, 100% @ Term</v>
          </cell>
          <cell r="D395" t="str">
            <v>400-599</v>
          </cell>
          <cell r="E395">
            <v>1.7000000000000001E-2</v>
          </cell>
        </row>
        <row r="396">
          <cell r="B396" t="str">
            <v>LW of OR</v>
          </cell>
          <cell r="C396" t="str">
            <v>Refunding 100%, 100% @ Term</v>
          </cell>
          <cell r="D396" t="str">
            <v>600-999</v>
          </cell>
          <cell r="E396">
            <v>1.55E-2</v>
          </cell>
        </row>
        <row r="397">
          <cell r="B397" t="str">
            <v>LW of OR</v>
          </cell>
          <cell r="C397" t="str">
            <v>Refunding 100%, 100% @ Term</v>
          </cell>
          <cell r="D397" t="str">
            <v>1000-1999</v>
          </cell>
          <cell r="E397">
            <v>1.4E-2</v>
          </cell>
        </row>
        <row r="398">
          <cell r="B398" t="str">
            <v>LW of OR</v>
          </cell>
          <cell r="C398" t="str">
            <v>Refunding 100%, 100% @ Term</v>
          </cell>
          <cell r="D398" t="str">
            <v>2000-2999</v>
          </cell>
          <cell r="E398">
            <v>1.2999999999999999E-2</v>
          </cell>
        </row>
        <row r="399">
          <cell r="B399" t="str">
            <v>LW of OR</v>
          </cell>
          <cell r="C399" t="str">
            <v>Refunding 100%, 100% @ Term</v>
          </cell>
          <cell r="D399" t="str">
            <v>3000-4999</v>
          </cell>
          <cell r="E399">
            <v>1.15E-2</v>
          </cell>
        </row>
        <row r="400">
          <cell r="B400" t="str">
            <v>LW of OR</v>
          </cell>
          <cell r="C400" t="str">
            <v>Refunding 100%, 100% @ Term</v>
          </cell>
          <cell r="D400" t="str">
            <v>5000-9999</v>
          </cell>
          <cell r="E400">
            <v>7.0000000000000001E-3</v>
          </cell>
        </row>
        <row r="401">
          <cell r="B401" t="str">
            <v>LW of OR</v>
          </cell>
          <cell r="C401" t="str">
            <v>Refunding 100%, 100% @ Term</v>
          </cell>
          <cell r="D401" t="str">
            <v>10000+</v>
          </cell>
          <cell r="E401">
            <v>4.0000000000000001E-3</v>
          </cell>
        </row>
        <row r="402">
          <cell r="B402" t="str">
            <v>LW of OR</v>
          </cell>
          <cell r="C402" t="str">
            <v>Refunding 100%, 50% @ Term</v>
          </cell>
          <cell r="D402" t="str">
            <v>2-50</v>
          </cell>
          <cell r="E402" t="str">
            <v>null</v>
          </cell>
        </row>
        <row r="403">
          <cell r="B403" t="str">
            <v>LW of OR</v>
          </cell>
          <cell r="C403" t="str">
            <v>Refunding 100%, 50% @ Term</v>
          </cell>
          <cell r="D403" t="str">
            <v>51-99</v>
          </cell>
          <cell r="E403" t="str">
            <v>null</v>
          </cell>
        </row>
        <row r="404">
          <cell r="B404" t="str">
            <v>LW of OR</v>
          </cell>
          <cell r="C404" t="str">
            <v>Refunding 100%, 50% @ Term</v>
          </cell>
          <cell r="D404" t="str">
            <v>100-199</v>
          </cell>
          <cell r="E404">
            <v>1.7500000000000002E-2</v>
          </cell>
        </row>
        <row r="405">
          <cell r="B405" t="str">
            <v>LW of OR</v>
          </cell>
          <cell r="C405" t="str">
            <v>Refunding 100%, 50% @ Term</v>
          </cell>
          <cell r="D405" t="str">
            <v>200-399</v>
          </cell>
          <cell r="E405">
            <v>1.4500000000000001E-2</v>
          </cell>
        </row>
        <row r="406">
          <cell r="B406" t="str">
            <v>LW of OR</v>
          </cell>
          <cell r="C406" t="str">
            <v>Refunding 100%, 50% @ Term</v>
          </cell>
          <cell r="D406" t="str">
            <v>400-599</v>
          </cell>
          <cell r="E406">
            <v>1.15E-2</v>
          </cell>
        </row>
        <row r="407">
          <cell r="B407" t="str">
            <v>LW of OR</v>
          </cell>
          <cell r="C407" t="str">
            <v>Refunding 100%, 50% @ Term</v>
          </cell>
          <cell r="D407" t="str">
            <v>600-999</v>
          </cell>
          <cell r="E407">
            <v>1.0500000000000001E-2</v>
          </cell>
        </row>
        <row r="408">
          <cell r="B408" t="str">
            <v>LW of OR</v>
          </cell>
          <cell r="C408" t="str">
            <v>Refunding 100%, 50% @ Term</v>
          </cell>
          <cell r="D408" t="str">
            <v>1000-1999</v>
          </cell>
          <cell r="E408">
            <v>9.4999999999999998E-3</v>
          </cell>
        </row>
        <row r="409">
          <cell r="B409" t="str">
            <v>LW of OR</v>
          </cell>
          <cell r="C409" t="str">
            <v>Refunding 100%, 50% @ Term</v>
          </cell>
          <cell r="D409" t="str">
            <v>2000-2999</v>
          </cell>
          <cell r="E409">
            <v>8.5000000000000006E-3</v>
          </cell>
        </row>
        <row r="410">
          <cell r="B410" t="str">
            <v>LW of OR</v>
          </cell>
          <cell r="C410" t="str">
            <v>Refunding 100%, 50% @ Term</v>
          </cell>
          <cell r="D410" t="str">
            <v>3000-4999</v>
          </cell>
          <cell r="E410">
            <v>7.4999999999999997E-3</v>
          </cell>
        </row>
        <row r="411">
          <cell r="B411" t="str">
            <v>LW of OR</v>
          </cell>
          <cell r="C411" t="str">
            <v>Refunding 100%, 50% @ Term</v>
          </cell>
          <cell r="D411" t="str">
            <v>5000-9999</v>
          </cell>
          <cell r="E411">
            <v>4.4999999999999997E-3</v>
          </cell>
        </row>
        <row r="412">
          <cell r="B412" t="str">
            <v>LW of OR</v>
          </cell>
          <cell r="C412" t="str">
            <v>Refunding 100%, 50% @ Term</v>
          </cell>
          <cell r="D412" t="str">
            <v>10000+</v>
          </cell>
          <cell r="E412">
            <v>2.5000000000000001E-3</v>
          </cell>
        </row>
        <row r="413">
          <cell r="B413" t="str">
            <v>LW of OR</v>
          </cell>
          <cell r="C413" t="str">
            <v>Refunding Cred, 100% @ Term</v>
          </cell>
          <cell r="D413" t="str">
            <v>2-50</v>
          </cell>
          <cell r="E413" t="str">
            <v>null</v>
          </cell>
        </row>
        <row r="414">
          <cell r="B414" t="str">
            <v>LW of OR</v>
          </cell>
          <cell r="C414" t="str">
            <v>Refunding Cred, 100% @ Term</v>
          </cell>
          <cell r="D414" t="str">
            <v>51-99</v>
          </cell>
          <cell r="E414" t="str">
            <v>null</v>
          </cell>
        </row>
        <row r="415">
          <cell r="B415" t="str">
            <v>LW of OR</v>
          </cell>
          <cell r="C415" t="str">
            <v>Refunding Cred, 100% @ Term</v>
          </cell>
          <cell r="D415" t="str">
            <v>100-199</v>
          </cell>
          <cell r="E415">
            <v>3.4500000000000003E-2</v>
          </cell>
        </row>
        <row r="416">
          <cell r="B416" t="str">
            <v>LW of OR</v>
          </cell>
          <cell r="C416" t="str">
            <v>Refunding Cred, 100% @ Term</v>
          </cell>
          <cell r="D416" t="str">
            <v>200-399</v>
          </cell>
          <cell r="E416">
            <v>2.8500000000000001E-2</v>
          </cell>
        </row>
        <row r="417">
          <cell r="B417" t="str">
            <v>LW of OR</v>
          </cell>
          <cell r="C417" t="str">
            <v>Refunding Cred, 100% @ Term</v>
          </cell>
          <cell r="D417" t="str">
            <v>400-599</v>
          </cell>
          <cell r="E417">
            <v>2.2499999999999999E-2</v>
          </cell>
        </row>
        <row r="418">
          <cell r="B418" t="str">
            <v>LW of OR</v>
          </cell>
          <cell r="C418" t="str">
            <v>Refunding Cred, 100% @ Term</v>
          </cell>
          <cell r="D418" t="str">
            <v>600-999</v>
          </cell>
          <cell r="E418">
            <v>2.0500000000000001E-2</v>
          </cell>
        </row>
        <row r="419">
          <cell r="B419" t="str">
            <v>LW of OR</v>
          </cell>
          <cell r="C419" t="str">
            <v>Refunding Cred, 100% @ Term</v>
          </cell>
          <cell r="D419" t="str">
            <v>1000-1999</v>
          </cell>
          <cell r="E419">
            <v>1.8499999999999999E-2</v>
          </cell>
        </row>
        <row r="420">
          <cell r="B420" t="str">
            <v>LW of OR</v>
          </cell>
          <cell r="C420" t="str">
            <v>Refunding Cred, 100% @ Term</v>
          </cell>
          <cell r="D420" t="str">
            <v>2000-2999</v>
          </cell>
          <cell r="E420">
            <v>1.7000000000000001E-2</v>
          </cell>
        </row>
        <row r="421">
          <cell r="B421" t="str">
            <v>LW of OR</v>
          </cell>
          <cell r="C421" t="str">
            <v>Refunding Cred, 100% @ Term</v>
          </cell>
          <cell r="D421" t="str">
            <v>3000-4999</v>
          </cell>
          <cell r="E421">
            <v>1.4999999999999999E-2</v>
          </cell>
        </row>
        <row r="422">
          <cell r="B422" t="str">
            <v>LW of OR</v>
          </cell>
          <cell r="C422" t="str">
            <v>Refunding Cred, 100% @ Term</v>
          </cell>
          <cell r="D422" t="str">
            <v>5000-9999</v>
          </cell>
          <cell r="E422">
            <v>8.9999999999999993E-3</v>
          </cell>
        </row>
        <row r="423">
          <cell r="B423" t="str">
            <v>LW of OR</v>
          </cell>
          <cell r="C423" t="str">
            <v>Refunding Cred, 100% @ Term</v>
          </cell>
          <cell r="D423" t="str">
            <v>10000+</v>
          </cell>
          <cell r="E423">
            <v>5.0000000000000001E-3</v>
          </cell>
        </row>
        <row r="424">
          <cell r="B424" t="str">
            <v>LW of OR</v>
          </cell>
          <cell r="C424" t="str">
            <v>Refunding Cred, 50% @ Term</v>
          </cell>
          <cell r="D424" t="str">
            <v>2-50</v>
          </cell>
          <cell r="E424" t="str">
            <v>null</v>
          </cell>
        </row>
        <row r="425">
          <cell r="B425" t="str">
            <v>LW of OR</v>
          </cell>
          <cell r="C425" t="str">
            <v>Refunding Cred, 50% @ Term</v>
          </cell>
          <cell r="D425" t="str">
            <v>51-99</v>
          </cell>
          <cell r="E425" t="str">
            <v>null</v>
          </cell>
        </row>
        <row r="426">
          <cell r="B426" t="str">
            <v>LW of OR</v>
          </cell>
          <cell r="C426" t="str">
            <v>Refunding Cred, 50% @ Term</v>
          </cell>
          <cell r="D426" t="str">
            <v>100-199</v>
          </cell>
          <cell r="E426">
            <v>2.2499999999999999E-2</v>
          </cell>
        </row>
        <row r="427">
          <cell r="B427" t="str">
            <v>LW of OR</v>
          </cell>
          <cell r="C427" t="str">
            <v>Refunding Cred, 50% @ Term</v>
          </cell>
          <cell r="D427" t="str">
            <v>200-399</v>
          </cell>
          <cell r="E427">
            <v>1.8499999999999999E-2</v>
          </cell>
        </row>
        <row r="428">
          <cell r="B428" t="str">
            <v>LW of OR</v>
          </cell>
          <cell r="C428" t="str">
            <v>Refunding Cred, 50% @ Term</v>
          </cell>
          <cell r="D428" t="str">
            <v>400-599</v>
          </cell>
          <cell r="E428">
            <v>1.4500000000000001E-2</v>
          </cell>
        </row>
        <row r="429">
          <cell r="B429" t="str">
            <v>LW of OR</v>
          </cell>
          <cell r="C429" t="str">
            <v>Refunding Cred, 50% @ Term</v>
          </cell>
          <cell r="D429" t="str">
            <v>600-999</v>
          </cell>
          <cell r="E429">
            <v>1.35E-2</v>
          </cell>
        </row>
        <row r="430">
          <cell r="B430" t="str">
            <v>LW of OR</v>
          </cell>
          <cell r="C430" t="str">
            <v>Refunding Cred, 50% @ Term</v>
          </cell>
          <cell r="D430" t="str">
            <v>1000-1999</v>
          </cell>
          <cell r="E430">
            <v>1.2E-2</v>
          </cell>
        </row>
        <row r="431">
          <cell r="B431" t="str">
            <v>LW of OR</v>
          </cell>
          <cell r="C431" t="str">
            <v>Refunding Cred, 50% @ Term</v>
          </cell>
          <cell r="D431" t="str">
            <v>2000-2999</v>
          </cell>
          <cell r="E431">
            <v>1.0999999999999999E-2</v>
          </cell>
        </row>
        <row r="432">
          <cell r="B432" t="str">
            <v>LW of OR</v>
          </cell>
          <cell r="C432" t="str">
            <v>Refunding Cred, 50% @ Term</v>
          </cell>
          <cell r="D432" t="str">
            <v>3000-4999</v>
          </cell>
          <cell r="E432">
            <v>0.01</v>
          </cell>
        </row>
        <row r="433">
          <cell r="B433" t="str">
            <v>LW of OR</v>
          </cell>
          <cell r="C433" t="str">
            <v>Refunding Cred, 50% @ Term</v>
          </cell>
          <cell r="D433" t="str">
            <v>5000-9999</v>
          </cell>
          <cell r="E433">
            <v>6.0000000000000001E-3</v>
          </cell>
        </row>
        <row r="434">
          <cell r="B434" t="str">
            <v>LW of OR</v>
          </cell>
          <cell r="C434" t="str">
            <v>Refunding Cred, 50% @ Term</v>
          </cell>
          <cell r="D434" t="str">
            <v>10000+</v>
          </cell>
          <cell r="E434">
            <v>3.5000000000000001E-3</v>
          </cell>
        </row>
        <row r="435">
          <cell r="B435" t="str">
            <v>LW of OR</v>
          </cell>
          <cell r="C435" t="str">
            <v>Refunding Minimum/Maximum</v>
          </cell>
          <cell r="D435" t="str">
            <v>2-50</v>
          </cell>
          <cell r="E435" t="str">
            <v>null</v>
          </cell>
        </row>
        <row r="436">
          <cell r="B436" t="str">
            <v>LW of OR</v>
          </cell>
          <cell r="C436" t="str">
            <v>Refunding Minimum/Maximum</v>
          </cell>
          <cell r="D436" t="str">
            <v>51-99</v>
          </cell>
          <cell r="E436" t="str">
            <v>null</v>
          </cell>
        </row>
        <row r="437">
          <cell r="B437" t="str">
            <v>LW of OR</v>
          </cell>
          <cell r="C437" t="str">
            <v>Refunding Minimum/Maximum</v>
          </cell>
          <cell r="D437" t="str">
            <v>100-199</v>
          </cell>
          <cell r="E437">
            <v>3.5999999999999997E-2</v>
          </cell>
        </row>
        <row r="438">
          <cell r="B438" t="str">
            <v>LW of OR</v>
          </cell>
          <cell r="C438" t="str">
            <v>Refunding Minimum/Maximum</v>
          </cell>
          <cell r="D438" t="str">
            <v>200-399</v>
          </cell>
          <cell r="E438">
            <v>0.03</v>
          </cell>
        </row>
        <row r="439">
          <cell r="B439" t="str">
            <v>LW of OR</v>
          </cell>
          <cell r="C439" t="str">
            <v>Refunding Minimum/Maximum</v>
          </cell>
          <cell r="D439" t="str">
            <v>400-599</v>
          </cell>
          <cell r="E439">
            <v>2.35E-2</v>
          </cell>
        </row>
        <row r="440">
          <cell r="B440" t="str">
            <v>LW of OR</v>
          </cell>
          <cell r="C440" t="str">
            <v>Refunding Minimum/Maximum</v>
          </cell>
          <cell r="D440" t="str">
            <v>600-999</v>
          </cell>
          <cell r="E440">
            <v>2.1499999999999998E-2</v>
          </cell>
        </row>
        <row r="441">
          <cell r="B441" t="str">
            <v>LW of OR</v>
          </cell>
          <cell r="C441" t="str">
            <v>Refunding Minimum/Maximum</v>
          </cell>
          <cell r="D441" t="str">
            <v>1000-1999</v>
          </cell>
          <cell r="E441">
            <v>1.95E-2</v>
          </cell>
        </row>
        <row r="442">
          <cell r="B442" t="str">
            <v>LW of OR</v>
          </cell>
          <cell r="C442" t="str">
            <v>Refunding Minimum/Maximum</v>
          </cell>
          <cell r="D442" t="str">
            <v>2000-2999</v>
          </cell>
          <cell r="E442">
            <v>1.7999999999999999E-2</v>
          </cell>
        </row>
        <row r="443">
          <cell r="B443" t="str">
            <v>LW of OR</v>
          </cell>
          <cell r="C443" t="str">
            <v>Refunding Minimum/Maximum</v>
          </cell>
          <cell r="D443" t="str">
            <v>3000-4999</v>
          </cell>
          <cell r="E443">
            <v>1.6E-2</v>
          </cell>
        </row>
        <row r="444">
          <cell r="B444" t="str">
            <v>LW of OR</v>
          </cell>
          <cell r="C444" t="str">
            <v>Refunding Minimum/Maximum</v>
          </cell>
          <cell r="D444" t="str">
            <v>5000-9999</v>
          </cell>
          <cell r="E444">
            <v>9.4999999999999998E-3</v>
          </cell>
        </row>
        <row r="445">
          <cell r="B445" t="str">
            <v>LW of OR</v>
          </cell>
          <cell r="C445" t="str">
            <v>Refunding Minimum/Maximum</v>
          </cell>
          <cell r="D445" t="str">
            <v>10000+</v>
          </cell>
          <cell r="E445">
            <v>5.4999999999999997E-3</v>
          </cell>
        </row>
        <row r="446">
          <cell r="B446" t="str">
            <v>LW of OR</v>
          </cell>
          <cell r="C446" t="str">
            <v>Insured Minimum Premium - PHR</v>
          </cell>
          <cell r="D446" t="str">
            <v>2-50</v>
          </cell>
          <cell r="E446" t="str">
            <v>null</v>
          </cell>
        </row>
        <row r="447">
          <cell r="B447" t="str">
            <v>LW of OR</v>
          </cell>
          <cell r="C447" t="str">
            <v>Insured Minimum Premium - PHR</v>
          </cell>
          <cell r="D447" t="str">
            <v>51-99</v>
          </cell>
          <cell r="E447" t="str">
            <v>null</v>
          </cell>
        </row>
        <row r="448">
          <cell r="B448" t="str">
            <v>LW of OR</v>
          </cell>
          <cell r="C448" t="str">
            <v>Insured Minimum Premium - PHR</v>
          </cell>
          <cell r="D448" t="str">
            <v>100-199</v>
          </cell>
          <cell r="E448">
            <v>3.7999999999999999E-2</v>
          </cell>
        </row>
        <row r="449">
          <cell r="B449" t="str">
            <v>LW of OR</v>
          </cell>
          <cell r="C449" t="str">
            <v>Insured Minimum Premium - PHR</v>
          </cell>
          <cell r="D449" t="str">
            <v>200-399</v>
          </cell>
          <cell r="E449">
            <v>3.15E-2</v>
          </cell>
        </row>
        <row r="450">
          <cell r="B450" t="str">
            <v>LW of OR</v>
          </cell>
          <cell r="C450" t="str">
            <v>Insured Minimum Premium - PHR</v>
          </cell>
          <cell r="D450" t="str">
            <v>400-599</v>
          </cell>
          <cell r="E450">
            <v>2.5000000000000001E-2</v>
          </cell>
        </row>
        <row r="451">
          <cell r="B451" t="str">
            <v>LW of OR</v>
          </cell>
          <cell r="C451" t="str">
            <v>Insured Minimum Premium - PHR</v>
          </cell>
          <cell r="D451" t="str">
            <v>600-999</v>
          </cell>
          <cell r="E451">
            <v>2.2499999999999999E-2</v>
          </cell>
        </row>
        <row r="452">
          <cell r="B452" t="str">
            <v>LW of OR</v>
          </cell>
          <cell r="C452" t="str">
            <v>Insured Minimum Premium - PHR</v>
          </cell>
          <cell r="D452" t="str">
            <v>1000-1999</v>
          </cell>
          <cell r="E452">
            <v>2.0500000000000001E-2</v>
          </cell>
        </row>
        <row r="453">
          <cell r="B453" t="str">
            <v>LW of OR</v>
          </cell>
          <cell r="C453" t="str">
            <v>Insured Minimum Premium - PHR</v>
          </cell>
          <cell r="D453" t="str">
            <v>2000-2999</v>
          </cell>
          <cell r="E453">
            <v>1.8499999999999999E-2</v>
          </cell>
        </row>
        <row r="454">
          <cell r="B454" t="str">
            <v>LW of OR</v>
          </cell>
          <cell r="C454" t="str">
            <v>Insured Minimum Premium - PHR</v>
          </cell>
          <cell r="D454" t="str">
            <v>3000-4999</v>
          </cell>
          <cell r="E454">
            <v>1.6500000000000001E-2</v>
          </cell>
        </row>
        <row r="455">
          <cell r="B455" t="str">
            <v>LW of OR</v>
          </cell>
          <cell r="C455" t="str">
            <v>Insured Minimum Premium - PHR</v>
          </cell>
          <cell r="D455" t="str">
            <v>5000-9999</v>
          </cell>
          <cell r="E455">
            <v>0.01</v>
          </cell>
        </row>
        <row r="456">
          <cell r="B456" t="str">
            <v>LW of OR</v>
          </cell>
          <cell r="C456" t="str">
            <v>Insured Minimum Premium - PHR</v>
          </cell>
          <cell r="D456" t="str">
            <v>10000+</v>
          </cell>
          <cell r="E456">
            <v>5.4999999999999997E-3</v>
          </cell>
        </row>
        <row r="457">
          <cell r="B457" t="str">
            <v>LW of OR</v>
          </cell>
          <cell r="C457" t="str">
            <v>Insured Minimum Premium - AHR</v>
          </cell>
          <cell r="D457" t="str">
            <v>2-50</v>
          </cell>
          <cell r="E457" t="str">
            <v>null</v>
          </cell>
        </row>
        <row r="458">
          <cell r="B458" t="str">
            <v>LW of OR</v>
          </cell>
          <cell r="C458" t="str">
            <v>Insured Minimum Premium - AHR</v>
          </cell>
          <cell r="D458" t="str">
            <v>51-99</v>
          </cell>
          <cell r="E458" t="str">
            <v>null</v>
          </cell>
        </row>
        <row r="459">
          <cell r="B459" t="str">
            <v>LW of OR</v>
          </cell>
          <cell r="C459" t="str">
            <v>Insured Minimum Premium - AHR</v>
          </cell>
          <cell r="D459" t="str">
            <v>100-199</v>
          </cell>
          <cell r="E459">
            <v>3.7999999999999999E-2</v>
          </cell>
        </row>
        <row r="460">
          <cell r="B460" t="str">
            <v>LW of OR</v>
          </cell>
          <cell r="C460" t="str">
            <v>Insured Minimum Premium - AHR</v>
          </cell>
          <cell r="D460" t="str">
            <v>200-399</v>
          </cell>
          <cell r="E460">
            <v>3.15E-2</v>
          </cell>
        </row>
        <row r="461">
          <cell r="B461" t="str">
            <v>LW of OR</v>
          </cell>
          <cell r="C461" t="str">
            <v>Insured Minimum Premium - AHR</v>
          </cell>
          <cell r="D461" t="str">
            <v>400-599</v>
          </cell>
          <cell r="E461">
            <v>2.5000000000000001E-2</v>
          </cell>
        </row>
        <row r="462">
          <cell r="B462" t="str">
            <v>LW of OR</v>
          </cell>
          <cell r="C462" t="str">
            <v>Insured Minimum Premium - AHR</v>
          </cell>
          <cell r="D462" t="str">
            <v>600-999</v>
          </cell>
          <cell r="E462">
            <v>2.2499999999999999E-2</v>
          </cell>
        </row>
        <row r="463">
          <cell r="B463" t="str">
            <v>LW of OR</v>
          </cell>
          <cell r="C463" t="str">
            <v>Insured Minimum Premium - AHR</v>
          </cell>
          <cell r="D463" t="str">
            <v>1000-1999</v>
          </cell>
          <cell r="E463">
            <v>2.0500000000000001E-2</v>
          </cell>
        </row>
        <row r="464">
          <cell r="B464" t="str">
            <v>LW of OR</v>
          </cell>
          <cell r="C464" t="str">
            <v>Insured Minimum Premium - AHR</v>
          </cell>
          <cell r="D464" t="str">
            <v>2000-2999</v>
          </cell>
          <cell r="E464">
            <v>1.8499999999999999E-2</v>
          </cell>
        </row>
        <row r="465">
          <cell r="B465" t="str">
            <v>LW of OR</v>
          </cell>
          <cell r="C465" t="str">
            <v>Insured Minimum Premium - AHR</v>
          </cell>
          <cell r="D465" t="str">
            <v>3000-4999</v>
          </cell>
          <cell r="E465">
            <v>1.6500000000000001E-2</v>
          </cell>
        </row>
        <row r="466">
          <cell r="B466" t="str">
            <v>LW of OR</v>
          </cell>
          <cell r="C466" t="str">
            <v>Insured Minimum Premium - AHR</v>
          </cell>
          <cell r="D466" t="str">
            <v>5000-9999</v>
          </cell>
          <cell r="E466">
            <v>0.01</v>
          </cell>
        </row>
        <row r="467">
          <cell r="B467" t="str">
            <v>LW of OR</v>
          </cell>
          <cell r="C467" t="str">
            <v>Insured Minimum Premium - AHR</v>
          </cell>
          <cell r="D467" t="str">
            <v>10000+</v>
          </cell>
          <cell r="E467">
            <v>5.4999999999999997E-3</v>
          </cell>
        </row>
        <row r="468">
          <cell r="B468" t="str">
            <v>LW of OR</v>
          </cell>
          <cell r="C468" t="str">
            <v>Paid Minimum Premium - UTL</v>
          </cell>
          <cell r="D468" t="str">
            <v>2-50</v>
          </cell>
          <cell r="E468" t="str">
            <v>null</v>
          </cell>
        </row>
        <row r="469">
          <cell r="B469" t="str">
            <v>LW of OR</v>
          </cell>
          <cell r="C469" t="str">
            <v>Paid Minimum Premium - UTL</v>
          </cell>
          <cell r="D469" t="str">
            <v>51-99</v>
          </cell>
          <cell r="E469" t="str">
            <v>null</v>
          </cell>
        </row>
        <row r="470">
          <cell r="B470" t="str">
            <v>LW of OR</v>
          </cell>
          <cell r="C470" t="str">
            <v>Paid Minimum Premium - UTL</v>
          </cell>
          <cell r="D470" t="str">
            <v>100-199</v>
          </cell>
          <cell r="E470">
            <v>3.4500000000000003E-2</v>
          </cell>
        </row>
        <row r="471">
          <cell r="B471" t="str">
            <v>LW of OR</v>
          </cell>
          <cell r="C471" t="str">
            <v>Paid Minimum Premium - UTL</v>
          </cell>
          <cell r="D471" t="str">
            <v>200-399</v>
          </cell>
          <cell r="E471">
            <v>2.8500000000000001E-2</v>
          </cell>
        </row>
        <row r="472">
          <cell r="B472" t="str">
            <v>LW of OR</v>
          </cell>
          <cell r="C472" t="str">
            <v>Paid Minimum Premium - UTL</v>
          </cell>
          <cell r="D472" t="str">
            <v>400-599</v>
          </cell>
          <cell r="E472">
            <v>2.2499999999999999E-2</v>
          </cell>
        </row>
        <row r="473">
          <cell r="B473" t="str">
            <v>LW of OR</v>
          </cell>
          <cell r="C473" t="str">
            <v>Paid Minimum Premium - UTL</v>
          </cell>
          <cell r="D473" t="str">
            <v>600-999</v>
          </cell>
          <cell r="E473">
            <v>2.0500000000000001E-2</v>
          </cell>
        </row>
        <row r="474">
          <cell r="B474" t="str">
            <v>LW of OR</v>
          </cell>
          <cell r="C474" t="str">
            <v>Paid Minimum Premium - UTL</v>
          </cell>
          <cell r="D474" t="str">
            <v>1000-1999</v>
          </cell>
          <cell r="E474">
            <v>1.8499999999999999E-2</v>
          </cell>
        </row>
        <row r="475">
          <cell r="B475" t="str">
            <v>LW of OR</v>
          </cell>
          <cell r="C475" t="str">
            <v>Paid Minimum Premium - UTL</v>
          </cell>
          <cell r="D475" t="str">
            <v>2000-2999</v>
          </cell>
          <cell r="E475">
            <v>1.7000000000000001E-2</v>
          </cell>
        </row>
        <row r="476">
          <cell r="B476" t="str">
            <v>LW of OR</v>
          </cell>
          <cell r="C476" t="str">
            <v>Paid Minimum Premium - UTL</v>
          </cell>
          <cell r="D476" t="str">
            <v>3000-4999</v>
          </cell>
          <cell r="E476">
            <v>1.4999999999999999E-2</v>
          </cell>
        </row>
        <row r="477">
          <cell r="B477" t="str">
            <v>LW of OR</v>
          </cell>
          <cell r="C477" t="str">
            <v>Paid Minimum Premium - UTL</v>
          </cell>
          <cell r="D477" t="str">
            <v>5000-9999</v>
          </cell>
          <cell r="E477">
            <v>8.9999999999999993E-3</v>
          </cell>
        </row>
        <row r="478">
          <cell r="B478" t="str">
            <v>LW of OR</v>
          </cell>
          <cell r="C478" t="str">
            <v>Paid Minimum Premium - UTL</v>
          </cell>
          <cell r="D478" t="str">
            <v>10000+</v>
          </cell>
          <cell r="E478">
            <v>5.0000000000000001E-3</v>
          </cell>
        </row>
        <row r="479">
          <cell r="B479" t="str">
            <v>LW of OR</v>
          </cell>
          <cell r="C479" t="str">
            <v>Paid Minimum Premium - TLC</v>
          </cell>
          <cell r="D479" t="str">
            <v>2-50</v>
          </cell>
          <cell r="E479" t="str">
            <v>null</v>
          </cell>
        </row>
        <row r="480">
          <cell r="B480" t="str">
            <v>LW of OR</v>
          </cell>
          <cell r="C480" t="str">
            <v>Paid Minimum Premium - TLC</v>
          </cell>
          <cell r="D480" t="str">
            <v>51-99</v>
          </cell>
          <cell r="E480" t="str">
            <v>null</v>
          </cell>
        </row>
        <row r="481">
          <cell r="B481" t="str">
            <v>LW of OR</v>
          </cell>
          <cell r="C481" t="str">
            <v>Paid Minimum Premium - TLC</v>
          </cell>
          <cell r="D481" t="str">
            <v>100-199</v>
          </cell>
          <cell r="E481">
            <v>3.5499999999999997E-2</v>
          </cell>
        </row>
        <row r="482">
          <cell r="B482" t="str">
            <v>LW of OR</v>
          </cell>
          <cell r="C482" t="str">
            <v>Paid Minimum Premium - TLC</v>
          </cell>
          <cell r="D482" t="str">
            <v>200-399</v>
          </cell>
          <cell r="E482">
            <v>2.9499999999999998E-2</v>
          </cell>
        </row>
        <row r="483">
          <cell r="B483" t="str">
            <v>LW of OR</v>
          </cell>
          <cell r="C483" t="str">
            <v>Paid Minimum Premium - TLC</v>
          </cell>
          <cell r="D483" t="str">
            <v>400-599</v>
          </cell>
          <cell r="E483">
            <v>2.3E-2</v>
          </cell>
        </row>
        <row r="484">
          <cell r="B484" t="str">
            <v>LW of OR</v>
          </cell>
          <cell r="C484" t="str">
            <v>Paid Minimum Premium - TLC</v>
          </cell>
          <cell r="D484" t="str">
            <v>600-999</v>
          </cell>
          <cell r="E484">
            <v>2.1000000000000001E-2</v>
          </cell>
        </row>
        <row r="485">
          <cell r="B485" t="str">
            <v>LW of OR</v>
          </cell>
          <cell r="C485" t="str">
            <v>Paid Minimum Premium - TLC</v>
          </cell>
          <cell r="D485" t="str">
            <v>1000-1999</v>
          </cell>
          <cell r="E485">
            <v>1.9E-2</v>
          </cell>
        </row>
        <row r="486">
          <cell r="B486" t="str">
            <v>LW of OR</v>
          </cell>
          <cell r="C486" t="str">
            <v>Paid Minimum Premium - TLC</v>
          </cell>
          <cell r="D486" t="str">
            <v>2000-2999</v>
          </cell>
          <cell r="E486">
            <v>1.7500000000000002E-2</v>
          </cell>
        </row>
        <row r="487">
          <cell r="B487" t="str">
            <v>LW of OR</v>
          </cell>
          <cell r="C487" t="str">
            <v>Paid Minimum Premium - TLC</v>
          </cell>
          <cell r="D487" t="str">
            <v>3000-4999</v>
          </cell>
          <cell r="E487">
            <v>1.55E-2</v>
          </cell>
        </row>
        <row r="488">
          <cell r="B488" t="str">
            <v>LW of OR</v>
          </cell>
          <cell r="C488" t="str">
            <v>Paid Minimum Premium - TLC</v>
          </cell>
          <cell r="D488" t="str">
            <v>5000-9999</v>
          </cell>
          <cell r="E488">
            <v>9.4999999999999998E-3</v>
          </cell>
        </row>
        <row r="489">
          <cell r="B489" t="str">
            <v>LW of OR</v>
          </cell>
          <cell r="C489" t="str">
            <v>Paid Minimum Premium - TLC</v>
          </cell>
          <cell r="D489" t="str">
            <v>10000+</v>
          </cell>
          <cell r="E489">
            <v>5.0000000000000001E-3</v>
          </cell>
        </row>
        <row r="490">
          <cell r="B490" t="str">
            <v>LW of WA</v>
          </cell>
          <cell r="C490" t="str">
            <v>Administrative Services Contract</v>
          </cell>
          <cell r="D490" t="str">
            <v>2-50</v>
          </cell>
          <cell r="E490" t="str">
            <v>null</v>
          </cell>
        </row>
        <row r="491">
          <cell r="B491" t="str">
            <v>LW of WA</v>
          </cell>
          <cell r="C491" t="str">
            <v>Administrative Services Contract</v>
          </cell>
          <cell r="D491" t="str">
            <v>51-99</v>
          </cell>
          <cell r="E491" t="str">
            <v>null</v>
          </cell>
        </row>
        <row r="492">
          <cell r="B492" t="str">
            <v>LW of WA</v>
          </cell>
          <cell r="C492" t="str">
            <v>Administrative Services Contract</v>
          </cell>
          <cell r="D492" t="str">
            <v>100-199</v>
          </cell>
          <cell r="E492">
            <v>0</v>
          </cell>
        </row>
        <row r="493">
          <cell r="B493" t="str">
            <v>LW of WA</v>
          </cell>
          <cell r="C493" t="str">
            <v>Administrative Services Contract</v>
          </cell>
          <cell r="D493" t="str">
            <v>200-399</v>
          </cell>
          <cell r="E493">
            <v>0</v>
          </cell>
        </row>
        <row r="494">
          <cell r="B494" t="str">
            <v>LW of WA</v>
          </cell>
          <cell r="C494" t="str">
            <v>Administrative Services Contract</v>
          </cell>
          <cell r="D494" t="str">
            <v>400-599</v>
          </cell>
          <cell r="E494">
            <v>0</v>
          </cell>
        </row>
        <row r="495">
          <cell r="B495" t="str">
            <v>LW of WA</v>
          </cell>
          <cell r="C495" t="str">
            <v>Administrative Services Contract</v>
          </cell>
          <cell r="D495" t="str">
            <v>600-999</v>
          </cell>
          <cell r="E495">
            <v>0</v>
          </cell>
        </row>
        <row r="496">
          <cell r="B496" t="str">
            <v>LW of WA</v>
          </cell>
          <cell r="C496" t="str">
            <v>Administrative Services Contract</v>
          </cell>
          <cell r="D496" t="str">
            <v>1000-1999</v>
          </cell>
          <cell r="E496">
            <v>0</v>
          </cell>
        </row>
        <row r="497">
          <cell r="B497" t="str">
            <v>LW of WA</v>
          </cell>
          <cell r="C497" t="str">
            <v>Administrative Services Contract</v>
          </cell>
          <cell r="D497" t="str">
            <v>2000-2999</v>
          </cell>
          <cell r="E497">
            <v>0</v>
          </cell>
        </row>
        <row r="498">
          <cell r="B498" t="str">
            <v>LW of WA</v>
          </cell>
          <cell r="C498" t="str">
            <v>Administrative Services Contract</v>
          </cell>
          <cell r="D498" t="str">
            <v>3000-4999</v>
          </cell>
          <cell r="E498">
            <v>0</v>
          </cell>
        </row>
        <row r="499">
          <cell r="B499" t="str">
            <v>LW of WA</v>
          </cell>
          <cell r="C499" t="str">
            <v>Administrative Services Contract</v>
          </cell>
          <cell r="D499" t="str">
            <v>5000-9999</v>
          </cell>
          <cell r="E499">
            <v>0</v>
          </cell>
        </row>
        <row r="500">
          <cell r="B500" t="str">
            <v>LW of WA</v>
          </cell>
          <cell r="C500" t="str">
            <v>Administrative Services Contract</v>
          </cell>
          <cell r="D500" t="str">
            <v>10000+</v>
          </cell>
          <cell r="E500">
            <v>0</v>
          </cell>
        </row>
        <row r="501">
          <cell r="B501" t="str">
            <v>LW of WA</v>
          </cell>
          <cell r="C501" t="str">
            <v>Fully Insured Non-Refunding</v>
          </cell>
          <cell r="D501" t="str">
            <v>2-50</v>
          </cell>
          <cell r="E501">
            <v>5.0000000000000001E-3</v>
          </cell>
        </row>
        <row r="502">
          <cell r="B502" t="str">
            <v>LW of WA</v>
          </cell>
          <cell r="C502" t="str">
            <v>Fully Insured Non-Refunding</v>
          </cell>
          <cell r="D502" t="str">
            <v>51-99</v>
          </cell>
          <cell r="E502">
            <v>5.0000000000000001E-3</v>
          </cell>
        </row>
        <row r="503">
          <cell r="B503" t="str">
            <v>LW of WA</v>
          </cell>
          <cell r="C503" t="str">
            <v>Fully Insured Non-Refunding</v>
          </cell>
          <cell r="D503" t="str">
            <v>100-199</v>
          </cell>
          <cell r="E503">
            <v>5.0000000000000001E-3</v>
          </cell>
        </row>
        <row r="504">
          <cell r="B504" t="str">
            <v>LW of WA</v>
          </cell>
          <cell r="C504" t="str">
            <v>Fully Insured Non-Refunding</v>
          </cell>
          <cell r="D504" t="str">
            <v>200-399</v>
          </cell>
          <cell r="E504">
            <v>5.0000000000000001E-3</v>
          </cell>
        </row>
        <row r="505">
          <cell r="B505" t="str">
            <v>LW of WA</v>
          </cell>
          <cell r="C505" t="str">
            <v>Fully Insured Non-Refunding</v>
          </cell>
          <cell r="D505" t="str">
            <v>400-599</v>
          </cell>
          <cell r="E505">
            <v>5.0000000000000001E-3</v>
          </cell>
        </row>
        <row r="506">
          <cell r="B506" t="str">
            <v>LW of WA</v>
          </cell>
          <cell r="C506" t="str">
            <v>Fully Insured Non-Refunding</v>
          </cell>
          <cell r="D506" t="str">
            <v>600-999</v>
          </cell>
          <cell r="E506">
            <v>5.0000000000000001E-3</v>
          </cell>
        </row>
        <row r="507">
          <cell r="B507" t="str">
            <v>LW of WA</v>
          </cell>
          <cell r="C507" t="str">
            <v>Fully Insured Non-Refunding</v>
          </cell>
          <cell r="D507" t="str">
            <v>1000-1999</v>
          </cell>
          <cell r="E507">
            <v>5.0000000000000001E-3</v>
          </cell>
        </row>
        <row r="508">
          <cell r="B508" t="str">
            <v>LW of WA</v>
          </cell>
          <cell r="C508" t="str">
            <v>Fully Insured Non-Refunding</v>
          </cell>
          <cell r="D508" t="str">
            <v>2000-2999</v>
          </cell>
          <cell r="E508">
            <v>5.0000000000000001E-3</v>
          </cell>
        </row>
        <row r="509">
          <cell r="B509" t="str">
            <v>LW of WA</v>
          </cell>
          <cell r="C509" t="str">
            <v>Fully Insured Non-Refunding</v>
          </cell>
          <cell r="D509" t="str">
            <v>3000-4999</v>
          </cell>
          <cell r="E509">
            <v>5.0000000000000001E-3</v>
          </cell>
        </row>
        <row r="510">
          <cell r="B510" t="str">
            <v>LW of WA</v>
          </cell>
          <cell r="C510" t="str">
            <v>Fully Insured Non-Refunding</v>
          </cell>
          <cell r="D510" t="str">
            <v>5000-9999</v>
          </cell>
          <cell r="E510">
            <v>5.0000000000000001E-3</v>
          </cell>
        </row>
        <row r="511">
          <cell r="B511" t="str">
            <v>LW of WA</v>
          </cell>
          <cell r="C511" t="str">
            <v>Fully Insured Non-Refunding</v>
          </cell>
          <cell r="D511" t="str">
            <v>10000+</v>
          </cell>
          <cell r="E511">
            <v>5.0000000000000001E-3</v>
          </cell>
        </row>
        <row r="512">
          <cell r="B512" t="str">
            <v>LW of WA</v>
          </cell>
          <cell r="C512" t="str">
            <v>Refunding 100%, 100% @ Term</v>
          </cell>
          <cell r="D512" t="str">
            <v>2-50</v>
          </cell>
          <cell r="E512" t="str">
            <v>null</v>
          </cell>
        </row>
        <row r="513">
          <cell r="B513" t="str">
            <v>LW of WA</v>
          </cell>
          <cell r="C513" t="str">
            <v>Refunding 100%, 100% @ Term</v>
          </cell>
          <cell r="D513" t="str">
            <v>51-99</v>
          </cell>
          <cell r="E513" t="str">
            <v>null</v>
          </cell>
        </row>
        <row r="514">
          <cell r="B514" t="str">
            <v>LW of WA</v>
          </cell>
          <cell r="C514" t="str">
            <v>Refunding 100%, 100% @ Term</v>
          </cell>
          <cell r="D514" t="str">
            <v>100-199</v>
          </cell>
          <cell r="E514">
            <v>2.5999999999999999E-2</v>
          </cell>
        </row>
        <row r="515">
          <cell r="B515" t="str">
            <v>LW of WA</v>
          </cell>
          <cell r="C515" t="str">
            <v>Refunding 100%, 100% @ Term</v>
          </cell>
          <cell r="D515" t="str">
            <v>200-399</v>
          </cell>
          <cell r="E515">
            <v>2.1499999999999998E-2</v>
          </cell>
        </row>
        <row r="516">
          <cell r="B516" t="str">
            <v>LW of WA</v>
          </cell>
          <cell r="C516" t="str">
            <v>Refunding 100%, 100% @ Term</v>
          </cell>
          <cell r="D516" t="str">
            <v>400-599</v>
          </cell>
          <cell r="E516">
            <v>1.7000000000000001E-2</v>
          </cell>
        </row>
        <row r="517">
          <cell r="B517" t="str">
            <v>LW of WA</v>
          </cell>
          <cell r="C517" t="str">
            <v>Refunding 100%, 100% @ Term</v>
          </cell>
          <cell r="D517" t="str">
            <v>600-999</v>
          </cell>
          <cell r="E517">
            <v>1.55E-2</v>
          </cell>
        </row>
        <row r="518">
          <cell r="B518" t="str">
            <v>LW of WA</v>
          </cell>
          <cell r="C518" t="str">
            <v>Refunding 100%, 100% @ Term</v>
          </cell>
          <cell r="D518" t="str">
            <v>1000-1999</v>
          </cell>
          <cell r="E518">
            <v>1.4E-2</v>
          </cell>
        </row>
        <row r="519">
          <cell r="B519" t="str">
            <v>LW of WA</v>
          </cell>
          <cell r="C519" t="str">
            <v>Refunding 100%, 100% @ Term</v>
          </cell>
          <cell r="D519" t="str">
            <v>2000-2999</v>
          </cell>
          <cell r="E519">
            <v>1.2999999999999999E-2</v>
          </cell>
        </row>
        <row r="520">
          <cell r="B520" t="str">
            <v>LW of WA</v>
          </cell>
          <cell r="C520" t="str">
            <v>Refunding 100%, 100% @ Term</v>
          </cell>
          <cell r="D520" t="str">
            <v>3000-4999</v>
          </cell>
          <cell r="E520">
            <v>1.15E-2</v>
          </cell>
        </row>
        <row r="521">
          <cell r="B521" t="str">
            <v>LW of WA</v>
          </cell>
          <cell r="C521" t="str">
            <v>Refunding 100%, 100% @ Term</v>
          </cell>
          <cell r="D521" t="str">
            <v>5000-9999</v>
          </cell>
          <cell r="E521">
            <v>7.0000000000000001E-3</v>
          </cell>
        </row>
        <row r="522">
          <cell r="B522" t="str">
            <v>LW of WA</v>
          </cell>
          <cell r="C522" t="str">
            <v>Refunding 100%, 100% @ Term</v>
          </cell>
          <cell r="D522" t="str">
            <v>10000+</v>
          </cell>
          <cell r="E522">
            <v>4.0000000000000001E-3</v>
          </cell>
        </row>
        <row r="523">
          <cell r="B523" t="str">
            <v>LW of WA</v>
          </cell>
          <cell r="C523" t="str">
            <v>Refunding 100%, 50% @ Term</v>
          </cell>
          <cell r="D523" t="str">
            <v>2-50</v>
          </cell>
          <cell r="E523" t="str">
            <v>null</v>
          </cell>
        </row>
        <row r="524">
          <cell r="B524" t="str">
            <v>LW of WA</v>
          </cell>
          <cell r="C524" t="str">
            <v>Refunding 100%, 50% @ Term</v>
          </cell>
          <cell r="D524" t="str">
            <v>51-99</v>
          </cell>
          <cell r="E524" t="str">
            <v>null</v>
          </cell>
        </row>
        <row r="525">
          <cell r="B525" t="str">
            <v>LW of WA</v>
          </cell>
          <cell r="C525" t="str">
            <v>Refunding 100%, 50% @ Term</v>
          </cell>
          <cell r="D525" t="str">
            <v>100-199</v>
          </cell>
          <cell r="E525">
            <v>1.7500000000000002E-2</v>
          </cell>
        </row>
        <row r="526">
          <cell r="B526" t="str">
            <v>LW of WA</v>
          </cell>
          <cell r="C526" t="str">
            <v>Refunding 100%, 50% @ Term</v>
          </cell>
          <cell r="D526" t="str">
            <v>200-399</v>
          </cell>
          <cell r="E526">
            <v>1.4500000000000001E-2</v>
          </cell>
        </row>
        <row r="527">
          <cell r="B527" t="str">
            <v>LW of WA</v>
          </cell>
          <cell r="C527" t="str">
            <v>Refunding 100%, 50% @ Term</v>
          </cell>
          <cell r="D527" t="str">
            <v>400-599</v>
          </cell>
          <cell r="E527">
            <v>1.15E-2</v>
          </cell>
        </row>
        <row r="528">
          <cell r="B528" t="str">
            <v>LW of WA</v>
          </cell>
          <cell r="C528" t="str">
            <v>Refunding 100%, 50% @ Term</v>
          </cell>
          <cell r="D528" t="str">
            <v>600-999</v>
          </cell>
          <cell r="E528">
            <v>1.0500000000000001E-2</v>
          </cell>
        </row>
        <row r="529">
          <cell r="B529" t="str">
            <v>LW of WA</v>
          </cell>
          <cell r="C529" t="str">
            <v>Refunding 100%, 50% @ Term</v>
          </cell>
          <cell r="D529" t="str">
            <v>1000-1999</v>
          </cell>
          <cell r="E529">
            <v>9.4999999999999998E-3</v>
          </cell>
        </row>
        <row r="530">
          <cell r="B530" t="str">
            <v>LW of WA</v>
          </cell>
          <cell r="C530" t="str">
            <v>Refunding 100%, 50% @ Term</v>
          </cell>
          <cell r="D530" t="str">
            <v>2000-2999</v>
          </cell>
          <cell r="E530">
            <v>8.5000000000000006E-3</v>
          </cell>
        </row>
        <row r="531">
          <cell r="B531" t="str">
            <v>LW of WA</v>
          </cell>
          <cell r="C531" t="str">
            <v>Refunding 100%, 50% @ Term</v>
          </cell>
          <cell r="D531" t="str">
            <v>3000-4999</v>
          </cell>
          <cell r="E531">
            <v>7.4999999999999997E-3</v>
          </cell>
        </row>
        <row r="532">
          <cell r="B532" t="str">
            <v>LW of WA</v>
          </cell>
          <cell r="C532" t="str">
            <v>Refunding 100%, 50% @ Term</v>
          </cell>
          <cell r="D532" t="str">
            <v>5000-9999</v>
          </cell>
          <cell r="E532">
            <v>4.4999999999999997E-3</v>
          </cell>
        </row>
        <row r="533">
          <cell r="B533" t="str">
            <v>LW of WA</v>
          </cell>
          <cell r="C533" t="str">
            <v>Refunding 100%, 50% @ Term</v>
          </cell>
          <cell r="D533" t="str">
            <v>10000+</v>
          </cell>
          <cell r="E533">
            <v>2.5000000000000001E-3</v>
          </cell>
        </row>
        <row r="534">
          <cell r="B534" t="str">
            <v>LW of WA</v>
          </cell>
          <cell r="C534" t="str">
            <v>Refunding Cred, 100% @ Term</v>
          </cell>
          <cell r="D534" t="str">
            <v>2-50</v>
          </cell>
          <cell r="E534" t="str">
            <v>null</v>
          </cell>
        </row>
        <row r="535">
          <cell r="B535" t="str">
            <v>LW of WA</v>
          </cell>
          <cell r="C535" t="str">
            <v>Refunding Cred, 100% @ Term</v>
          </cell>
          <cell r="D535" t="str">
            <v>51-99</v>
          </cell>
          <cell r="E535" t="str">
            <v>null</v>
          </cell>
        </row>
        <row r="536">
          <cell r="B536" t="str">
            <v>LW of WA</v>
          </cell>
          <cell r="C536" t="str">
            <v>Refunding Cred, 100% @ Term</v>
          </cell>
          <cell r="D536" t="str">
            <v>100-199</v>
          </cell>
          <cell r="E536">
            <v>3.4500000000000003E-2</v>
          </cell>
        </row>
        <row r="537">
          <cell r="B537" t="str">
            <v>LW of WA</v>
          </cell>
          <cell r="C537" t="str">
            <v>Refunding Cred, 100% @ Term</v>
          </cell>
          <cell r="D537" t="str">
            <v>200-399</v>
          </cell>
          <cell r="E537">
            <v>2.8500000000000001E-2</v>
          </cell>
        </row>
        <row r="538">
          <cell r="B538" t="str">
            <v>LW of WA</v>
          </cell>
          <cell r="C538" t="str">
            <v>Refunding Cred, 100% @ Term</v>
          </cell>
          <cell r="D538" t="str">
            <v>400-599</v>
          </cell>
          <cell r="E538">
            <v>2.2499999999999999E-2</v>
          </cell>
        </row>
        <row r="539">
          <cell r="B539" t="str">
            <v>LW of WA</v>
          </cell>
          <cell r="C539" t="str">
            <v>Refunding Cred, 100% @ Term</v>
          </cell>
          <cell r="D539" t="str">
            <v>600-999</v>
          </cell>
          <cell r="E539">
            <v>2.0500000000000001E-2</v>
          </cell>
        </row>
        <row r="540">
          <cell r="B540" t="str">
            <v>LW of WA</v>
          </cell>
          <cell r="C540" t="str">
            <v>Refunding Cred, 100% @ Term</v>
          </cell>
          <cell r="D540" t="str">
            <v>1000-1999</v>
          </cell>
          <cell r="E540">
            <v>1.8499999999999999E-2</v>
          </cell>
        </row>
        <row r="541">
          <cell r="B541" t="str">
            <v>LW of WA</v>
          </cell>
          <cell r="C541" t="str">
            <v>Refunding Cred, 100% @ Term</v>
          </cell>
          <cell r="D541" t="str">
            <v>2000-2999</v>
          </cell>
          <cell r="E541">
            <v>1.7000000000000001E-2</v>
          </cell>
        </row>
        <row r="542">
          <cell r="B542" t="str">
            <v>LW of WA</v>
          </cell>
          <cell r="C542" t="str">
            <v>Refunding Cred, 100% @ Term</v>
          </cell>
          <cell r="D542" t="str">
            <v>3000-4999</v>
          </cell>
          <cell r="E542">
            <v>1.4999999999999999E-2</v>
          </cell>
        </row>
        <row r="543">
          <cell r="B543" t="str">
            <v>LW of WA</v>
          </cell>
          <cell r="C543" t="str">
            <v>Refunding Cred, 100% @ Term</v>
          </cell>
          <cell r="D543" t="str">
            <v>5000-9999</v>
          </cell>
          <cell r="E543">
            <v>8.9999999999999993E-3</v>
          </cell>
        </row>
        <row r="544">
          <cell r="B544" t="str">
            <v>LW of WA</v>
          </cell>
          <cell r="C544" t="str">
            <v>Refunding Cred, 100% @ Term</v>
          </cell>
          <cell r="D544" t="str">
            <v>10000+</v>
          </cell>
          <cell r="E544">
            <v>5.0000000000000001E-3</v>
          </cell>
        </row>
        <row r="545">
          <cell r="B545" t="str">
            <v>LW of WA</v>
          </cell>
          <cell r="C545" t="str">
            <v>Refunding Cred, 50% @ Term</v>
          </cell>
          <cell r="D545" t="str">
            <v>2-50</v>
          </cell>
          <cell r="E545" t="str">
            <v>null</v>
          </cell>
        </row>
        <row r="546">
          <cell r="B546" t="str">
            <v>LW of WA</v>
          </cell>
          <cell r="C546" t="str">
            <v>Refunding Cred, 50% @ Term</v>
          </cell>
          <cell r="D546" t="str">
            <v>51-99</v>
          </cell>
          <cell r="E546" t="str">
            <v>null</v>
          </cell>
        </row>
        <row r="547">
          <cell r="B547" t="str">
            <v>LW of WA</v>
          </cell>
          <cell r="C547" t="str">
            <v>Refunding Cred, 50% @ Term</v>
          </cell>
          <cell r="D547" t="str">
            <v>100-199</v>
          </cell>
          <cell r="E547">
            <v>2.2499999999999999E-2</v>
          </cell>
        </row>
        <row r="548">
          <cell r="B548" t="str">
            <v>LW of WA</v>
          </cell>
          <cell r="C548" t="str">
            <v>Refunding Cred, 50% @ Term</v>
          </cell>
          <cell r="D548" t="str">
            <v>200-399</v>
          </cell>
          <cell r="E548">
            <v>1.8499999999999999E-2</v>
          </cell>
        </row>
        <row r="549">
          <cell r="B549" t="str">
            <v>LW of WA</v>
          </cell>
          <cell r="C549" t="str">
            <v>Refunding Cred, 50% @ Term</v>
          </cell>
          <cell r="D549" t="str">
            <v>400-599</v>
          </cell>
          <cell r="E549">
            <v>1.4500000000000001E-2</v>
          </cell>
        </row>
        <row r="550">
          <cell r="B550" t="str">
            <v>LW of WA</v>
          </cell>
          <cell r="C550" t="str">
            <v>Refunding Cred, 50% @ Term</v>
          </cell>
          <cell r="D550" t="str">
            <v>600-999</v>
          </cell>
          <cell r="E550">
            <v>1.35E-2</v>
          </cell>
        </row>
        <row r="551">
          <cell r="B551" t="str">
            <v>LW of WA</v>
          </cell>
          <cell r="C551" t="str">
            <v>Refunding Cred, 50% @ Term</v>
          </cell>
          <cell r="D551" t="str">
            <v>1000-1999</v>
          </cell>
          <cell r="E551">
            <v>1.2E-2</v>
          </cell>
        </row>
        <row r="552">
          <cell r="B552" t="str">
            <v>LW of WA</v>
          </cell>
          <cell r="C552" t="str">
            <v>Refunding Cred, 50% @ Term</v>
          </cell>
          <cell r="D552" t="str">
            <v>2000-2999</v>
          </cell>
          <cell r="E552">
            <v>1.0999999999999999E-2</v>
          </cell>
        </row>
        <row r="553">
          <cell r="B553" t="str">
            <v>LW of WA</v>
          </cell>
          <cell r="C553" t="str">
            <v>Refunding Cred, 50% @ Term</v>
          </cell>
          <cell r="D553" t="str">
            <v>3000-4999</v>
          </cell>
          <cell r="E553">
            <v>0.01</v>
          </cell>
        </row>
        <row r="554">
          <cell r="B554" t="str">
            <v>LW of WA</v>
          </cell>
          <cell r="C554" t="str">
            <v>Refunding Cred, 50% @ Term</v>
          </cell>
          <cell r="D554" t="str">
            <v>5000-9999</v>
          </cell>
          <cell r="E554">
            <v>6.0000000000000001E-3</v>
          </cell>
        </row>
        <row r="555">
          <cell r="B555" t="str">
            <v>LW of WA</v>
          </cell>
          <cell r="C555" t="str">
            <v>Refunding Cred, 50% @ Term</v>
          </cell>
          <cell r="D555" t="str">
            <v>10000+</v>
          </cell>
          <cell r="E555">
            <v>3.5000000000000001E-3</v>
          </cell>
        </row>
        <row r="556">
          <cell r="B556" t="str">
            <v>LW of WA</v>
          </cell>
          <cell r="C556" t="str">
            <v>Refunding Minimum/Maximum</v>
          </cell>
          <cell r="D556" t="str">
            <v>2-50</v>
          </cell>
          <cell r="E556" t="str">
            <v>null</v>
          </cell>
        </row>
        <row r="557">
          <cell r="B557" t="str">
            <v>LW of WA</v>
          </cell>
          <cell r="C557" t="str">
            <v>Refunding Minimum/Maximum</v>
          </cell>
          <cell r="D557" t="str">
            <v>51-99</v>
          </cell>
          <cell r="E557" t="str">
            <v>null</v>
          </cell>
        </row>
        <row r="558">
          <cell r="B558" t="str">
            <v>LW of WA</v>
          </cell>
          <cell r="C558" t="str">
            <v>Refunding Minimum/Maximum</v>
          </cell>
          <cell r="D558" t="str">
            <v>100-199</v>
          </cell>
          <cell r="E558">
            <v>3.5999999999999997E-2</v>
          </cell>
        </row>
        <row r="559">
          <cell r="B559" t="str">
            <v>LW of WA</v>
          </cell>
          <cell r="C559" t="str">
            <v>Refunding Minimum/Maximum</v>
          </cell>
          <cell r="D559" t="str">
            <v>200-399</v>
          </cell>
          <cell r="E559">
            <v>0.03</v>
          </cell>
        </row>
        <row r="560">
          <cell r="B560" t="str">
            <v>LW of WA</v>
          </cell>
          <cell r="C560" t="str">
            <v>Refunding Minimum/Maximum</v>
          </cell>
          <cell r="D560" t="str">
            <v>400-599</v>
          </cell>
          <cell r="E560">
            <v>2.35E-2</v>
          </cell>
        </row>
        <row r="561">
          <cell r="B561" t="str">
            <v>LW of WA</v>
          </cell>
          <cell r="C561" t="str">
            <v>Refunding Minimum/Maximum</v>
          </cell>
          <cell r="D561" t="str">
            <v>600-999</v>
          </cell>
          <cell r="E561">
            <v>2.1499999999999998E-2</v>
          </cell>
        </row>
        <row r="562">
          <cell r="B562" t="str">
            <v>LW of WA</v>
          </cell>
          <cell r="C562" t="str">
            <v>Refunding Minimum/Maximum</v>
          </cell>
          <cell r="D562" t="str">
            <v>1000-1999</v>
          </cell>
          <cell r="E562">
            <v>1.95E-2</v>
          </cell>
        </row>
        <row r="563">
          <cell r="B563" t="str">
            <v>LW of WA</v>
          </cell>
          <cell r="C563" t="str">
            <v>Refunding Minimum/Maximum</v>
          </cell>
          <cell r="D563" t="str">
            <v>2000-2999</v>
          </cell>
          <cell r="E563">
            <v>1.7999999999999999E-2</v>
          </cell>
        </row>
        <row r="564">
          <cell r="B564" t="str">
            <v>LW of WA</v>
          </cell>
          <cell r="C564" t="str">
            <v>Refunding Minimum/Maximum</v>
          </cell>
          <cell r="D564" t="str">
            <v>3000-4999</v>
          </cell>
          <cell r="E564">
            <v>1.6E-2</v>
          </cell>
        </row>
        <row r="565">
          <cell r="B565" t="str">
            <v>LW of WA</v>
          </cell>
          <cell r="C565" t="str">
            <v>Refunding Minimum/Maximum</v>
          </cell>
          <cell r="D565" t="str">
            <v>5000-9999</v>
          </cell>
          <cell r="E565">
            <v>9.4999999999999998E-3</v>
          </cell>
        </row>
        <row r="566">
          <cell r="B566" t="str">
            <v>LW of WA</v>
          </cell>
          <cell r="C566" t="str">
            <v>Refunding Minimum/Maximum</v>
          </cell>
          <cell r="D566" t="str">
            <v>10000+</v>
          </cell>
          <cell r="E566">
            <v>5.4999999999999997E-3</v>
          </cell>
        </row>
        <row r="567">
          <cell r="B567" t="str">
            <v>LW of WA</v>
          </cell>
          <cell r="C567" t="str">
            <v>Insured Minimum Premium - PHR</v>
          </cell>
          <cell r="D567" t="str">
            <v>2-50</v>
          </cell>
          <cell r="E567" t="str">
            <v>null</v>
          </cell>
        </row>
        <row r="568">
          <cell r="B568" t="str">
            <v>LW of WA</v>
          </cell>
          <cell r="C568" t="str">
            <v>Insured Minimum Premium - PHR</v>
          </cell>
          <cell r="D568" t="str">
            <v>51-99</v>
          </cell>
          <cell r="E568" t="str">
            <v>null</v>
          </cell>
        </row>
        <row r="569">
          <cell r="B569" t="str">
            <v>LW of WA</v>
          </cell>
          <cell r="C569" t="str">
            <v>Insured Minimum Premium - PHR</v>
          </cell>
          <cell r="D569" t="str">
            <v>100-199</v>
          </cell>
          <cell r="E569">
            <v>3.7999999999999999E-2</v>
          </cell>
        </row>
        <row r="570">
          <cell r="B570" t="str">
            <v>LW of WA</v>
          </cell>
          <cell r="C570" t="str">
            <v>Insured Minimum Premium - PHR</v>
          </cell>
          <cell r="D570" t="str">
            <v>200-399</v>
          </cell>
          <cell r="E570">
            <v>3.15E-2</v>
          </cell>
        </row>
        <row r="571">
          <cell r="B571" t="str">
            <v>LW of WA</v>
          </cell>
          <cell r="C571" t="str">
            <v>Insured Minimum Premium - PHR</v>
          </cell>
          <cell r="D571" t="str">
            <v>400-599</v>
          </cell>
          <cell r="E571">
            <v>2.5000000000000001E-2</v>
          </cell>
        </row>
        <row r="572">
          <cell r="B572" t="str">
            <v>LW of WA</v>
          </cell>
          <cell r="C572" t="str">
            <v>Insured Minimum Premium - PHR</v>
          </cell>
          <cell r="D572" t="str">
            <v>600-999</v>
          </cell>
          <cell r="E572">
            <v>2.2499999999999999E-2</v>
          </cell>
        </row>
        <row r="573">
          <cell r="B573" t="str">
            <v>LW of WA</v>
          </cell>
          <cell r="C573" t="str">
            <v>Insured Minimum Premium - PHR</v>
          </cell>
          <cell r="D573" t="str">
            <v>1000-1999</v>
          </cell>
          <cell r="E573">
            <v>2.0500000000000001E-2</v>
          </cell>
        </row>
        <row r="574">
          <cell r="B574" t="str">
            <v>LW of WA</v>
          </cell>
          <cell r="C574" t="str">
            <v>Insured Minimum Premium - PHR</v>
          </cell>
          <cell r="D574" t="str">
            <v>2000-2999</v>
          </cell>
          <cell r="E574">
            <v>1.8499999999999999E-2</v>
          </cell>
        </row>
        <row r="575">
          <cell r="B575" t="str">
            <v>LW of WA</v>
          </cell>
          <cell r="C575" t="str">
            <v>Insured Minimum Premium - PHR</v>
          </cell>
          <cell r="D575" t="str">
            <v>3000-4999</v>
          </cell>
          <cell r="E575">
            <v>1.6500000000000001E-2</v>
          </cell>
        </row>
        <row r="576">
          <cell r="B576" t="str">
            <v>LW of WA</v>
          </cell>
          <cell r="C576" t="str">
            <v>Insured Minimum Premium - PHR</v>
          </cell>
          <cell r="D576" t="str">
            <v>5000-9999</v>
          </cell>
          <cell r="E576">
            <v>0.01</v>
          </cell>
        </row>
        <row r="577">
          <cell r="B577" t="str">
            <v>LW of WA</v>
          </cell>
          <cell r="C577" t="str">
            <v>Insured Minimum Premium - PHR</v>
          </cell>
          <cell r="D577" t="str">
            <v>10000+</v>
          </cell>
          <cell r="E577">
            <v>5.4999999999999997E-3</v>
          </cell>
        </row>
        <row r="578">
          <cell r="B578" t="str">
            <v>LW of WA</v>
          </cell>
          <cell r="C578" t="str">
            <v>Insured Minimum Premium - AHR</v>
          </cell>
          <cell r="D578" t="str">
            <v>2-50</v>
          </cell>
          <cell r="E578" t="str">
            <v>null</v>
          </cell>
        </row>
        <row r="579">
          <cell r="B579" t="str">
            <v>LW of WA</v>
          </cell>
          <cell r="C579" t="str">
            <v>Insured Minimum Premium - AHR</v>
          </cell>
          <cell r="D579" t="str">
            <v>51-99</v>
          </cell>
          <cell r="E579" t="str">
            <v>null</v>
          </cell>
        </row>
        <row r="580">
          <cell r="B580" t="str">
            <v>LW of WA</v>
          </cell>
          <cell r="C580" t="str">
            <v>Insured Minimum Premium - AHR</v>
          </cell>
          <cell r="D580" t="str">
            <v>100-199</v>
          </cell>
          <cell r="E580">
            <v>3.7999999999999999E-2</v>
          </cell>
        </row>
        <row r="581">
          <cell r="B581" t="str">
            <v>LW of WA</v>
          </cell>
          <cell r="C581" t="str">
            <v>Insured Minimum Premium - AHR</v>
          </cell>
          <cell r="D581" t="str">
            <v>200-399</v>
          </cell>
          <cell r="E581">
            <v>3.15E-2</v>
          </cell>
        </row>
        <row r="582">
          <cell r="B582" t="str">
            <v>LW of WA</v>
          </cell>
          <cell r="C582" t="str">
            <v>Insured Minimum Premium - AHR</v>
          </cell>
          <cell r="D582" t="str">
            <v>400-599</v>
          </cell>
          <cell r="E582">
            <v>2.5000000000000001E-2</v>
          </cell>
        </row>
        <row r="583">
          <cell r="B583" t="str">
            <v>LW of WA</v>
          </cell>
          <cell r="C583" t="str">
            <v>Insured Minimum Premium - AHR</v>
          </cell>
          <cell r="D583" t="str">
            <v>600-999</v>
          </cell>
          <cell r="E583">
            <v>2.2499999999999999E-2</v>
          </cell>
        </row>
        <row r="584">
          <cell r="B584" t="str">
            <v>LW of WA</v>
          </cell>
          <cell r="C584" t="str">
            <v>Insured Minimum Premium - AHR</v>
          </cell>
          <cell r="D584" t="str">
            <v>1000-1999</v>
          </cell>
          <cell r="E584">
            <v>2.0500000000000001E-2</v>
          </cell>
        </row>
        <row r="585">
          <cell r="B585" t="str">
            <v>LW of WA</v>
          </cell>
          <cell r="C585" t="str">
            <v>Insured Minimum Premium - AHR</v>
          </cell>
          <cell r="D585" t="str">
            <v>2000-2999</v>
          </cell>
          <cell r="E585">
            <v>1.8499999999999999E-2</v>
          </cell>
        </row>
        <row r="586">
          <cell r="B586" t="str">
            <v>LW of WA</v>
          </cell>
          <cell r="C586" t="str">
            <v>Insured Minimum Premium - AHR</v>
          </cell>
          <cell r="D586" t="str">
            <v>3000-4999</v>
          </cell>
          <cell r="E586">
            <v>1.6500000000000001E-2</v>
          </cell>
        </row>
        <row r="587">
          <cell r="B587" t="str">
            <v>LW of WA</v>
          </cell>
          <cell r="C587" t="str">
            <v>Insured Minimum Premium - AHR</v>
          </cell>
          <cell r="D587" t="str">
            <v>5000-9999</v>
          </cell>
          <cell r="E587">
            <v>0.01</v>
          </cell>
        </row>
        <row r="588">
          <cell r="B588" t="str">
            <v>LW of WA</v>
          </cell>
          <cell r="C588" t="str">
            <v>Insured Minimum Premium - AHR</v>
          </cell>
          <cell r="D588" t="str">
            <v>10000+</v>
          </cell>
          <cell r="E588">
            <v>5.4999999999999997E-3</v>
          </cell>
        </row>
        <row r="589">
          <cell r="B589" t="str">
            <v>LW of WA</v>
          </cell>
          <cell r="C589" t="str">
            <v>Paid Minimum Premium - UTL</v>
          </cell>
          <cell r="D589" t="str">
            <v>2-50</v>
          </cell>
          <cell r="E589" t="str">
            <v>null</v>
          </cell>
        </row>
        <row r="590">
          <cell r="B590" t="str">
            <v>LW of WA</v>
          </cell>
          <cell r="C590" t="str">
            <v>Paid Minimum Premium - UTL</v>
          </cell>
          <cell r="D590" t="str">
            <v>51-99</v>
          </cell>
          <cell r="E590" t="str">
            <v>null</v>
          </cell>
        </row>
        <row r="591">
          <cell r="B591" t="str">
            <v>LW of WA</v>
          </cell>
          <cell r="C591" t="str">
            <v>Paid Minimum Premium - UTL</v>
          </cell>
          <cell r="D591" t="str">
            <v>100-199</v>
          </cell>
          <cell r="E591">
            <v>3.4500000000000003E-2</v>
          </cell>
        </row>
        <row r="592">
          <cell r="B592" t="str">
            <v>LW of WA</v>
          </cell>
          <cell r="C592" t="str">
            <v>Paid Minimum Premium - UTL</v>
          </cell>
          <cell r="D592" t="str">
            <v>200-399</v>
          </cell>
          <cell r="E592">
            <v>2.8500000000000001E-2</v>
          </cell>
        </row>
        <row r="593">
          <cell r="B593" t="str">
            <v>LW of WA</v>
          </cell>
          <cell r="C593" t="str">
            <v>Paid Minimum Premium - UTL</v>
          </cell>
          <cell r="D593" t="str">
            <v>400-599</v>
          </cell>
          <cell r="E593">
            <v>2.2499999999999999E-2</v>
          </cell>
        </row>
        <row r="594">
          <cell r="B594" t="str">
            <v>LW of WA</v>
          </cell>
          <cell r="C594" t="str">
            <v>Paid Minimum Premium - UTL</v>
          </cell>
          <cell r="D594" t="str">
            <v>600-999</v>
          </cell>
          <cell r="E594">
            <v>2.0500000000000001E-2</v>
          </cell>
        </row>
        <row r="595">
          <cell r="B595" t="str">
            <v>LW of WA</v>
          </cell>
          <cell r="C595" t="str">
            <v>Paid Minimum Premium - UTL</v>
          </cell>
          <cell r="D595" t="str">
            <v>1000-1999</v>
          </cell>
          <cell r="E595">
            <v>1.8499999999999999E-2</v>
          </cell>
        </row>
        <row r="596">
          <cell r="B596" t="str">
            <v>LW of WA</v>
          </cell>
          <cell r="C596" t="str">
            <v>Paid Minimum Premium - UTL</v>
          </cell>
          <cell r="D596" t="str">
            <v>2000-2999</v>
          </cell>
          <cell r="E596">
            <v>1.7000000000000001E-2</v>
          </cell>
        </row>
        <row r="597">
          <cell r="B597" t="str">
            <v>LW of WA</v>
          </cell>
          <cell r="C597" t="str">
            <v>Paid Minimum Premium - UTL</v>
          </cell>
          <cell r="D597" t="str">
            <v>3000-4999</v>
          </cell>
          <cell r="E597">
            <v>1.4999999999999999E-2</v>
          </cell>
        </row>
        <row r="598">
          <cell r="B598" t="str">
            <v>LW of WA</v>
          </cell>
          <cell r="C598" t="str">
            <v>Paid Minimum Premium - UTL</v>
          </cell>
          <cell r="D598" t="str">
            <v>5000-9999</v>
          </cell>
          <cell r="E598">
            <v>8.9999999999999993E-3</v>
          </cell>
        </row>
        <row r="599">
          <cell r="B599" t="str">
            <v>LW of WA</v>
          </cell>
          <cell r="C599" t="str">
            <v>Paid Minimum Premium - UTL</v>
          </cell>
          <cell r="D599" t="str">
            <v>10000+</v>
          </cell>
          <cell r="E599">
            <v>5.0000000000000001E-3</v>
          </cell>
        </row>
        <row r="600">
          <cell r="B600" t="str">
            <v>LW of WA</v>
          </cell>
          <cell r="C600" t="str">
            <v>Paid Minimum Premium - TLC</v>
          </cell>
          <cell r="D600" t="str">
            <v>2-50</v>
          </cell>
          <cell r="E600" t="str">
            <v>null</v>
          </cell>
        </row>
        <row r="601">
          <cell r="B601" t="str">
            <v>LW of WA</v>
          </cell>
          <cell r="C601" t="str">
            <v>Paid Minimum Premium - TLC</v>
          </cell>
          <cell r="D601" t="str">
            <v>51-99</v>
          </cell>
          <cell r="E601" t="str">
            <v>null</v>
          </cell>
        </row>
        <row r="602">
          <cell r="B602" t="str">
            <v>LW of WA</v>
          </cell>
          <cell r="C602" t="str">
            <v>Paid Minimum Premium - TLC</v>
          </cell>
          <cell r="D602" t="str">
            <v>100-199</v>
          </cell>
          <cell r="E602">
            <v>3.5499999999999997E-2</v>
          </cell>
        </row>
        <row r="603">
          <cell r="B603" t="str">
            <v>LW of WA</v>
          </cell>
          <cell r="C603" t="str">
            <v>Paid Minimum Premium - TLC</v>
          </cell>
          <cell r="D603" t="str">
            <v>200-399</v>
          </cell>
          <cell r="E603">
            <v>2.9499999999999998E-2</v>
          </cell>
        </row>
        <row r="604">
          <cell r="B604" t="str">
            <v>LW of WA</v>
          </cell>
          <cell r="C604" t="str">
            <v>Paid Minimum Premium - TLC</v>
          </cell>
          <cell r="D604" t="str">
            <v>400-599</v>
          </cell>
          <cell r="E604">
            <v>2.3E-2</v>
          </cell>
        </row>
        <row r="605">
          <cell r="B605" t="str">
            <v>LW of WA</v>
          </cell>
          <cell r="C605" t="str">
            <v>Paid Minimum Premium - TLC</v>
          </cell>
          <cell r="D605" t="str">
            <v>600-999</v>
          </cell>
          <cell r="E605">
            <v>2.1000000000000001E-2</v>
          </cell>
        </row>
        <row r="606">
          <cell r="B606" t="str">
            <v>LW of WA</v>
          </cell>
          <cell r="C606" t="str">
            <v>Paid Minimum Premium - TLC</v>
          </cell>
          <cell r="D606" t="str">
            <v>1000-1999</v>
          </cell>
          <cell r="E606">
            <v>1.9E-2</v>
          </cell>
        </row>
        <row r="607">
          <cell r="B607" t="str">
            <v>LW of WA</v>
          </cell>
          <cell r="C607" t="str">
            <v>Paid Minimum Premium - TLC</v>
          </cell>
          <cell r="D607" t="str">
            <v>2000-2999</v>
          </cell>
          <cell r="E607">
            <v>1.7500000000000002E-2</v>
          </cell>
        </row>
        <row r="608">
          <cell r="B608" t="str">
            <v>LW of WA</v>
          </cell>
          <cell r="C608" t="str">
            <v>Paid Minimum Premium - TLC</v>
          </cell>
          <cell r="D608" t="str">
            <v>3000-4999</v>
          </cell>
          <cell r="E608">
            <v>1.55E-2</v>
          </cell>
        </row>
        <row r="609">
          <cell r="B609" t="str">
            <v>LW of WA</v>
          </cell>
          <cell r="C609" t="str">
            <v>Paid Minimum Premium - TLC</v>
          </cell>
          <cell r="D609" t="str">
            <v>5000-9999</v>
          </cell>
          <cell r="E609">
            <v>9.4999999999999998E-3</v>
          </cell>
        </row>
        <row r="610">
          <cell r="B610" t="str">
            <v>LW of WA</v>
          </cell>
          <cell r="C610" t="str">
            <v>Paid Minimum Premium - TLC</v>
          </cell>
          <cell r="D610" t="str">
            <v>10000+</v>
          </cell>
          <cell r="E610">
            <v>5.0000000000000001E-3</v>
          </cell>
        </row>
        <row r="611">
          <cell r="B611" t="str">
            <v>Dim AK</v>
          </cell>
          <cell r="C611" t="str">
            <v>Administrative Services Contract</v>
          </cell>
          <cell r="D611" t="str">
            <v>2-50</v>
          </cell>
          <cell r="E611" t="str">
            <v>null</v>
          </cell>
        </row>
        <row r="612">
          <cell r="B612" t="str">
            <v>Dim AK</v>
          </cell>
          <cell r="C612" t="str">
            <v>Administrative Services Contract</v>
          </cell>
          <cell r="D612" t="str">
            <v>51-99</v>
          </cell>
          <cell r="E612" t="str">
            <v>null</v>
          </cell>
        </row>
        <row r="613">
          <cell r="B613" t="str">
            <v>Dim AK</v>
          </cell>
          <cell r="C613" t="str">
            <v>Administrative Services Contract</v>
          </cell>
          <cell r="D613" t="str">
            <v>100-199</v>
          </cell>
          <cell r="E613">
            <v>0</v>
          </cell>
        </row>
        <row r="614">
          <cell r="B614" t="str">
            <v>Dim AK</v>
          </cell>
          <cell r="C614" t="str">
            <v>Administrative Services Contract</v>
          </cell>
          <cell r="D614" t="str">
            <v>200-399</v>
          </cell>
          <cell r="E614">
            <v>0</v>
          </cell>
        </row>
        <row r="615">
          <cell r="B615" t="str">
            <v>Dim AK</v>
          </cell>
          <cell r="C615" t="str">
            <v>Administrative Services Contract</v>
          </cell>
          <cell r="D615" t="str">
            <v>400-599</v>
          </cell>
          <cell r="E615">
            <v>0</v>
          </cell>
        </row>
        <row r="616">
          <cell r="B616" t="str">
            <v>Dim AK</v>
          </cell>
          <cell r="C616" t="str">
            <v>Administrative Services Contract</v>
          </cell>
          <cell r="D616" t="str">
            <v>600-999</v>
          </cell>
          <cell r="E616">
            <v>0</v>
          </cell>
        </row>
        <row r="617">
          <cell r="B617" t="str">
            <v>Dim AK</v>
          </cell>
          <cell r="C617" t="str">
            <v>Administrative Services Contract</v>
          </cell>
          <cell r="D617" t="str">
            <v>1000-1999</v>
          </cell>
          <cell r="E617">
            <v>0</v>
          </cell>
        </row>
        <row r="618">
          <cell r="B618" t="str">
            <v>Dim AK</v>
          </cell>
          <cell r="C618" t="str">
            <v>Administrative Services Contract</v>
          </cell>
          <cell r="D618" t="str">
            <v>2000-2999</v>
          </cell>
          <cell r="E618">
            <v>0</v>
          </cell>
        </row>
        <row r="619">
          <cell r="B619" t="str">
            <v>Dim AK</v>
          </cell>
          <cell r="C619" t="str">
            <v>Administrative Services Contract</v>
          </cell>
          <cell r="D619" t="str">
            <v>3000-4999</v>
          </cell>
          <cell r="E619">
            <v>0</v>
          </cell>
        </row>
        <row r="620">
          <cell r="B620" t="str">
            <v>Dim AK</v>
          </cell>
          <cell r="C620" t="str">
            <v>Administrative Services Contract</v>
          </cell>
          <cell r="D620" t="str">
            <v>5000-9999</v>
          </cell>
          <cell r="E620">
            <v>0</v>
          </cell>
        </row>
        <row r="621">
          <cell r="B621" t="str">
            <v>Dim AK</v>
          </cell>
          <cell r="C621" t="str">
            <v>Administrative Services Contract</v>
          </cell>
          <cell r="D621" t="str">
            <v>10000+</v>
          </cell>
          <cell r="E621">
            <v>0</v>
          </cell>
        </row>
        <row r="622">
          <cell r="B622" t="str">
            <v>Dim AK</v>
          </cell>
          <cell r="C622" t="str">
            <v>Fully Insured Non-Refunding</v>
          </cell>
          <cell r="D622" t="str">
            <v>2-50</v>
          </cell>
          <cell r="E622">
            <v>5.0000000000000001E-3</v>
          </cell>
        </row>
        <row r="623">
          <cell r="B623" t="str">
            <v>Dim AK</v>
          </cell>
          <cell r="C623" t="str">
            <v>Fully Insured Non-Refunding</v>
          </cell>
          <cell r="D623" t="str">
            <v>51-99</v>
          </cell>
          <cell r="E623">
            <v>5.0000000000000001E-3</v>
          </cell>
        </row>
        <row r="624">
          <cell r="B624" t="str">
            <v>Dim AK</v>
          </cell>
          <cell r="C624" t="str">
            <v>Fully Insured Non-Refunding</v>
          </cell>
          <cell r="D624" t="str">
            <v>100-199</v>
          </cell>
          <cell r="E624">
            <v>5.0000000000000001E-3</v>
          </cell>
        </row>
        <row r="625">
          <cell r="B625" t="str">
            <v>Dim AK</v>
          </cell>
          <cell r="C625" t="str">
            <v>Fully Insured Non-Refunding</v>
          </cell>
          <cell r="D625" t="str">
            <v>200-399</v>
          </cell>
          <cell r="E625">
            <v>5.0000000000000001E-3</v>
          </cell>
        </row>
        <row r="626">
          <cell r="B626" t="str">
            <v>Dim AK</v>
          </cell>
          <cell r="C626" t="str">
            <v>Fully Insured Non-Refunding</v>
          </cell>
          <cell r="D626" t="str">
            <v>400-599</v>
          </cell>
          <cell r="E626">
            <v>5.0000000000000001E-3</v>
          </cell>
        </row>
        <row r="627">
          <cell r="B627" t="str">
            <v>Dim AK</v>
          </cell>
          <cell r="C627" t="str">
            <v>Fully Insured Non-Refunding</v>
          </cell>
          <cell r="D627" t="str">
            <v>600-999</v>
          </cell>
          <cell r="E627">
            <v>5.0000000000000001E-3</v>
          </cell>
        </row>
        <row r="628">
          <cell r="B628" t="str">
            <v>Dim AK</v>
          </cell>
          <cell r="C628" t="str">
            <v>Fully Insured Non-Refunding</v>
          </cell>
          <cell r="D628" t="str">
            <v>1000-1999</v>
          </cell>
          <cell r="E628">
            <v>5.0000000000000001E-3</v>
          </cell>
        </row>
        <row r="629">
          <cell r="B629" t="str">
            <v>Dim AK</v>
          </cell>
          <cell r="C629" t="str">
            <v>Fully Insured Non-Refunding</v>
          </cell>
          <cell r="D629" t="str">
            <v>2000-2999</v>
          </cell>
          <cell r="E629">
            <v>5.0000000000000001E-3</v>
          </cell>
        </row>
        <row r="630">
          <cell r="B630" t="str">
            <v>Dim AK</v>
          </cell>
          <cell r="C630" t="str">
            <v>Fully Insured Non-Refunding</v>
          </cell>
          <cell r="D630" t="str">
            <v>3000-4999</v>
          </cell>
          <cell r="E630">
            <v>5.0000000000000001E-3</v>
          </cell>
        </row>
        <row r="631">
          <cell r="B631" t="str">
            <v>Dim AK</v>
          </cell>
          <cell r="C631" t="str">
            <v>Fully Insured Non-Refunding</v>
          </cell>
          <cell r="D631" t="str">
            <v>5000-9999</v>
          </cell>
          <cell r="E631">
            <v>5.0000000000000001E-3</v>
          </cell>
        </row>
        <row r="632">
          <cell r="B632" t="str">
            <v>Dim AK</v>
          </cell>
          <cell r="C632" t="str">
            <v>Fully Insured Non-Refunding</v>
          </cell>
          <cell r="D632" t="str">
            <v>10000+</v>
          </cell>
          <cell r="E632">
            <v>5.0000000000000001E-3</v>
          </cell>
        </row>
        <row r="633">
          <cell r="B633" t="str">
            <v>Dim AK</v>
          </cell>
          <cell r="C633" t="str">
            <v>Refunding 100%, 100% @ Term</v>
          </cell>
          <cell r="D633" t="str">
            <v>2-50</v>
          </cell>
          <cell r="E633" t="str">
            <v>null</v>
          </cell>
        </row>
        <row r="634">
          <cell r="B634" t="str">
            <v>Dim AK</v>
          </cell>
          <cell r="C634" t="str">
            <v>Refunding 100%, 100% @ Term</v>
          </cell>
          <cell r="D634" t="str">
            <v>51-99</v>
          </cell>
          <cell r="E634" t="str">
            <v>null</v>
          </cell>
        </row>
        <row r="635">
          <cell r="B635" t="str">
            <v>Dim AK</v>
          </cell>
          <cell r="C635" t="str">
            <v>Refunding 100%, 100% @ Term</v>
          </cell>
          <cell r="D635" t="str">
            <v>100-199</v>
          </cell>
          <cell r="E635">
            <v>2.5999999999999999E-2</v>
          </cell>
        </row>
        <row r="636">
          <cell r="B636" t="str">
            <v>Dim AK</v>
          </cell>
          <cell r="C636" t="str">
            <v>Refunding 100%, 100% @ Term</v>
          </cell>
          <cell r="D636" t="str">
            <v>200-399</v>
          </cell>
          <cell r="E636">
            <v>2.1499999999999998E-2</v>
          </cell>
        </row>
        <row r="637">
          <cell r="B637" t="str">
            <v>Dim AK</v>
          </cell>
          <cell r="C637" t="str">
            <v>Refunding 100%, 100% @ Term</v>
          </cell>
          <cell r="D637" t="str">
            <v>400-599</v>
          </cell>
          <cell r="E637">
            <v>1.7000000000000001E-2</v>
          </cell>
        </row>
        <row r="638">
          <cell r="B638" t="str">
            <v>Dim AK</v>
          </cell>
          <cell r="C638" t="str">
            <v>Refunding 100%, 100% @ Term</v>
          </cell>
          <cell r="D638" t="str">
            <v>600-999</v>
          </cell>
          <cell r="E638">
            <v>1.55E-2</v>
          </cell>
        </row>
        <row r="639">
          <cell r="B639" t="str">
            <v>Dim AK</v>
          </cell>
          <cell r="C639" t="str">
            <v>Refunding 100%, 100% @ Term</v>
          </cell>
          <cell r="D639" t="str">
            <v>1000-1999</v>
          </cell>
          <cell r="E639">
            <v>1.4E-2</v>
          </cell>
        </row>
        <row r="640">
          <cell r="B640" t="str">
            <v>Dim AK</v>
          </cell>
          <cell r="C640" t="str">
            <v>Refunding 100%, 100% @ Term</v>
          </cell>
          <cell r="D640" t="str">
            <v>2000-2999</v>
          </cell>
          <cell r="E640">
            <v>1.2999999999999999E-2</v>
          </cell>
        </row>
        <row r="641">
          <cell r="B641" t="str">
            <v>Dim AK</v>
          </cell>
          <cell r="C641" t="str">
            <v>Refunding 100%, 100% @ Term</v>
          </cell>
          <cell r="D641" t="str">
            <v>3000-4999</v>
          </cell>
          <cell r="E641">
            <v>1.15E-2</v>
          </cell>
        </row>
        <row r="642">
          <cell r="B642" t="str">
            <v>Dim AK</v>
          </cell>
          <cell r="C642" t="str">
            <v>Refunding 100%, 100% @ Term</v>
          </cell>
          <cell r="D642" t="str">
            <v>5000-9999</v>
          </cell>
          <cell r="E642">
            <v>7.0000000000000001E-3</v>
          </cell>
        </row>
        <row r="643">
          <cell r="B643" t="str">
            <v>Dim AK</v>
          </cell>
          <cell r="C643" t="str">
            <v>Refunding 100%, 100% @ Term</v>
          </cell>
          <cell r="D643" t="str">
            <v>10000+</v>
          </cell>
          <cell r="E643">
            <v>4.0000000000000001E-3</v>
          </cell>
        </row>
        <row r="644">
          <cell r="B644" t="str">
            <v>Dim AK</v>
          </cell>
          <cell r="C644" t="str">
            <v>Refunding 100%, 50% @ Term</v>
          </cell>
          <cell r="D644" t="str">
            <v>2-50</v>
          </cell>
          <cell r="E644" t="str">
            <v>null</v>
          </cell>
        </row>
        <row r="645">
          <cell r="B645" t="str">
            <v>Dim AK</v>
          </cell>
          <cell r="C645" t="str">
            <v>Refunding 100%, 50% @ Term</v>
          </cell>
          <cell r="D645" t="str">
            <v>51-99</v>
          </cell>
          <cell r="E645" t="str">
            <v>null</v>
          </cell>
        </row>
        <row r="646">
          <cell r="B646" t="str">
            <v>Dim AK</v>
          </cell>
          <cell r="C646" t="str">
            <v>Refunding 100%, 50% @ Term</v>
          </cell>
          <cell r="D646" t="str">
            <v>100-199</v>
          </cell>
          <cell r="E646">
            <v>1.7500000000000002E-2</v>
          </cell>
        </row>
        <row r="647">
          <cell r="B647" t="str">
            <v>Dim AK</v>
          </cell>
          <cell r="C647" t="str">
            <v>Refunding 100%, 50% @ Term</v>
          </cell>
          <cell r="D647" t="str">
            <v>200-399</v>
          </cell>
          <cell r="E647">
            <v>1.4500000000000001E-2</v>
          </cell>
        </row>
        <row r="648">
          <cell r="B648" t="str">
            <v>Dim AK</v>
          </cell>
          <cell r="C648" t="str">
            <v>Refunding 100%, 50% @ Term</v>
          </cell>
          <cell r="D648" t="str">
            <v>400-599</v>
          </cell>
          <cell r="E648">
            <v>1.15E-2</v>
          </cell>
        </row>
        <row r="649">
          <cell r="B649" t="str">
            <v>Dim AK</v>
          </cell>
          <cell r="C649" t="str">
            <v>Refunding 100%, 50% @ Term</v>
          </cell>
          <cell r="D649" t="str">
            <v>600-999</v>
          </cell>
          <cell r="E649">
            <v>1.0500000000000001E-2</v>
          </cell>
        </row>
        <row r="650">
          <cell r="B650" t="str">
            <v>Dim AK</v>
          </cell>
          <cell r="C650" t="str">
            <v>Refunding 100%, 50% @ Term</v>
          </cell>
          <cell r="D650" t="str">
            <v>1000-1999</v>
          </cell>
          <cell r="E650">
            <v>9.4999999999999998E-3</v>
          </cell>
        </row>
        <row r="651">
          <cell r="B651" t="str">
            <v>Dim AK</v>
          </cell>
          <cell r="C651" t="str">
            <v>Refunding 100%, 50% @ Term</v>
          </cell>
          <cell r="D651" t="str">
            <v>2000-2999</v>
          </cell>
          <cell r="E651">
            <v>8.5000000000000006E-3</v>
          </cell>
        </row>
        <row r="652">
          <cell r="B652" t="str">
            <v>Dim AK</v>
          </cell>
          <cell r="C652" t="str">
            <v>Refunding 100%, 50% @ Term</v>
          </cell>
          <cell r="D652" t="str">
            <v>3000-4999</v>
          </cell>
          <cell r="E652">
            <v>7.4999999999999997E-3</v>
          </cell>
        </row>
        <row r="653">
          <cell r="B653" t="str">
            <v>Dim AK</v>
          </cell>
          <cell r="C653" t="str">
            <v>Refunding 100%, 50% @ Term</v>
          </cell>
          <cell r="D653" t="str">
            <v>5000-9999</v>
          </cell>
          <cell r="E653">
            <v>4.4999999999999997E-3</v>
          </cell>
        </row>
        <row r="654">
          <cell r="B654" t="str">
            <v>Dim AK</v>
          </cell>
          <cell r="C654" t="str">
            <v>Refunding 100%, 50% @ Term</v>
          </cell>
          <cell r="D654" t="str">
            <v>10000+</v>
          </cell>
          <cell r="E654">
            <v>2.5000000000000001E-3</v>
          </cell>
        </row>
        <row r="655">
          <cell r="B655" t="str">
            <v>Dim AK</v>
          </cell>
          <cell r="C655" t="str">
            <v>Refunding Cred, 100% @ Term</v>
          </cell>
          <cell r="D655" t="str">
            <v>2-50</v>
          </cell>
          <cell r="E655" t="str">
            <v>null</v>
          </cell>
        </row>
        <row r="656">
          <cell r="B656" t="str">
            <v>Dim AK</v>
          </cell>
          <cell r="C656" t="str">
            <v>Refunding Cred, 100% @ Term</v>
          </cell>
          <cell r="D656" t="str">
            <v>51-99</v>
          </cell>
          <cell r="E656" t="str">
            <v>null</v>
          </cell>
        </row>
        <row r="657">
          <cell r="B657" t="str">
            <v>Dim AK</v>
          </cell>
          <cell r="C657" t="str">
            <v>Refunding Cred, 100% @ Term</v>
          </cell>
          <cell r="D657" t="str">
            <v>100-199</v>
          </cell>
          <cell r="E657">
            <v>3.4500000000000003E-2</v>
          </cell>
        </row>
        <row r="658">
          <cell r="B658" t="str">
            <v>Dim AK</v>
          </cell>
          <cell r="C658" t="str">
            <v>Refunding Cred, 100% @ Term</v>
          </cell>
          <cell r="D658" t="str">
            <v>200-399</v>
          </cell>
          <cell r="E658">
            <v>2.8500000000000001E-2</v>
          </cell>
        </row>
        <row r="659">
          <cell r="B659" t="str">
            <v>Dim AK</v>
          </cell>
          <cell r="C659" t="str">
            <v>Refunding Cred, 100% @ Term</v>
          </cell>
          <cell r="D659" t="str">
            <v>400-599</v>
          </cell>
          <cell r="E659">
            <v>2.2499999999999999E-2</v>
          </cell>
        </row>
        <row r="660">
          <cell r="B660" t="str">
            <v>Dim AK</v>
          </cell>
          <cell r="C660" t="str">
            <v>Refunding Cred, 100% @ Term</v>
          </cell>
          <cell r="D660" t="str">
            <v>600-999</v>
          </cell>
          <cell r="E660">
            <v>2.0500000000000001E-2</v>
          </cell>
        </row>
        <row r="661">
          <cell r="B661" t="str">
            <v>Dim AK</v>
          </cell>
          <cell r="C661" t="str">
            <v>Refunding Cred, 100% @ Term</v>
          </cell>
          <cell r="D661" t="str">
            <v>1000-1999</v>
          </cell>
          <cell r="E661">
            <v>1.8499999999999999E-2</v>
          </cell>
        </row>
        <row r="662">
          <cell r="B662" t="str">
            <v>Dim AK</v>
          </cell>
          <cell r="C662" t="str">
            <v>Refunding Cred, 100% @ Term</v>
          </cell>
          <cell r="D662" t="str">
            <v>2000-2999</v>
          </cell>
          <cell r="E662">
            <v>1.7000000000000001E-2</v>
          </cell>
        </row>
        <row r="663">
          <cell r="B663" t="str">
            <v>Dim AK</v>
          </cell>
          <cell r="C663" t="str">
            <v>Refunding Cred, 100% @ Term</v>
          </cell>
          <cell r="D663" t="str">
            <v>3000-4999</v>
          </cell>
          <cell r="E663">
            <v>1.4999999999999999E-2</v>
          </cell>
        </row>
        <row r="664">
          <cell r="B664" t="str">
            <v>Dim AK</v>
          </cell>
          <cell r="C664" t="str">
            <v>Refunding Cred, 100% @ Term</v>
          </cell>
          <cell r="D664" t="str">
            <v>5000-9999</v>
          </cell>
          <cell r="E664">
            <v>8.9999999999999993E-3</v>
          </cell>
        </row>
        <row r="665">
          <cell r="B665" t="str">
            <v>Dim AK</v>
          </cell>
          <cell r="C665" t="str">
            <v>Refunding Cred, 100% @ Term</v>
          </cell>
          <cell r="D665" t="str">
            <v>10000+</v>
          </cell>
          <cell r="E665">
            <v>5.0000000000000001E-3</v>
          </cell>
        </row>
        <row r="666">
          <cell r="B666" t="str">
            <v>Dim AK</v>
          </cell>
          <cell r="C666" t="str">
            <v>Refunding Cred, 50% @ Term</v>
          </cell>
          <cell r="D666" t="str">
            <v>2-50</v>
          </cell>
          <cell r="E666" t="str">
            <v>null</v>
          </cell>
        </row>
        <row r="667">
          <cell r="B667" t="str">
            <v>Dim AK</v>
          </cell>
          <cell r="C667" t="str">
            <v>Refunding Cred, 50% @ Term</v>
          </cell>
          <cell r="D667" t="str">
            <v>51-99</v>
          </cell>
          <cell r="E667" t="str">
            <v>null</v>
          </cell>
        </row>
        <row r="668">
          <cell r="B668" t="str">
            <v>Dim AK</v>
          </cell>
          <cell r="C668" t="str">
            <v>Refunding Cred, 50% @ Term</v>
          </cell>
          <cell r="D668" t="str">
            <v>100-199</v>
          </cell>
          <cell r="E668">
            <v>2.2499999999999999E-2</v>
          </cell>
        </row>
        <row r="669">
          <cell r="B669" t="str">
            <v>Dim AK</v>
          </cell>
          <cell r="C669" t="str">
            <v>Refunding Cred, 50% @ Term</v>
          </cell>
          <cell r="D669" t="str">
            <v>200-399</v>
          </cell>
          <cell r="E669">
            <v>1.8499999999999999E-2</v>
          </cell>
        </row>
        <row r="670">
          <cell r="B670" t="str">
            <v>Dim AK</v>
          </cell>
          <cell r="C670" t="str">
            <v>Refunding Cred, 50% @ Term</v>
          </cell>
          <cell r="D670" t="str">
            <v>400-599</v>
          </cell>
          <cell r="E670">
            <v>1.4500000000000001E-2</v>
          </cell>
        </row>
        <row r="671">
          <cell r="B671" t="str">
            <v>Dim AK</v>
          </cell>
          <cell r="C671" t="str">
            <v>Refunding Cred, 50% @ Term</v>
          </cell>
          <cell r="D671" t="str">
            <v>600-999</v>
          </cell>
          <cell r="E671">
            <v>1.35E-2</v>
          </cell>
        </row>
        <row r="672">
          <cell r="B672" t="str">
            <v>Dim AK</v>
          </cell>
          <cell r="C672" t="str">
            <v>Refunding Cred, 50% @ Term</v>
          </cell>
          <cell r="D672" t="str">
            <v>1000-1999</v>
          </cell>
          <cell r="E672">
            <v>1.2E-2</v>
          </cell>
        </row>
        <row r="673">
          <cell r="B673" t="str">
            <v>Dim AK</v>
          </cell>
          <cell r="C673" t="str">
            <v>Refunding Cred, 50% @ Term</v>
          </cell>
          <cell r="D673" t="str">
            <v>2000-2999</v>
          </cell>
          <cell r="E673">
            <v>1.0999999999999999E-2</v>
          </cell>
        </row>
        <row r="674">
          <cell r="B674" t="str">
            <v>Dim AK</v>
          </cell>
          <cell r="C674" t="str">
            <v>Refunding Cred, 50% @ Term</v>
          </cell>
          <cell r="D674" t="str">
            <v>3000-4999</v>
          </cell>
          <cell r="E674">
            <v>0.01</v>
          </cell>
        </row>
        <row r="675">
          <cell r="B675" t="str">
            <v>Dim AK</v>
          </cell>
          <cell r="C675" t="str">
            <v>Refunding Cred, 50% @ Term</v>
          </cell>
          <cell r="D675" t="str">
            <v>5000-9999</v>
          </cell>
          <cell r="E675">
            <v>6.0000000000000001E-3</v>
          </cell>
        </row>
        <row r="676">
          <cell r="B676" t="str">
            <v>Dim AK</v>
          </cell>
          <cell r="C676" t="str">
            <v>Refunding Cred, 50% @ Term</v>
          </cell>
          <cell r="D676" t="str">
            <v>10000+</v>
          </cell>
          <cell r="E676">
            <v>3.5000000000000001E-3</v>
          </cell>
        </row>
        <row r="677">
          <cell r="B677" t="str">
            <v>Dim AK</v>
          </cell>
          <cell r="C677" t="str">
            <v>Refunding Minimum/Maximum</v>
          </cell>
          <cell r="D677" t="str">
            <v>2-50</v>
          </cell>
          <cell r="E677" t="str">
            <v>null</v>
          </cell>
        </row>
        <row r="678">
          <cell r="B678" t="str">
            <v>Dim AK</v>
          </cell>
          <cell r="C678" t="str">
            <v>Refunding Minimum/Maximum</v>
          </cell>
          <cell r="D678" t="str">
            <v>51-99</v>
          </cell>
          <cell r="E678" t="str">
            <v>null</v>
          </cell>
        </row>
        <row r="679">
          <cell r="B679" t="str">
            <v>Dim AK</v>
          </cell>
          <cell r="C679" t="str">
            <v>Refunding Minimum/Maximum</v>
          </cell>
          <cell r="D679" t="str">
            <v>100-199</v>
          </cell>
          <cell r="E679">
            <v>3.5999999999999997E-2</v>
          </cell>
        </row>
        <row r="680">
          <cell r="B680" t="str">
            <v>Dim AK</v>
          </cell>
          <cell r="C680" t="str">
            <v>Refunding Minimum/Maximum</v>
          </cell>
          <cell r="D680" t="str">
            <v>200-399</v>
          </cell>
          <cell r="E680">
            <v>0.03</v>
          </cell>
        </row>
        <row r="681">
          <cell r="B681" t="str">
            <v>Dim AK</v>
          </cell>
          <cell r="C681" t="str">
            <v>Refunding Minimum/Maximum</v>
          </cell>
          <cell r="D681" t="str">
            <v>400-599</v>
          </cell>
          <cell r="E681">
            <v>2.35E-2</v>
          </cell>
        </row>
        <row r="682">
          <cell r="B682" t="str">
            <v>Dim AK</v>
          </cell>
          <cell r="C682" t="str">
            <v>Refunding Minimum/Maximum</v>
          </cell>
          <cell r="D682" t="str">
            <v>600-999</v>
          </cell>
          <cell r="E682">
            <v>2.1499999999999998E-2</v>
          </cell>
        </row>
        <row r="683">
          <cell r="B683" t="str">
            <v>Dim AK</v>
          </cell>
          <cell r="C683" t="str">
            <v>Refunding Minimum/Maximum</v>
          </cell>
          <cell r="D683" t="str">
            <v>1000-1999</v>
          </cell>
          <cell r="E683">
            <v>1.95E-2</v>
          </cell>
        </row>
        <row r="684">
          <cell r="B684" t="str">
            <v>Dim AK</v>
          </cell>
          <cell r="C684" t="str">
            <v>Refunding Minimum/Maximum</v>
          </cell>
          <cell r="D684" t="str">
            <v>2000-2999</v>
          </cell>
          <cell r="E684">
            <v>1.7999999999999999E-2</v>
          </cell>
        </row>
        <row r="685">
          <cell r="B685" t="str">
            <v>Dim AK</v>
          </cell>
          <cell r="C685" t="str">
            <v>Refunding Minimum/Maximum</v>
          </cell>
          <cell r="D685" t="str">
            <v>3000-4999</v>
          </cell>
          <cell r="E685">
            <v>1.6E-2</v>
          </cell>
        </row>
        <row r="686">
          <cell r="B686" t="str">
            <v>Dim AK</v>
          </cell>
          <cell r="C686" t="str">
            <v>Refunding Minimum/Maximum</v>
          </cell>
          <cell r="D686" t="str">
            <v>5000-9999</v>
          </cell>
          <cell r="E686">
            <v>9.4999999999999998E-3</v>
          </cell>
        </row>
        <row r="687">
          <cell r="B687" t="str">
            <v>Dim AK</v>
          </cell>
          <cell r="C687" t="str">
            <v>Refunding Minimum/Maximum</v>
          </cell>
          <cell r="D687" t="str">
            <v>10000+</v>
          </cell>
          <cell r="E687">
            <v>5.4999999999999997E-3</v>
          </cell>
        </row>
        <row r="688">
          <cell r="B688" t="str">
            <v>Dim AK</v>
          </cell>
          <cell r="C688" t="str">
            <v>Insured Minimum Premium - PHR</v>
          </cell>
          <cell r="D688" t="str">
            <v>2-50</v>
          </cell>
          <cell r="E688" t="str">
            <v>null</v>
          </cell>
        </row>
        <row r="689">
          <cell r="B689" t="str">
            <v>Dim AK</v>
          </cell>
          <cell r="C689" t="str">
            <v>Insured Minimum Premium - PHR</v>
          </cell>
          <cell r="D689" t="str">
            <v>51-99</v>
          </cell>
          <cell r="E689" t="str">
            <v>null</v>
          </cell>
        </row>
        <row r="690">
          <cell r="B690" t="str">
            <v>Dim AK</v>
          </cell>
          <cell r="C690" t="str">
            <v>Insured Minimum Premium - PHR</v>
          </cell>
          <cell r="D690" t="str">
            <v>100-199</v>
          </cell>
          <cell r="E690">
            <v>3.7999999999999999E-2</v>
          </cell>
        </row>
        <row r="691">
          <cell r="B691" t="str">
            <v>Dim AK</v>
          </cell>
          <cell r="C691" t="str">
            <v>Insured Minimum Premium - PHR</v>
          </cell>
          <cell r="D691" t="str">
            <v>200-399</v>
          </cell>
          <cell r="E691">
            <v>3.15E-2</v>
          </cell>
        </row>
        <row r="692">
          <cell r="B692" t="str">
            <v>Dim AK</v>
          </cell>
          <cell r="C692" t="str">
            <v>Insured Minimum Premium - PHR</v>
          </cell>
          <cell r="D692" t="str">
            <v>400-599</v>
          </cell>
          <cell r="E692">
            <v>2.5000000000000001E-2</v>
          </cell>
        </row>
        <row r="693">
          <cell r="B693" t="str">
            <v>Dim AK</v>
          </cell>
          <cell r="C693" t="str">
            <v>Insured Minimum Premium - PHR</v>
          </cell>
          <cell r="D693" t="str">
            <v>600-999</v>
          </cell>
          <cell r="E693">
            <v>2.2499999999999999E-2</v>
          </cell>
        </row>
        <row r="694">
          <cell r="B694" t="str">
            <v>Dim AK</v>
          </cell>
          <cell r="C694" t="str">
            <v>Insured Minimum Premium - PHR</v>
          </cell>
          <cell r="D694" t="str">
            <v>1000-1999</v>
          </cell>
          <cell r="E694">
            <v>2.0500000000000001E-2</v>
          </cell>
        </row>
        <row r="695">
          <cell r="B695" t="str">
            <v>Dim AK</v>
          </cell>
          <cell r="C695" t="str">
            <v>Insured Minimum Premium - PHR</v>
          </cell>
          <cell r="D695" t="str">
            <v>2000-2999</v>
          </cell>
          <cell r="E695">
            <v>1.8499999999999999E-2</v>
          </cell>
        </row>
        <row r="696">
          <cell r="B696" t="str">
            <v>Dim AK</v>
          </cell>
          <cell r="C696" t="str">
            <v>Insured Minimum Premium - PHR</v>
          </cell>
          <cell r="D696" t="str">
            <v>3000-4999</v>
          </cell>
          <cell r="E696">
            <v>1.6500000000000001E-2</v>
          </cell>
        </row>
        <row r="697">
          <cell r="B697" t="str">
            <v>Dim AK</v>
          </cell>
          <cell r="C697" t="str">
            <v>Insured Minimum Premium - PHR</v>
          </cell>
          <cell r="D697" t="str">
            <v>5000-9999</v>
          </cell>
          <cell r="E697">
            <v>0.01</v>
          </cell>
        </row>
        <row r="698">
          <cell r="B698" t="str">
            <v>Dim AK</v>
          </cell>
          <cell r="C698" t="str">
            <v>Insured Minimum Premium - PHR</v>
          </cell>
          <cell r="D698" t="str">
            <v>10000+</v>
          </cell>
          <cell r="E698">
            <v>5.4999999999999997E-3</v>
          </cell>
        </row>
        <row r="699">
          <cell r="B699" t="str">
            <v>Dim AK</v>
          </cell>
          <cell r="C699" t="str">
            <v>Insured Minimum Premium - AHR</v>
          </cell>
          <cell r="D699" t="str">
            <v>2-50</v>
          </cell>
          <cell r="E699" t="str">
            <v>null</v>
          </cell>
        </row>
        <row r="700">
          <cell r="B700" t="str">
            <v>Dim AK</v>
          </cell>
          <cell r="C700" t="str">
            <v>Insured Minimum Premium - AHR</v>
          </cell>
          <cell r="D700" t="str">
            <v>51-99</v>
          </cell>
          <cell r="E700" t="str">
            <v>null</v>
          </cell>
        </row>
        <row r="701">
          <cell r="B701" t="str">
            <v>Dim AK</v>
          </cell>
          <cell r="C701" t="str">
            <v>Insured Minimum Premium - AHR</v>
          </cell>
          <cell r="D701" t="str">
            <v>100-199</v>
          </cell>
          <cell r="E701">
            <v>3.7999999999999999E-2</v>
          </cell>
        </row>
        <row r="702">
          <cell r="B702" t="str">
            <v>Dim AK</v>
          </cell>
          <cell r="C702" t="str">
            <v>Insured Minimum Premium - AHR</v>
          </cell>
          <cell r="D702" t="str">
            <v>200-399</v>
          </cell>
          <cell r="E702">
            <v>3.15E-2</v>
          </cell>
        </row>
        <row r="703">
          <cell r="B703" t="str">
            <v>Dim AK</v>
          </cell>
          <cell r="C703" t="str">
            <v>Insured Minimum Premium - AHR</v>
          </cell>
          <cell r="D703" t="str">
            <v>400-599</v>
          </cell>
          <cell r="E703">
            <v>2.5000000000000001E-2</v>
          </cell>
        </row>
        <row r="704">
          <cell r="B704" t="str">
            <v>Dim AK</v>
          </cell>
          <cell r="C704" t="str">
            <v>Insured Minimum Premium - AHR</v>
          </cell>
          <cell r="D704" t="str">
            <v>600-999</v>
          </cell>
          <cell r="E704">
            <v>2.2499999999999999E-2</v>
          </cell>
        </row>
        <row r="705">
          <cell r="B705" t="str">
            <v>Dim AK</v>
          </cell>
          <cell r="C705" t="str">
            <v>Insured Minimum Premium - AHR</v>
          </cell>
          <cell r="D705" t="str">
            <v>1000-1999</v>
          </cell>
          <cell r="E705">
            <v>2.0500000000000001E-2</v>
          </cell>
        </row>
        <row r="706">
          <cell r="B706" t="str">
            <v>Dim AK</v>
          </cell>
          <cell r="C706" t="str">
            <v>Insured Minimum Premium - AHR</v>
          </cell>
          <cell r="D706" t="str">
            <v>2000-2999</v>
          </cell>
          <cell r="E706">
            <v>1.8499999999999999E-2</v>
          </cell>
        </row>
        <row r="707">
          <cell r="B707" t="str">
            <v>Dim AK</v>
          </cell>
          <cell r="C707" t="str">
            <v>Insured Minimum Premium - AHR</v>
          </cell>
          <cell r="D707" t="str">
            <v>3000-4999</v>
          </cell>
          <cell r="E707">
            <v>1.6500000000000001E-2</v>
          </cell>
        </row>
        <row r="708">
          <cell r="B708" t="str">
            <v>Dim AK</v>
          </cell>
          <cell r="C708" t="str">
            <v>Insured Minimum Premium - AHR</v>
          </cell>
          <cell r="D708" t="str">
            <v>5000-9999</v>
          </cell>
          <cell r="E708">
            <v>0.01</v>
          </cell>
        </row>
        <row r="709">
          <cell r="B709" t="str">
            <v>Dim AK</v>
          </cell>
          <cell r="C709" t="str">
            <v>Insured Minimum Premium - AHR</v>
          </cell>
          <cell r="D709" t="str">
            <v>10000+</v>
          </cell>
          <cell r="E709">
            <v>5.4999999999999997E-3</v>
          </cell>
        </row>
        <row r="710">
          <cell r="B710" t="str">
            <v>Dim AK</v>
          </cell>
          <cell r="C710" t="str">
            <v>Paid Minimum Premium - UTL</v>
          </cell>
          <cell r="D710" t="str">
            <v>2-50</v>
          </cell>
          <cell r="E710" t="str">
            <v>null</v>
          </cell>
        </row>
        <row r="711">
          <cell r="B711" t="str">
            <v>Dim AK</v>
          </cell>
          <cell r="C711" t="str">
            <v>Paid Minimum Premium - UTL</v>
          </cell>
          <cell r="D711" t="str">
            <v>51-99</v>
          </cell>
          <cell r="E711" t="str">
            <v>null</v>
          </cell>
        </row>
        <row r="712">
          <cell r="B712" t="str">
            <v>Dim AK</v>
          </cell>
          <cell r="C712" t="str">
            <v>Paid Minimum Premium - UTL</v>
          </cell>
          <cell r="D712" t="str">
            <v>100-199</v>
          </cell>
          <cell r="E712">
            <v>3.4500000000000003E-2</v>
          </cell>
        </row>
        <row r="713">
          <cell r="B713" t="str">
            <v>Dim AK</v>
          </cell>
          <cell r="C713" t="str">
            <v>Paid Minimum Premium - UTL</v>
          </cell>
          <cell r="D713" t="str">
            <v>200-399</v>
          </cell>
          <cell r="E713">
            <v>2.8500000000000001E-2</v>
          </cell>
        </row>
        <row r="714">
          <cell r="B714" t="str">
            <v>Dim AK</v>
          </cell>
          <cell r="C714" t="str">
            <v>Paid Minimum Premium - UTL</v>
          </cell>
          <cell r="D714" t="str">
            <v>400-599</v>
          </cell>
          <cell r="E714">
            <v>2.2499999999999999E-2</v>
          </cell>
        </row>
        <row r="715">
          <cell r="B715" t="str">
            <v>Dim AK</v>
          </cell>
          <cell r="C715" t="str">
            <v>Paid Minimum Premium - UTL</v>
          </cell>
          <cell r="D715" t="str">
            <v>600-999</v>
          </cell>
          <cell r="E715">
            <v>2.0500000000000001E-2</v>
          </cell>
        </row>
        <row r="716">
          <cell r="B716" t="str">
            <v>Dim AK</v>
          </cell>
          <cell r="C716" t="str">
            <v>Paid Minimum Premium - UTL</v>
          </cell>
          <cell r="D716" t="str">
            <v>1000-1999</v>
          </cell>
          <cell r="E716">
            <v>1.8499999999999999E-2</v>
          </cell>
        </row>
        <row r="717">
          <cell r="B717" t="str">
            <v>Dim AK</v>
          </cell>
          <cell r="C717" t="str">
            <v>Paid Minimum Premium - UTL</v>
          </cell>
          <cell r="D717" t="str">
            <v>2000-2999</v>
          </cell>
          <cell r="E717">
            <v>1.7000000000000001E-2</v>
          </cell>
        </row>
        <row r="718">
          <cell r="B718" t="str">
            <v>Dim AK</v>
          </cell>
          <cell r="C718" t="str">
            <v>Paid Minimum Premium - UTL</v>
          </cell>
          <cell r="D718" t="str">
            <v>3000-4999</v>
          </cell>
          <cell r="E718">
            <v>1.4999999999999999E-2</v>
          </cell>
        </row>
        <row r="719">
          <cell r="B719" t="str">
            <v>Dim AK</v>
          </cell>
          <cell r="C719" t="str">
            <v>Paid Minimum Premium - UTL</v>
          </cell>
          <cell r="D719" t="str">
            <v>5000-9999</v>
          </cell>
          <cell r="E719">
            <v>8.9999999999999993E-3</v>
          </cell>
        </row>
        <row r="720">
          <cell r="B720" t="str">
            <v>Dim AK</v>
          </cell>
          <cell r="C720" t="str">
            <v>Paid Minimum Premium - UTL</v>
          </cell>
          <cell r="D720" t="str">
            <v>10000+</v>
          </cell>
          <cell r="E720">
            <v>5.0000000000000001E-3</v>
          </cell>
        </row>
        <row r="721">
          <cell r="B721" t="str">
            <v>Dim AK</v>
          </cell>
          <cell r="C721" t="str">
            <v>Paid Minimum Premium - TLC</v>
          </cell>
          <cell r="D721" t="str">
            <v>2-50</v>
          </cell>
          <cell r="E721" t="str">
            <v>null</v>
          </cell>
        </row>
        <row r="722">
          <cell r="B722" t="str">
            <v>Dim AK</v>
          </cell>
          <cell r="C722" t="str">
            <v>Paid Minimum Premium - TLC</v>
          </cell>
          <cell r="D722" t="str">
            <v>51-99</v>
          </cell>
          <cell r="E722" t="str">
            <v>null</v>
          </cell>
        </row>
        <row r="723">
          <cell r="B723" t="str">
            <v>Dim AK</v>
          </cell>
          <cell r="C723" t="str">
            <v>Paid Minimum Premium - TLC</v>
          </cell>
          <cell r="D723" t="str">
            <v>100-199</v>
          </cell>
          <cell r="E723">
            <v>3.5499999999999997E-2</v>
          </cell>
        </row>
        <row r="724">
          <cell r="B724" t="str">
            <v>Dim AK</v>
          </cell>
          <cell r="C724" t="str">
            <v>Paid Minimum Premium - TLC</v>
          </cell>
          <cell r="D724" t="str">
            <v>200-399</v>
          </cell>
          <cell r="E724">
            <v>2.9499999999999998E-2</v>
          </cell>
        </row>
        <row r="725">
          <cell r="B725" t="str">
            <v>Dim AK</v>
          </cell>
          <cell r="C725" t="str">
            <v>Paid Minimum Premium - TLC</v>
          </cell>
          <cell r="D725" t="str">
            <v>400-599</v>
          </cell>
          <cell r="E725">
            <v>2.3E-2</v>
          </cell>
        </row>
        <row r="726">
          <cell r="B726" t="str">
            <v>Dim AK</v>
          </cell>
          <cell r="C726" t="str">
            <v>Paid Minimum Premium - TLC</v>
          </cell>
          <cell r="D726" t="str">
            <v>600-999</v>
          </cell>
          <cell r="E726">
            <v>2.1000000000000001E-2</v>
          </cell>
        </row>
        <row r="727">
          <cell r="B727" t="str">
            <v>Dim AK</v>
          </cell>
          <cell r="C727" t="str">
            <v>Paid Minimum Premium - TLC</v>
          </cell>
          <cell r="D727" t="str">
            <v>1000-1999</v>
          </cell>
          <cell r="E727">
            <v>1.9E-2</v>
          </cell>
        </row>
        <row r="728">
          <cell r="B728" t="str">
            <v>Dim AK</v>
          </cell>
          <cell r="C728" t="str">
            <v>Paid Minimum Premium - TLC</v>
          </cell>
          <cell r="D728" t="str">
            <v>2000-2999</v>
          </cell>
          <cell r="E728">
            <v>1.7500000000000002E-2</v>
          </cell>
        </row>
        <row r="729">
          <cell r="B729" t="str">
            <v>Dim AK</v>
          </cell>
          <cell r="C729" t="str">
            <v>Paid Minimum Premium - TLC</v>
          </cell>
          <cell r="D729" t="str">
            <v>3000-4999</v>
          </cell>
          <cell r="E729">
            <v>1.55E-2</v>
          </cell>
        </row>
        <row r="730">
          <cell r="B730" t="str">
            <v>Dim AK</v>
          </cell>
          <cell r="C730" t="str">
            <v>Paid Minimum Premium - TLC</v>
          </cell>
          <cell r="D730" t="str">
            <v>5000-9999</v>
          </cell>
          <cell r="E730">
            <v>9.4999999999999998E-3</v>
          </cell>
        </row>
        <row r="731">
          <cell r="B731" t="str">
            <v>Dim AK</v>
          </cell>
          <cell r="C731" t="str">
            <v>Paid Minimum Premium - TLC</v>
          </cell>
          <cell r="D731" t="str">
            <v>10000+</v>
          </cell>
          <cell r="E731">
            <v>5.0000000000000001E-3</v>
          </cell>
        </row>
        <row r="732">
          <cell r="B732" t="str">
            <v>Dim E WA</v>
          </cell>
          <cell r="C732" t="str">
            <v>Administrative Services Contract</v>
          </cell>
          <cell r="D732" t="str">
            <v>2-50</v>
          </cell>
          <cell r="E732" t="str">
            <v>null</v>
          </cell>
        </row>
        <row r="733">
          <cell r="B733" t="str">
            <v>Dim E WA</v>
          </cell>
          <cell r="C733" t="str">
            <v>Administrative Services Contract</v>
          </cell>
          <cell r="D733" t="str">
            <v>51-99</v>
          </cell>
          <cell r="E733" t="str">
            <v>null</v>
          </cell>
        </row>
        <row r="734">
          <cell r="B734" t="str">
            <v>Dim E WA</v>
          </cell>
          <cell r="C734" t="str">
            <v>Administrative Services Contract</v>
          </cell>
          <cell r="D734" t="str">
            <v>100-199</v>
          </cell>
          <cell r="E734">
            <v>0</v>
          </cell>
        </row>
        <row r="735">
          <cell r="B735" t="str">
            <v>Dim E WA</v>
          </cell>
          <cell r="C735" t="str">
            <v>Administrative Services Contract</v>
          </cell>
          <cell r="D735" t="str">
            <v>200-399</v>
          </cell>
          <cell r="E735">
            <v>0</v>
          </cell>
        </row>
        <row r="736">
          <cell r="B736" t="str">
            <v>Dim E WA</v>
          </cell>
          <cell r="C736" t="str">
            <v>Administrative Services Contract</v>
          </cell>
          <cell r="D736" t="str">
            <v>400-599</v>
          </cell>
          <cell r="E736">
            <v>0</v>
          </cell>
        </row>
        <row r="737">
          <cell r="B737" t="str">
            <v>Dim E WA</v>
          </cell>
          <cell r="C737" t="str">
            <v>Administrative Services Contract</v>
          </cell>
          <cell r="D737" t="str">
            <v>600-999</v>
          </cell>
          <cell r="E737">
            <v>0</v>
          </cell>
        </row>
        <row r="738">
          <cell r="B738" t="str">
            <v>Dim E WA</v>
          </cell>
          <cell r="C738" t="str">
            <v>Administrative Services Contract</v>
          </cell>
          <cell r="D738" t="str">
            <v>1000-1999</v>
          </cell>
          <cell r="E738">
            <v>0</v>
          </cell>
        </row>
        <row r="739">
          <cell r="B739" t="str">
            <v>Dim E WA</v>
          </cell>
          <cell r="C739" t="str">
            <v>Administrative Services Contract</v>
          </cell>
          <cell r="D739" t="str">
            <v>2000-2999</v>
          </cell>
          <cell r="E739">
            <v>0</v>
          </cell>
        </row>
        <row r="740">
          <cell r="B740" t="str">
            <v>Dim E WA</v>
          </cell>
          <cell r="C740" t="str">
            <v>Administrative Services Contract</v>
          </cell>
          <cell r="D740" t="str">
            <v>3000-4999</v>
          </cell>
          <cell r="E740">
            <v>0</v>
          </cell>
        </row>
        <row r="741">
          <cell r="B741" t="str">
            <v>Dim E WA</v>
          </cell>
          <cell r="C741" t="str">
            <v>Administrative Services Contract</v>
          </cell>
          <cell r="D741" t="str">
            <v>5000-9999</v>
          </cell>
          <cell r="E741">
            <v>0</v>
          </cell>
        </row>
        <row r="742">
          <cell r="B742" t="str">
            <v>Dim E WA</v>
          </cell>
          <cell r="C742" t="str">
            <v>Administrative Services Contract</v>
          </cell>
          <cell r="D742" t="str">
            <v>10000+</v>
          </cell>
          <cell r="E742">
            <v>0</v>
          </cell>
        </row>
        <row r="743">
          <cell r="B743" t="str">
            <v>Dim E WA</v>
          </cell>
          <cell r="C743" t="str">
            <v>Fully Insured Non-Refunding</v>
          </cell>
          <cell r="D743" t="str">
            <v>2-50</v>
          </cell>
          <cell r="E743">
            <v>5.0000000000000001E-3</v>
          </cell>
        </row>
        <row r="744">
          <cell r="B744" t="str">
            <v>Dim E WA</v>
          </cell>
          <cell r="C744" t="str">
            <v>Fully Insured Non-Refunding</v>
          </cell>
          <cell r="D744" t="str">
            <v>51-99</v>
          </cell>
          <cell r="E744">
            <v>5.0000000000000001E-3</v>
          </cell>
        </row>
        <row r="745">
          <cell r="B745" t="str">
            <v>Dim E WA</v>
          </cell>
          <cell r="C745" t="str">
            <v>Fully Insured Non-Refunding</v>
          </cell>
          <cell r="D745" t="str">
            <v>100-199</v>
          </cell>
          <cell r="E745">
            <v>5.0000000000000001E-3</v>
          </cell>
        </row>
        <row r="746">
          <cell r="B746" t="str">
            <v>Dim E WA</v>
          </cell>
          <cell r="C746" t="str">
            <v>Fully Insured Non-Refunding</v>
          </cell>
          <cell r="D746" t="str">
            <v>200-399</v>
          </cell>
          <cell r="E746">
            <v>5.0000000000000001E-3</v>
          </cell>
        </row>
        <row r="747">
          <cell r="B747" t="str">
            <v>Dim E WA</v>
          </cell>
          <cell r="C747" t="str">
            <v>Fully Insured Non-Refunding</v>
          </cell>
          <cell r="D747" t="str">
            <v>400-599</v>
          </cell>
          <cell r="E747">
            <v>5.0000000000000001E-3</v>
          </cell>
        </row>
        <row r="748">
          <cell r="B748" t="str">
            <v>Dim E WA</v>
          </cell>
          <cell r="C748" t="str">
            <v>Fully Insured Non-Refunding</v>
          </cell>
          <cell r="D748" t="str">
            <v>600-999</v>
          </cell>
          <cell r="E748">
            <v>5.0000000000000001E-3</v>
          </cell>
        </row>
        <row r="749">
          <cell r="B749" t="str">
            <v>Dim E WA</v>
          </cell>
          <cell r="C749" t="str">
            <v>Fully Insured Non-Refunding</v>
          </cell>
          <cell r="D749" t="str">
            <v>1000-1999</v>
          </cell>
          <cell r="E749">
            <v>5.0000000000000001E-3</v>
          </cell>
        </row>
        <row r="750">
          <cell r="B750" t="str">
            <v>Dim E WA</v>
          </cell>
          <cell r="C750" t="str">
            <v>Fully Insured Non-Refunding</v>
          </cell>
          <cell r="D750" t="str">
            <v>2000-2999</v>
          </cell>
          <cell r="E750">
            <v>5.0000000000000001E-3</v>
          </cell>
        </row>
        <row r="751">
          <cell r="B751" t="str">
            <v>Dim E WA</v>
          </cell>
          <cell r="C751" t="str">
            <v>Fully Insured Non-Refunding</v>
          </cell>
          <cell r="D751" t="str">
            <v>3000-4999</v>
          </cell>
          <cell r="E751">
            <v>5.0000000000000001E-3</v>
          </cell>
        </row>
        <row r="752">
          <cell r="B752" t="str">
            <v>Dim E WA</v>
          </cell>
          <cell r="C752" t="str">
            <v>Fully Insured Non-Refunding</v>
          </cell>
          <cell r="D752" t="str">
            <v>5000-9999</v>
          </cell>
          <cell r="E752">
            <v>5.0000000000000001E-3</v>
          </cell>
        </row>
        <row r="753">
          <cell r="B753" t="str">
            <v>Dim E WA</v>
          </cell>
          <cell r="C753" t="str">
            <v>Fully Insured Non-Refunding</v>
          </cell>
          <cell r="D753" t="str">
            <v>10000+</v>
          </cell>
          <cell r="E753">
            <v>5.0000000000000001E-3</v>
          </cell>
        </row>
        <row r="754">
          <cell r="B754" t="str">
            <v>Dim E WA</v>
          </cell>
          <cell r="C754" t="str">
            <v>Refunding 100%, 100% @ Term</v>
          </cell>
          <cell r="D754" t="str">
            <v>2-50</v>
          </cell>
          <cell r="E754" t="str">
            <v>null</v>
          </cell>
        </row>
        <row r="755">
          <cell r="B755" t="str">
            <v>Dim E WA</v>
          </cell>
          <cell r="C755" t="str">
            <v>Refunding 100%, 100% @ Term</v>
          </cell>
          <cell r="D755" t="str">
            <v>51-99</v>
          </cell>
          <cell r="E755" t="str">
            <v>null</v>
          </cell>
        </row>
        <row r="756">
          <cell r="B756" t="str">
            <v>Dim E WA</v>
          </cell>
          <cell r="C756" t="str">
            <v>Refunding 100%, 100% @ Term</v>
          </cell>
          <cell r="D756" t="str">
            <v>100-199</v>
          </cell>
          <cell r="E756">
            <v>2.5999999999999999E-2</v>
          </cell>
        </row>
        <row r="757">
          <cell r="B757" t="str">
            <v>Dim E WA</v>
          </cell>
          <cell r="C757" t="str">
            <v>Refunding 100%, 100% @ Term</v>
          </cell>
          <cell r="D757" t="str">
            <v>200-399</v>
          </cell>
          <cell r="E757">
            <v>2.1499999999999998E-2</v>
          </cell>
        </row>
        <row r="758">
          <cell r="B758" t="str">
            <v>Dim E WA</v>
          </cell>
          <cell r="C758" t="str">
            <v>Refunding 100%, 100% @ Term</v>
          </cell>
          <cell r="D758" t="str">
            <v>400-599</v>
          </cell>
          <cell r="E758">
            <v>1.7000000000000001E-2</v>
          </cell>
        </row>
        <row r="759">
          <cell r="B759" t="str">
            <v>Dim E WA</v>
          </cell>
          <cell r="C759" t="str">
            <v>Refunding 100%, 100% @ Term</v>
          </cell>
          <cell r="D759" t="str">
            <v>600-999</v>
          </cell>
          <cell r="E759">
            <v>1.55E-2</v>
          </cell>
        </row>
        <row r="760">
          <cell r="B760" t="str">
            <v>Dim E WA</v>
          </cell>
          <cell r="C760" t="str">
            <v>Refunding 100%, 100% @ Term</v>
          </cell>
          <cell r="D760" t="str">
            <v>1000-1999</v>
          </cell>
          <cell r="E760">
            <v>1.4E-2</v>
          </cell>
        </row>
        <row r="761">
          <cell r="B761" t="str">
            <v>Dim E WA</v>
          </cell>
          <cell r="C761" t="str">
            <v>Refunding 100%, 100% @ Term</v>
          </cell>
          <cell r="D761" t="str">
            <v>2000-2999</v>
          </cell>
          <cell r="E761">
            <v>1.2999999999999999E-2</v>
          </cell>
        </row>
        <row r="762">
          <cell r="B762" t="str">
            <v>Dim E WA</v>
          </cell>
          <cell r="C762" t="str">
            <v>Refunding 100%, 100% @ Term</v>
          </cell>
          <cell r="D762" t="str">
            <v>3000-4999</v>
          </cell>
          <cell r="E762">
            <v>1.15E-2</v>
          </cell>
        </row>
        <row r="763">
          <cell r="B763" t="str">
            <v>Dim E WA</v>
          </cell>
          <cell r="C763" t="str">
            <v>Refunding 100%, 100% @ Term</v>
          </cell>
          <cell r="D763" t="str">
            <v>5000-9999</v>
          </cell>
          <cell r="E763">
            <v>7.0000000000000001E-3</v>
          </cell>
        </row>
        <row r="764">
          <cell r="B764" t="str">
            <v>Dim E WA</v>
          </cell>
          <cell r="C764" t="str">
            <v>Refunding 100%, 100% @ Term</v>
          </cell>
          <cell r="D764" t="str">
            <v>10000+</v>
          </cell>
          <cell r="E764">
            <v>4.0000000000000001E-3</v>
          </cell>
        </row>
        <row r="765">
          <cell r="B765" t="str">
            <v>Dim E WA</v>
          </cell>
          <cell r="C765" t="str">
            <v>Refunding 100%, 50% @ Term</v>
          </cell>
          <cell r="D765" t="str">
            <v>2-50</v>
          </cell>
          <cell r="E765" t="str">
            <v>null</v>
          </cell>
        </row>
        <row r="766">
          <cell r="B766" t="str">
            <v>Dim E WA</v>
          </cell>
          <cell r="C766" t="str">
            <v>Refunding 100%, 50% @ Term</v>
          </cell>
          <cell r="D766" t="str">
            <v>51-99</v>
          </cell>
          <cell r="E766" t="str">
            <v>null</v>
          </cell>
        </row>
        <row r="767">
          <cell r="B767" t="str">
            <v>Dim E WA</v>
          </cell>
          <cell r="C767" t="str">
            <v>Refunding 100%, 50% @ Term</v>
          </cell>
          <cell r="D767" t="str">
            <v>100-199</v>
          </cell>
          <cell r="E767">
            <v>1.7500000000000002E-2</v>
          </cell>
        </row>
        <row r="768">
          <cell r="B768" t="str">
            <v>Dim E WA</v>
          </cell>
          <cell r="C768" t="str">
            <v>Refunding 100%, 50% @ Term</v>
          </cell>
          <cell r="D768" t="str">
            <v>200-399</v>
          </cell>
          <cell r="E768">
            <v>1.4500000000000001E-2</v>
          </cell>
        </row>
        <row r="769">
          <cell r="B769" t="str">
            <v>Dim E WA</v>
          </cell>
          <cell r="C769" t="str">
            <v>Refunding 100%, 50% @ Term</v>
          </cell>
          <cell r="D769" t="str">
            <v>400-599</v>
          </cell>
          <cell r="E769">
            <v>1.15E-2</v>
          </cell>
        </row>
        <row r="770">
          <cell r="B770" t="str">
            <v>Dim E WA</v>
          </cell>
          <cell r="C770" t="str">
            <v>Refunding 100%, 50% @ Term</v>
          </cell>
          <cell r="D770" t="str">
            <v>600-999</v>
          </cell>
          <cell r="E770">
            <v>1.0500000000000001E-2</v>
          </cell>
        </row>
        <row r="771">
          <cell r="B771" t="str">
            <v>Dim E WA</v>
          </cell>
          <cell r="C771" t="str">
            <v>Refunding 100%, 50% @ Term</v>
          </cell>
          <cell r="D771" t="str">
            <v>1000-1999</v>
          </cell>
          <cell r="E771">
            <v>9.4999999999999998E-3</v>
          </cell>
        </row>
        <row r="772">
          <cell r="B772" t="str">
            <v>Dim E WA</v>
          </cell>
          <cell r="C772" t="str">
            <v>Refunding 100%, 50% @ Term</v>
          </cell>
          <cell r="D772" t="str">
            <v>2000-2999</v>
          </cell>
          <cell r="E772">
            <v>8.5000000000000006E-3</v>
          </cell>
        </row>
        <row r="773">
          <cell r="B773" t="str">
            <v>Dim E WA</v>
          </cell>
          <cell r="C773" t="str">
            <v>Refunding 100%, 50% @ Term</v>
          </cell>
          <cell r="D773" t="str">
            <v>3000-4999</v>
          </cell>
          <cell r="E773">
            <v>7.4999999999999997E-3</v>
          </cell>
        </row>
        <row r="774">
          <cell r="B774" t="str">
            <v>Dim E WA</v>
          </cell>
          <cell r="C774" t="str">
            <v>Refunding 100%, 50% @ Term</v>
          </cell>
          <cell r="D774" t="str">
            <v>5000-9999</v>
          </cell>
          <cell r="E774">
            <v>4.4999999999999997E-3</v>
          </cell>
        </row>
        <row r="775">
          <cell r="B775" t="str">
            <v>Dim E WA</v>
          </cell>
          <cell r="C775" t="str">
            <v>Refunding 100%, 50% @ Term</v>
          </cell>
          <cell r="D775" t="str">
            <v>10000+</v>
          </cell>
          <cell r="E775">
            <v>2.5000000000000001E-3</v>
          </cell>
        </row>
        <row r="776">
          <cell r="B776" t="str">
            <v>Dim E WA</v>
          </cell>
          <cell r="C776" t="str">
            <v>Refunding Cred, 100% @ Term</v>
          </cell>
          <cell r="D776" t="str">
            <v>2-50</v>
          </cell>
          <cell r="E776" t="str">
            <v>null</v>
          </cell>
        </row>
        <row r="777">
          <cell r="B777" t="str">
            <v>Dim E WA</v>
          </cell>
          <cell r="C777" t="str">
            <v>Refunding Cred, 100% @ Term</v>
          </cell>
          <cell r="D777" t="str">
            <v>51-99</v>
          </cell>
          <cell r="E777" t="str">
            <v>null</v>
          </cell>
        </row>
        <row r="778">
          <cell r="B778" t="str">
            <v>Dim E WA</v>
          </cell>
          <cell r="C778" t="str">
            <v>Refunding Cred, 100% @ Term</v>
          </cell>
          <cell r="D778" t="str">
            <v>100-199</v>
          </cell>
          <cell r="E778">
            <v>3.4500000000000003E-2</v>
          </cell>
        </row>
        <row r="779">
          <cell r="B779" t="str">
            <v>Dim E WA</v>
          </cell>
          <cell r="C779" t="str">
            <v>Refunding Cred, 100% @ Term</v>
          </cell>
          <cell r="D779" t="str">
            <v>200-399</v>
          </cell>
          <cell r="E779">
            <v>2.8500000000000001E-2</v>
          </cell>
        </row>
        <row r="780">
          <cell r="B780" t="str">
            <v>Dim E WA</v>
          </cell>
          <cell r="C780" t="str">
            <v>Refunding Cred, 100% @ Term</v>
          </cell>
          <cell r="D780" t="str">
            <v>400-599</v>
          </cell>
          <cell r="E780">
            <v>2.2499999999999999E-2</v>
          </cell>
        </row>
        <row r="781">
          <cell r="B781" t="str">
            <v>Dim E WA</v>
          </cell>
          <cell r="C781" t="str">
            <v>Refunding Cred, 100% @ Term</v>
          </cell>
          <cell r="D781" t="str">
            <v>600-999</v>
          </cell>
          <cell r="E781">
            <v>2.0500000000000001E-2</v>
          </cell>
        </row>
        <row r="782">
          <cell r="B782" t="str">
            <v>Dim E WA</v>
          </cell>
          <cell r="C782" t="str">
            <v>Refunding Cred, 100% @ Term</v>
          </cell>
          <cell r="D782" t="str">
            <v>1000-1999</v>
          </cell>
          <cell r="E782">
            <v>1.8499999999999999E-2</v>
          </cell>
        </row>
        <row r="783">
          <cell r="B783" t="str">
            <v>Dim E WA</v>
          </cell>
          <cell r="C783" t="str">
            <v>Refunding Cred, 100% @ Term</v>
          </cell>
          <cell r="D783" t="str">
            <v>2000-2999</v>
          </cell>
          <cell r="E783">
            <v>1.7000000000000001E-2</v>
          </cell>
        </row>
        <row r="784">
          <cell r="B784" t="str">
            <v>Dim E WA</v>
          </cell>
          <cell r="C784" t="str">
            <v>Refunding Cred, 100% @ Term</v>
          </cell>
          <cell r="D784" t="str">
            <v>3000-4999</v>
          </cell>
          <cell r="E784">
            <v>1.4999999999999999E-2</v>
          </cell>
        </row>
        <row r="785">
          <cell r="B785" t="str">
            <v>Dim E WA</v>
          </cell>
          <cell r="C785" t="str">
            <v>Refunding Cred, 100% @ Term</v>
          </cell>
          <cell r="D785" t="str">
            <v>5000-9999</v>
          </cell>
          <cell r="E785">
            <v>8.9999999999999993E-3</v>
          </cell>
        </row>
        <row r="786">
          <cell r="B786" t="str">
            <v>Dim E WA</v>
          </cell>
          <cell r="C786" t="str">
            <v>Refunding Cred, 100% @ Term</v>
          </cell>
          <cell r="D786" t="str">
            <v>10000+</v>
          </cell>
          <cell r="E786">
            <v>5.0000000000000001E-3</v>
          </cell>
        </row>
        <row r="787">
          <cell r="B787" t="str">
            <v>Dim E WA</v>
          </cell>
          <cell r="C787" t="str">
            <v>Refunding Cred, 50% @ Term</v>
          </cell>
          <cell r="D787" t="str">
            <v>2-50</v>
          </cell>
          <cell r="E787" t="str">
            <v>null</v>
          </cell>
        </row>
        <row r="788">
          <cell r="B788" t="str">
            <v>Dim E WA</v>
          </cell>
          <cell r="C788" t="str">
            <v>Refunding Cred, 50% @ Term</v>
          </cell>
          <cell r="D788" t="str">
            <v>51-99</v>
          </cell>
          <cell r="E788" t="str">
            <v>null</v>
          </cell>
        </row>
        <row r="789">
          <cell r="B789" t="str">
            <v>Dim E WA</v>
          </cell>
          <cell r="C789" t="str">
            <v>Refunding Cred, 50% @ Term</v>
          </cell>
          <cell r="D789" t="str">
            <v>100-199</v>
          </cell>
          <cell r="E789">
            <v>2.2499999999999999E-2</v>
          </cell>
        </row>
        <row r="790">
          <cell r="B790" t="str">
            <v>Dim E WA</v>
          </cell>
          <cell r="C790" t="str">
            <v>Refunding Cred, 50% @ Term</v>
          </cell>
          <cell r="D790" t="str">
            <v>200-399</v>
          </cell>
          <cell r="E790">
            <v>1.8499999999999999E-2</v>
          </cell>
        </row>
        <row r="791">
          <cell r="B791" t="str">
            <v>Dim E WA</v>
          </cell>
          <cell r="C791" t="str">
            <v>Refunding Cred, 50% @ Term</v>
          </cell>
          <cell r="D791" t="str">
            <v>400-599</v>
          </cell>
          <cell r="E791">
            <v>1.4500000000000001E-2</v>
          </cell>
        </row>
        <row r="792">
          <cell r="B792" t="str">
            <v>Dim E WA</v>
          </cell>
          <cell r="C792" t="str">
            <v>Refunding Cred, 50% @ Term</v>
          </cell>
          <cell r="D792" t="str">
            <v>600-999</v>
          </cell>
          <cell r="E792">
            <v>1.35E-2</v>
          </cell>
        </row>
        <row r="793">
          <cell r="B793" t="str">
            <v>Dim E WA</v>
          </cell>
          <cell r="C793" t="str">
            <v>Refunding Cred, 50% @ Term</v>
          </cell>
          <cell r="D793" t="str">
            <v>1000-1999</v>
          </cell>
          <cell r="E793">
            <v>1.2E-2</v>
          </cell>
        </row>
        <row r="794">
          <cell r="B794" t="str">
            <v>Dim E WA</v>
          </cell>
          <cell r="C794" t="str">
            <v>Refunding Cred, 50% @ Term</v>
          </cell>
          <cell r="D794" t="str">
            <v>2000-2999</v>
          </cell>
          <cell r="E794">
            <v>1.0999999999999999E-2</v>
          </cell>
        </row>
        <row r="795">
          <cell r="B795" t="str">
            <v>Dim E WA</v>
          </cell>
          <cell r="C795" t="str">
            <v>Refunding Cred, 50% @ Term</v>
          </cell>
          <cell r="D795" t="str">
            <v>3000-4999</v>
          </cell>
          <cell r="E795">
            <v>0.01</v>
          </cell>
        </row>
        <row r="796">
          <cell r="B796" t="str">
            <v>Dim E WA</v>
          </cell>
          <cell r="C796" t="str">
            <v>Refunding Cred, 50% @ Term</v>
          </cell>
          <cell r="D796" t="str">
            <v>5000-9999</v>
          </cell>
          <cell r="E796">
            <v>6.0000000000000001E-3</v>
          </cell>
        </row>
        <row r="797">
          <cell r="B797" t="str">
            <v>Dim E WA</v>
          </cell>
          <cell r="C797" t="str">
            <v>Refunding Cred, 50% @ Term</v>
          </cell>
          <cell r="D797" t="str">
            <v>10000+</v>
          </cell>
          <cell r="E797">
            <v>3.5000000000000001E-3</v>
          </cell>
        </row>
        <row r="798">
          <cell r="B798" t="str">
            <v>Dim E WA</v>
          </cell>
          <cell r="C798" t="str">
            <v>Refunding Minimum/Maximum</v>
          </cell>
          <cell r="D798" t="str">
            <v>2-50</v>
          </cell>
          <cell r="E798" t="str">
            <v>null</v>
          </cell>
        </row>
        <row r="799">
          <cell r="B799" t="str">
            <v>Dim E WA</v>
          </cell>
          <cell r="C799" t="str">
            <v>Refunding Minimum/Maximum</v>
          </cell>
          <cell r="D799" t="str">
            <v>51-99</v>
          </cell>
          <cell r="E799" t="str">
            <v>null</v>
          </cell>
        </row>
        <row r="800">
          <cell r="B800" t="str">
            <v>Dim E WA</v>
          </cell>
          <cell r="C800" t="str">
            <v>Refunding Minimum/Maximum</v>
          </cell>
          <cell r="D800" t="str">
            <v>100-199</v>
          </cell>
          <cell r="E800">
            <v>3.5999999999999997E-2</v>
          </cell>
        </row>
        <row r="801">
          <cell r="B801" t="str">
            <v>Dim E WA</v>
          </cell>
          <cell r="C801" t="str">
            <v>Refunding Minimum/Maximum</v>
          </cell>
          <cell r="D801" t="str">
            <v>200-399</v>
          </cell>
          <cell r="E801">
            <v>0.03</v>
          </cell>
        </row>
        <row r="802">
          <cell r="B802" t="str">
            <v>Dim E WA</v>
          </cell>
          <cell r="C802" t="str">
            <v>Refunding Minimum/Maximum</v>
          </cell>
          <cell r="D802" t="str">
            <v>400-599</v>
          </cell>
          <cell r="E802">
            <v>2.35E-2</v>
          </cell>
        </row>
        <row r="803">
          <cell r="B803" t="str">
            <v>Dim E WA</v>
          </cell>
          <cell r="C803" t="str">
            <v>Refunding Minimum/Maximum</v>
          </cell>
          <cell r="D803" t="str">
            <v>600-999</v>
          </cell>
          <cell r="E803">
            <v>2.1499999999999998E-2</v>
          </cell>
        </row>
        <row r="804">
          <cell r="B804" t="str">
            <v>Dim E WA</v>
          </cell>
          <cell r="C804" t="str">
            <v>Refunding Minimum/Maximum</v>
          </cell>
          <cell r="D804" t="str">
            <v>1000-1999</v>
          </cell>
          <cell r="E804">
            <v>1.95E-2</v>
          </cell>
        </row>
        <row r="805">
          <cell r="B805" t="str">
            <v>Dim E WA</v>
          </cell>
          <cell r="C805" t="str">
            <v>Refunding Minimum/Maximum</v>
          </cell>
          <cell r="D805" t="str">
            <v>2000-2999</v>
          </cell>
          <cell r="E805">
            <v>1.7999999999999999E-2</v>
          </cell>
        </row>
        <row r="806">
          <cell r="B806" t="str">
            <v>Dim E WA</v>
          </cell>
          <cell r="C806" t="str">
            <v>Refunding Minimum/Maximum</v>
          </cell>
          <cell r="D806" t="str">
            <v>3000-4999</v>
          </cell>
          <cell r="E806">
            <v>1.6E-2</v>
          </cell>
        </row>
        <row r="807">
          <cell r="B807" t="str">
            <v>Dim E WA</v>
          </cell>
          <cell r="C807" t="str">
            <v>Refunding Minimum/Maximum</v>
          </cell>
          <cell r="D807" t="str">
            <v>5000-9999</v>
          </cell>
          <cell r="E807">
            <v>9.4999999999999998E-3</v>
          </cell>
        </row>
        <row r="808">
          <cell r="B808" t="str">
            <v>Dim E WA</v>
          </cell>
          <cell r="C808" t="str">
            <v>Refunding Minimum/Maximum</v>
          </cell>
          <cell r="D808" t="str">
            <v>10000+</v>
          </cell>
          <cell r="E808">
            <v>5.4999999999999997E-3</v>
          </cell>
        </row>
        <row r="809">
          <cell r="B809" t="str">
            <v>Dim E WA</v>
          </cell>
          <cell r="C809" t="str">
            <v>Insured Minimum Premium - PHR</v>
          </cell>
          <cell r="D809" t="str">
            <v>2-50</v>
          </cell>
          <cell r="E809" t="str">
            <v>null</v>
          </cell>
        </row>
        <row r="810">
          <cell r="B810" t="str">
            <v>Dim E WA</v>
          </cell>
          <cell r="C810" t="str">
            <v>Insured Minimum Premium - PHR</v>
          </cell>
          <cell r="D810" t="str">
            <v>51-99</v>
          </cell>
          <cell r="E810" t="str">
            <v>null</v>
          </cell>
        </row>
        <row r="811">
          <cell r="B811" t="str">
            <v>Dim E WA</v>
          </cell>
          <cell r="C811" t="str">
            <v>Insured Minimum Premium - PHR</v>
          </cell>
          <cell r="D811" t="str">
            <v>100-199</v>
          </cell>
          <cell r="E811">
            <v>3.7999999999999999E-2</v>
          </cell>
        </row>
        <row r="812">
          <cell r="B812" t="str">
            <v>Dim E WA</v>
          </cell>
          <cell r="C812" t="str">
            <v>Insured Minimum Premium - PHR</v>
          </cell>
          <cell r="D812" t="str">
            <v>200-399</v>
          </cell>
          <cell r="E812">
            <v>3.15E-2</v>
          </cell>
        </row>
        <row r="813">
          <cell r="B813" t="str">
            <v>Dim E WA</v>
          </cell>
          <cell r="C813" t="str">
            <v>Insured Minimum Premium - PHR</v>
          </cell>
          <cell r="D813" t="str">
            <v>400-599</v>
          </cell>
          <cell r="E813">
            <v>2.5000000000000001E-2</v>
          </cell>
        </row>
        <row r="814">
          <cell r="B814" t="str">
            <v>Dim E WA</v>
          </cell>
          <cell r="C814" t="str">
            <v>Insured Minimum Premium - PHR</v>
          </cell>
          <cell r="D814" t="str">
            <v>600-999</v>
          </cell>
          <cell r="E814">
            <v>2.2499999999999999E-2</v>
          </cell>
        </row>
        <row r="815">
          <cell r="B815" t="str">
            <v>Dim E WA</v>
          </cell>
          <cell r="C815" t="str">
            <v>Insured Minimum Premium - PHR</v>
          </cell>
          <cell r="D815" t="str">
            <v>1000-1999</v>
          </cell>
          <cell r="E815">
            <v>2.0500000000000001E-2</v>
          </cell>
        </row>
        <row r="816">
          <cell r="B816" t="str">
            <v>Dim E WA</v>
          </cell>
          <cell r="C816" t="str">
            <v>Insured Minimum Premium - PHR</v>
          </cell>
          <cell r="D816" t="str">
            <v>2000-2999</v>
          </cell>
          <cell r="E816">
            <v>1.8499999999999999E-2</v>
          </cell>
        </row>
        <row r="817">
          <cell r="B817" t="str">
            <v>Dim E WA</v>
          </cell>
          <cell r="C817" t="str">
            <v>Insured Minimum Premium - PHR</v>
          </cell>
          <cell r="D817" t="str">
            <v>3000-4999</v>
          </cell>
          <cell r="E817">
            <v>1.6500000000000001E-2</v>
          </cell>
        </row>
        <row r="818">
          <cell r="B818" t="str">
            <v>Dim E WA</v>
          </cell>
          <cell r="C818" t="str">
            <v>Insured Minimum Premium - PHR</v>
          </cell>
          <cell r="D818" t="str">
            <v>5000-9999</v>
          </cell>
          <cell r="E818">
            <v>0.01</v>
          </cell>
        </row>
        <row r="819">
          <cell r="B819" t="str">
            <v>Dim E WA</v>
          </cell>
          <cell r="C819" t="str">
            <v>Insured Minimum Premium - PHR</v>
          </cell>
          <cell r="D819" t="str">
            <v>10000+</v>
          </cell>
          <cell r="E819">
            <v>5.4999999999999997E-3</v>
          </cell>
        </row>
        <row r="820">
          <cell r="B820" t="str">
            <v>Dim E WA</v>
          </cell>
          <cell r="C820" t="str">
            <v>Insured Minimum Premium - AHR</v>
          </cell>
          <cell r="D820" t="str">
            <v>2-50</v>
          </cell>
          <cell r="E820" t="str">
            <v>null</v>
          </cell>
        </row>
        <row r="821">
          <cell r="B821" t="str">
            <v>Dim E WA</v>
          </cell>
          <cell r="C821" t="str">
            <v>Insured Minimum Premium - AHR</v>
          </cell>
          <cell r="D821" t="str">
            <v>51-99</v>
          </cell>
          <cell r="E821" t="str">
            <v>null</v>
          </cell>
        </row>
        <row r="822">
          <cell r="B822" t="str">
            <v>Dim E WA</v>
          </cell>
          <cell r="C822" t="str">
            <v>Insured Minimum Premium - AHR</v>
          </cell>
          <cell r="D822" t="str">
            <v>100-199</v>
          </cell>
          <cell r="E822">
            <v>3.7999999999999999E-2</v>
          </cell>
        </row>
        <row r="823">
          <cell r="B823" t="str">
            <v>Dim E WA</v>
          </cell>
          <cell r="C823" t="str">
            <v>Insured Minimum Premium - AHR</v>
          </cell>
          <cell r="D823" t="str">
            <v>200-399</v>
          </cell>
          <cell r="E823">
            <v>3.15E-2</v>
          </cell>
        </row>
        <row r="824">
          <cell r="B824" t="str">
            <v>Dim E WA</v>
          </cell>
          <cell r="C824" t="str">
            <v>Insured Minimum Premium - AHR</v>
          </cell>
          <cell r="D824" t="str">
            <v>400-599</v>
          </cell>
          <cell r="E824">
            <v>2.5000000000000001E-2</v>
          </cell>
        </row>
        <row r="825">
          <cell r="B825" t="str">
            <v>Dim E WA</v>
          </cell>
          <cell r="C825" t="str">
            <v>Insured Minimum Premium - AHR</v>
          </cell>
          <cell r="D825" t="str">
            <v>600-999</v>
          </cell>
          <cell r="E825">
            <v>2.2499999999999999E-2</v>
          </cell>
        </row>
        <row r="826">
          <cell r="B826" t="str">
            <v>Dim E WA</v>
          </cell>
          <cell r="C826" t="str">
            <v>Insured Minimum Premium - AHR</v>
          </cell>
          <cell r="D826" t="str">
            <v>1000-1999</v>
          </cell>
          <cell r="E826">
            <v>2.0500000000000001E-2</v>
          </cell>
        </row>
        <row r="827">
          <cell r="B827" t="str">
            <v>Dim E WA</v>
          </cell>
          <cell r="C827" t="str">
            <v>Insured Minimum Premium - AHR</v>
          </cell>
          <cell r="D827" t="str">
            <v>2000-2999</v>
          </cell>
          <cell r="E827">
            <v>1.8499999999999999E-2</v>
          </cell>
        </row>
        <row r="828">
          <cell r="B828" t="str">
            <v>Dim E WA</v>
          </cell>
          <cell r="C828" t="str">
            <v>Insured Minimum Premium - AHR</v>
          </cell>
          <cell r="D828" t="str">
            <v>3000-4999</v>
          </cell>
          <cell r="E828">
            <v>1.6500000000000001E-2</v>
          </cell>
        </row>
        <row r="829">
          <cell r="B829" t="str">
            <v>Dim E WA</v>
          </cell>
          <cell r="C829" t="str">
            <v>Insured Minimum Premium - AHR</v>
          </cell>
          <cell r="D829" t="str">
            <v>5000-9999</v>
          </cell>
          <cell r="E829">
            <v>0.01</v>
          </cell>
        </row>
        <row r="830">
          <cell r="B830" t="str">
            <v>Dim E WA</v>
          </cell>
          <cell r="C830" t="str">
            <v>Insured Minimum Premium - AHR</v>
          </cell>
          <cell r="D830" t="str">
            <v>10000+</v>
          </cell>
          <cell r="E830">
            <v>5.4999999999999997E-3</v>
          </cell>
        </row>
        <row r="831">
          <cell r="B831" t="str">
            <v>Dim E WA</v>
          </cell>
          <cell r="C831" t="str">
            <v>Paid Minimum Premium - UTL</v>
          </cell>
          <cell r="D831" t="str">
            <v>2-50</v>
          </cell>
          <cell r="E831" t="str">
            <v>null</v>
          </cell>
        </row>
        <row r="832">
          <cell r="B832" t="str">
            <v>Dim E WA</v>
          </cell>
          <cell r="C832" t="str">
            <v>Paid Minimum Premium - UTL</v>
          </cell>
          <cell r="D832" t="str">
            <v>51-99</v>
          </cell>
          <cell r="E832" t="str">
            <v>null</v>
          </cell>
        </row>
        <row r="833">
          <cell r="B833" t="str">
            <v>Dim E WA</v>
          </cell>
          <cell r="C833" t="str">
            <v>Paid Minimum Premium - UTL</v>
          </cell>
          <cell r="D833" t="str">
            <v>100-199</v>
          </cell>
          <cell r="E833">
            <v>3.4500000000000003E-2</v>
          </cell>
        </row>
        <row r="834">
          <cell r="B834" t="str">
            <v>Dim E WA</v>
          </cell>
          <cell r="C834" t="str">
            <v>Paid Minimum Premium - UTL</v>
          </cell>
          <cell r="D834" t="str">
            <v>200-399</v>
          </cell>
          <cell r="E834">
            <v>2.8500000000000001E-2</v>
          </cell>
        </row>
        <row r="835">
          <cell r="B835" t="str">
            <v>Dim E WA</v>
          </cell>
          <cell r="C835" t="str">
            <v>Paid Minimum Premium - UTL</v>
          </cell>
          <cell r="D835" t="str">
            <v>400-599</v>
          </cell>
          <cell r="E835">
            <v>2.2499999999999999E-2</v>
          </cell>
        </row>
        <row r="836">
          <cell r="B836" t="str">
            <v>Dim E WA</v>
          </cell>
          <cell r="C836" t="str">
            <v>Paid Minimum Premium - UTL</v>
          </cell>
          <cell r="D836" t="str">
            <v>600-999</v>
          </cell>
          <cell r="E836">
            <v>2.0500000000000001E-2</v>
          </cell>
        </row>
        <row r="837">
          <cell r="B837" t="str">
            <v>Dim E WA</v>
          </cell>
          <cell r="C837" t="str">
            <v>Paid Minimum Premium - UTL</v>
          </cell>
          <cell r="D837" t="str">
            <v>1000-1999</v>
          </cell>
          <cell r="E837">
            <v>1.8499999999999999E-2</v>
          </cell>
        </row>
        <row r="838">
          <cell r="B838" t="str">
            <v>Dim E WA</v>
          </cell>
          <cell r="C838" t="str">
            <v>Paid Minimum Premium - UTL</v>
          </cell>
          <cell r="D838" t="str">
            <v>2000-2999</v>
          </cell>
          <cell r="E838">
            <v>1.7000000000000001E-2</v>
          </cell>
        </row>
        <row r="839">
          <cell r="B839" t="str">
            <v>Dim E WA</v>
          </cell>
          <cell r="C839" t="str">
            <v>Paid Minimum Premium - UTL</v>
          </cell>
          <cell r="D839" t="str">
            <v>3000-4999</v>
          </cell>
          <cell r="E839">
            <v>1.4999999999999999E-2</v>
          </cell>
        </row>
        <row r="840">
          <cell r="B840" t="str">
            <v>Dim E WA</v>
          </cell>
          <cell r="C840" t="str">
            <v>Paid Minimum Premium - UTL</v>
          </cell>
          <cell r="D840" t="str">
            <v>5000-9999</v>
          </cell>
          <cell r="E840">
            <v>8.9999999999999993E-3</v>
          </cell>
        </row>
        <row r="841">
          <cell r="B841" t="str">
            <v>Dim E WA</v>
          </cell>
          <cell r="C841" t="str">
            <v>Paid Minimum Premium - UTL</v>
          </cell>
          <cell r="D841" t="str">
            <v>10000+</v>
          </cell>
          <cell r="E841">
            <v>5.0000000000000001E-3</v>
          </cell>
        </row>
        <row r="842">
          <cell r="B842" t="str">
            <v>Dim E WA</v>
          </cell>
          <cell r="C842" t="str">
            <v>Paid Minimum Premium - TLC</v>
          </cell>
          <cell r="D842" t="str">
            <v>2-50</v>
          </cell>
          <cell r="E842" t="str">
            <v>null</v>
          </cell>
        </row>
        <row r="843">
          <cell r="B843" t="str">
            <v>Dim E WA</v>
          </cell>
          <cell r="C843" t="str">
            <v>Paid Minimum Premium - TLC</v>
          </cell>
          <cell r="D843" t="str">
            <v>51-99</v>
          </cell>
          <cell r="E843" t="str">
            <v>null</v>
          </cell>
        </row>
        <row r="844">
          <cell r="B844" t="str">
            <v>Dim E WA</v>
          </cell>
          <cell r="C844" t="str">
            <v>Paid Minimum Premium - TLC</v>
          </cell>
          <cell r="D844" t="str">
            <v>100-199</v>
          </cell>
          <cell r="E844">
            <v>3.5499999999999997E-2</v>
          </cell>
        </row>
        <row r="845">
          <cell r="B845" t="str">
            <v>Dim E WA</v>
          </cell>
          <cell r="C845" t="str">
            <v>Paid Minimum Premium - TLC</v>
          </cell>
          <cell r="D845" t="str">
            <v>200-399</v>
          </cell>
          <cell r="E845">
            <v>2.9499999999999998E-2</v>
          </cell>
        </row>
        <row r="846">
          <cell r="B846" t="str">
            <v>Dim E WA</v>
          </cell>
          <cell r="C846" t="str">
            <v>Paid Minimum Premium - TLC</v>
          </cell>
          <cell r="D846" t="str">
            <v>400-599</v>
          </cell>
          <cell r="E846">
            <v>2.3E-2</v>
          </cell>
        </row>
        <row r="847">
          <cell r="B847" t="str">
            <v>Dim E WA</v>
          </cell>
          <cell r="C847" t="str">
            <v>Paid Minimum Premium - TLC</v>
          </cell>
          <cell r="D847" t="str">
            <v>600-999</v>
          </cell>
          <cell r="E847">
            <v>2.1000000000000001E-2</v>
          </cell>
        </row>
        <row r="848">
          <cell r="B848" t="str">
            <v>Dim E WA</v>
          </cell>
          <cell r="C848" t="str">
            <v>Paid Minimum Premium - TLC</v>
          </cell>
          <cell r="D848" t="str">
            <v>1000-1999</v>
          </cell>
          <cell r="E848">
            <v>1.9E-2</v>
          </cell>
        </row>
        <row r="849">
          <cell r="B849" t="str">
            <v>Dim E WA</v>
          </cell>
          <cell r="C849" t="str">
            <v>Paid Minimum Premium - TLC</v>
          </cell>
          <cell r="D849" t="str">
            <v>2000-2999</v>
          </cell>
          <cell r="E849">
            <v>1.7500000000000002E-2</v>
          </cell>
        </row>
        <row r="850">
          <cell r="B850" t="str">
            <v>Dim E WA</v>
          </cell>
          <cell r="C850" t="str">
            <v>Paid Minimum Premium - TLC</v>
          </cell>
          <cell r="D850" t="str">
            <v>3000-4999</v>
          </cell>
          <cell r="E850">
            <v>1.55E-2</v>
          </cell>
        </row>
        <row r="851">
          <cell r="B851" t="str">
            <v>Dim E WA</v>
          </cell>
          <cell r="C851" t="str">
            <v>Paid Minimum Premium - TLC</v>
          </cell>
          <cell r="D851" t="str">
            <v>5000-9999</v>
          </cell>
          <cell r="E851">
            <v>9.4999999999999998E-3</v>
          </cell>
        </row>
        <row r="852">
          <cell r="B852" t="str">
            <v>Dim E WA</v>
          </cell>
          <cell r="C852" t="str">
            <v>Paid Minimum Premium - TLC</v>
          </cell>
          <cell r="D852" t="str">
            <v>10000+</v>
          </cell>
          <cell r="E852">
            <v>5.0000000000000001E-3</v>
          </cell>
        </row>
        <row r="853">
          <cell r="B853" t="str">
            <v>Dim W WA</v>
          </cell>
          <cell r="C853" t="str">
            <v>Administrative Services Contract</v>
          </cell>
          <cell r="D853" t="str">
            <v>2-50</v>
          </cell>
          <cell r="E853" t="str">
            <v>null</v>
          </cell>
        </row>
        <row r="854">
          <cell r="B854" t="str">
            <v>Dim W WA</v>
          </cell>
          <cell r="C854" t="str">
            <v>Administrative Services Contract</v>
          </cell>
          <cell r="D854" t="str">
            <v>51-99</v>
          </cell>
          <cell r="E854" t="str">
            <v>null</v>
          </cell>
        </row>
        <row r="855">
          <cell r="B855" t="str">
            <v>Dim W WA</v>
          </cell>
          <cell r="C855" t="str">
            <v>Administrative Services Contract</v>
          </cell>
          <cell r="D855" t="str">
            <v>100-199</v>
          </cell>
          <cell r="E855">
            <v>0</v>
          </cell>
        </row>
        <row r="856">
          <cell r="B856" t="str">
            <v>Dim W WA</v>
          </cell>
          <cell r="C856" t="str">
            <v>Administrative Services Contract</v>
          </cell>
          <cell r="D856" t="str">
            <v>200-399</v>
          </cell>
          <cell r="E856">
            <v>0</v>
          </cell>
        </row>
        <row r="857">
          <cell r="B857" t="str">
            <v>Dim W WA</v>
          </cell>
          <cell r="C857" t="str">
            <v>Administrative Services Contract</v>
          </cell>
          <cell r="D857" t="str">
            <v>400-599</v>
          </cell>
          <cell r="E857">
            <v>0</v>
          </cell>
        </row>
        <row r="858">
          <cell r="B858" t="str">
            <v>Dim W WA</v>
          </cell>
          <cell r="C858" t="str">
            <v>Administrative Services Contract</v>
          </cell>
          <cell r="D858" t="str">
            <v>600-999</v>
          </cell>
          <cell r="E858">
            <v>0</v>
          </cell>
        </row>
        <row r="859">
          <cell r="B859" t="str">
            <v>Dim W WA</v>
          </cell>
          <cell r="C859" t="str">
            <v>Administrative Services Contract</v>
          </cell>
          <cell r="D859" t="str">
            <v>1000-1999</v>
          </cell>
          <cell r="E859">
            <v>0</v>
          </cell>
        </row>
        <row r="860">
          <cell r="B860" t="str">
            <v>Dim W WA</v>
          </cell>
          <cell r="C860" t="str">
            <v>Administrative Services Contract</v>
          </cell>
          <cell r="D860" t="str">
            <v>2000-2999</v>
          </cell>
          <cell r="E860">
            <v>0</v>
          </cell>
        </row>
        <row r="861">
          <cell r="B861" t="str">
            <v>Dim W WA</v>
          </cell>
          <cell r="C861" t="str">
            <v>Administrative Services Contract</v>
          </cell>
          <cell r="D861" t="str">
            <v>3000-4999</v>
          </cell>
          <cell r="E861">
            <v>0</v>
          </cell>
        </row>
        <row r="862">
          <cell r="B862" t="str">
            <v>Dim W WA</v>
          </cell>
          <cell r="C862" t="str">
            <v>Administrative Services Contract</v>
          </cell>
          <cell r="D862" t="str">
            <v>5000-9999</v>
          </cell>
          <cell r="E862">
            <v>0</v>
          </cell>
        </row>
        <row r="863">
          <cell r="B863" t="str">
            <v>Dim W WA</v>
          </cell>
          <cell r="C863" t="str">
            <v>Administrative Services Contract</v>
          </cell>
          <cell r="D863" t="str">
            <v>10000+</v>
          </cell>
          <cell r="E863">
            <v>0</v>
          </cell>
        </row>
        <row r="864">
          <cell r="B864" t="str">
            <v>Dim W WA</v>
          </cell>
          <cell r="C864" t="str">
            <v>Fully Insured Non-Refunding</v>
          </cell>
          <cell r="D864" t="str">
            <v>2-50</v>
          </cell>
          <cell r="E864">
            <v>5.0000000000000001E-3</v>
          </cell>
        </row>
        <row r="865">
          <cell r="B865" t="str">
            <v>Dim W WA</v>
          </cell>
          <cell r="C865" t="str">
            <v>Fully Insured Non-Refunding</v>
          </cell>
          <cell r="D865" t="str">
            <v>51-99</v>
          </cell>
          <cell r="E865">
            <v>5.0000000000000001E-3</v>
          </cell>
        </row>
        <row r="866">
          <cell r="B866" t="str">
            <v>Dim W WA</v>
          </cell>
          <cell r="C866" t="str">
            <v>Fully Insured Non-Refunding</v>
          </cell>
          <cell r="D866" t="str">
            <v>100-199</v>
          </cell>
          <cell r="E866">
            <v>5.0000000000000001E-3</v>
          </cell>
        </row>
        <row r="867">
          <cell r="B867" t="str">
            <v>Dim W WA</v>
          </cell>
          <cell r="C867" t="str">
            <v>Fully Insured Non-Refunding</v>
          </cell>
          <cell r="D867" t="str">
            <v>200-399</v>
          </cell>
          <cell r="E867">
            <v>5.0000000000000001E-3</v>
          </cell>
        </row>
        <row r="868">
          <cell r="B868" t="str">
            <v>Dim W WA</v>
          </cell>
          <cell r="C868" t="str">
            <v>Fully Insured Non-Refunding</v>
          </cell>
          <cell r="D868" t="str">
            <v>400-599</v>
          </cell>
          <cell r="E868">
            <v>5.0000000000000001E-3</v>
          </cell>
        </row>
        <row r="869">
          <cell r="B869" t="str">
            <v>Dim W WA</v>
          </cell>
          <cell r="C869" t="str">
            <v>Fully Insured Non-Refunding</v>
          </cell>
          <cell r="D869" t="str">
            <v>600-999</v>
          </cell>
          <cell r="E869">
            <v>5.0000000000000001E-3</v>
          </cell>
        </row>
        <row r="870">
          <cell r="B870" t="str">
            <v>Dim W WA</v>
          </cell>
          <cell r="C870" t="str">
            <v>Fully Insured Non-Refunding</v>
          </cell>
          <cell r="D870" t="str">
            <v>1000-1999</v>
          </cell>
          <cell r="E870">
            <v>5.0000000000000001E-3</v>
          </cell>
        </row>
        <row r="871">
          <cell r="B871" t="str">
            <v>Dim W WA</v>
          </cell>
          <cell r="C871" t="str">
            <v>Fully Insured Non-Refunding</v>
          </cell>
          <cell r="D871" t="str">
            <v>2000-2999</v>
          </cell>
          <cell r="E871">
            <v>5.0000000000000001E-3</v>
          </cell>
        </row>
        <row r="872">
          <cell r="B872" t="str">
            <v>Dim W WA</v>
          </cell>
          <cell r="C872" t="str">
            <v>Fully Insured Non-Refunding</v>
          </cell>
          <cell r="D872" t="str">
            <v>3000-4999</v>
          </cell>
          <cell r="E872">
            <v>5.0000000000000001E-3</v>
          </cell>
        </row>
        <row r="873">
          <cell r="B873" t="str">
            <v>Dim W WA</v>
          </cell>
          <cell r="C873" t="str">
            <v>Fully Insured Non-Refunding</v>
          </cell>
          <cell r="D873" t="str">
            <v>5000-9999</v>
          </cell>
          <cell r="E873">
            <v>5.0000000000000001E-3</v>
          </cell>
        </row>
        <row r="874">
          <cell r="B874" t="str">
            <v>Dim W WA</v>
          </cell>
          <cell r="C874" t="str">
            <v>Fully Insured Non-Refunding</v>
          </cell>
          <cell r="D874" t="str">
            <v>10000+</v>
          </cell>
          <cell r="E874">
            <v>5.0000000000000001E-3</v>
          </cell>
        </row>
        <row r="875">
          <cell r="B875" t="str">
            <v>Dim W WA</v>
          </cell>
          <cell r="C875" t="str">
            <v>Refunding 100%, 100% @ Term</v>
          </cell>
          <cell r="D875" t="str">
            <v>2-50</v>
          </cell>
          <cell r="E875" t="str">
            <v>null</v>
          </cell>
        </row>
        <row r="876">
          <cell r="B876" t="str">
            <v>Dim W WA</v>
          </cell>
          <cell r="C876" t="str">
            <v>Refunding 100%, 100% @ Term</v>
          </cell>
          <cell r="D876" t="str">
            <v>51-99</v>
          </cell>
          <cell r="E876" t="str">
            <v>null</v>
          </cell>
        </row>
        <row r="877">
          <cell r="B877" t="str">
            <v>Dim W WA</v>
          </cell>
          <cell r="C877" t="str">
            <v>Refunding 100%, 100% @ Term</v>
          </cell>
          <cell r="D877" t="str">
            <v>100-199</v>
          </cell>
          <cell r="E877">
            <v>2.5999999999999999E-2</v>
          </cell>
        </row>
        <row r="878">
          <cell r="B878" t="str">
            <v>Dim W WA</v>
          </cell>
          <cell r="C878" t="str">
            <v>Refunding 100%, 100% @ Term</v>
          </cell>
          <cell r="D878" t="str">
            <v>200-399</v>
          </cell>
          <cell r="E878">
            <v>2.1499999999999998E-2</v>
          </cell>
        </row>
        <row r="879">
          <cell r="B879" t="str">
            <v>Dim W WA</v>
          </cell>
          <cell r="C879" t="str">
            <v>Refunding 100%, 100% @ Term</v>
          </cell>
          <cell r="D879" t="str">
            <v>400-599</v>
          </cell>
          <cell r="E879">
            <v>1.7000000000000001E-2</v>
          </cell>
        </row>
        <row r="880">
          <cell r="B880" t="str">
            <v>Dim W WA</v>
          </cell>
          <cell r="C880" t="str">
            <v>Refunding 100%, 100% @ Term</v>
          </cell>
          <cell r="D880" t="str">
            <v>600-999</v>
          </cell>
          <cell r="E880">
            <v>1.55E-2</v>
          </cell>
        </row>
        <row r="881">
          <cell r="B881" t="str">
            <v>Dim W WA</v>
          </cell>
          <cell r="C881" t="str">
            <v>Refunding 100%, 100% @ Term</v>
          </cell>
          <cell r="D881" t="str">
            <v>1000-1999</v>
          </cell>
          <cell r="E881">
            <v>1.4E-2</v>
          </cell>
        </row>
        <row r="882">
          <cell r="B882" t="str">
            <v>Dim W WA</v>
          </cell>
          <cell r="C882" t="str">
            <v>Refunding 100%, 100% @ Term</v>
          </cell>
          <cell r="D882" t="str">
            <v>2000-2999</v>
          </cell>
          <cell r="E882">
            <v>1.2999999999999999E-2</v>
          </cell>
        </row>
        <row r="883">
          <cell r="B883" t="str">
            <v>Dim W WA</v>
          </cell>
          <cell r="C883" t="str">
            <v>Refunding 100%, 100% @ Term</v>
          </cell>
          <cell r="D883" t="str">
            <v>3000-4999</v>
          </cell>
          <cell r="E883">
            <v>1.15E-2</v>
          </cell>
        </row>
        <row r="884">
          <cell r="B884" t="str">
            <v>Dim W WA</v>
          </cell>
          <cell r="C884" t="str">
            <v>Refunding 100%, 100% @ Term</v>
          </cell>
          <cell r="D884" t="str">
            <v>5000-9999</v>
          </cell>
          <cell r="E884">
            <v>7.0000000000000001E-3</v>
          </cell>
        </row>
        <row r="885">
          <cell r="B885" t="str">
            <v>Dim W WA</v>
          </cell>
          <cell r="C885" t="str">
            <v>Refunding 100%, 100% @ Term</v>
          </cell>
          <cell r="D885" t="str">
            <v>10000+</v>
          </cell>
          <cell r="E885">
            <v>4.0000000000000001E-3</v>
          </cell>
        </row>
        <row r="886">
          <cell r="B886" t="str">
            <v>Dim W WA</v>
          </cell>
          <cell r="C886" t="str">
            <v>Refunding 100%, 50% @ Term</v>
          </cell>
          <cell r="D886" t="str">
            <v>2-50</v>
          </cell>
          <cell r="E886" t="str">
            <v>null</v>
          </cell>
        </row>
        <row r="887">
          <cell r="B887" t="str">
            <v>Dim W WA</v>
          </cell>
          <cell r="C887" t="str">
            <v>Refunding 100%, 50% @ Term</v>
          </cell>
          <cell r="D887" t="str">
            <v>51-99</v>
          </cell>
          <cell r="E887" t="str">
            <v>null</v>
          </cell>
        </row>
        <row r="888">
          <cell r="B888" t="str">
            <v>Dim W WA</v>
          </cell>
          <cell r="C888" t="str">
            <v>Refunding 100%, 50% @ Term</v>
          </cell>
          <cell r="D888" t="str">
            <v>100-199</v>
          </cell>
          <cell r="E888">
            <v>1.7500000000000002E-2</v>
          </cell>
        </row>
        <row r="889">
          <cell r="B889" t="str">
            <v>Dim W WA</v>
          </cell>
          <cell r="C889" t="str">
            <v>Refunding 100%, 50% @ Term</v>
          </cell>
          <cell r="D889" t="str">
            <v>200-399</v>
          </cell>
          <cell r="E889">
            <v>1.4500000000000001E-2</v>
          </cell>
        </row>
        <row r="890">
          <cell r="B890" t="str">
            <v>Dim W WA</v>
          </cell>
          <cell r="C890" t="str">
            <v>Refunding 100%, 50% @ Term</v>
          </cell>
          <cell r="D890" t="str">
            <v>400-599</v>
          </cell>
          <cell r="E890">
            <v>1.15E-2</v>
          </cell>
        </row>
        <row r="891">
          <cell r="B891" t="str">
            <v>Dim W WA</v>
          </cell>
          <cell r="C891" t="str">
            <v>Refunding 100%, 50% @ Term</v>
          </cell>
          <cell r="D891" t="str">
            <v>600-999</v>
          </cell>
          <cell r="E891">
            <v>1.0500000000000001E-2</v>
          </cell>
        </row>
        <row r="892">
          <cell r="B892" t="str">
            <v>Dim W WA</v>
          </cell>
          <cell r="C892" t="str">
            <v>Refunding 100%, 50% @ Term</v>
          </cell>
          <cell r="D892" t="str">
            <v>1000-1999</v>
          </cell>
          <cell r="E892">
            <v>9.4999999999999998E-3</v>
          </cell>
        </row>
        <row r="893">
          <cell r="B893" t="str">
            <v>Dim W WA</v>
          </cell>
          <cell r="C893" t="str">
            <v>Refunding 100%, 50% @ Term</v>
          </cell>
          <cell r="D893" t="str">
            <v>2000-2999</v>
          </cell>
          <cell r="E893">
            <v>8.5000000000000006E-3</v>
          </cell>
        </row>
        <row r="894">
          <cell r="B894" t="str">
            <v>Dim W WA</v>
          </cell>
          <cell r="C894" t="str">
            <v>Refunding 100%, 50% @ Term</v>
          </cell>
          <cell r="D894" t="str">
            <v>3000-4999</v>
          </cell>
          <cell r="E894">
            <v>7.4999999999999997E-3</v>
          </cell>
        </row>
        <row r="895">
          <cell r="B895" t="str">
            <v>Dim W WA</v>
          </cell>
          <cell r="C895" t="str">
            <v>Refunding 100%, 50% @ Term</v>
          </cell>
          <cell r="D895" t="str">
            <v>5000-9999</v>
          </cell>
          <cell r="E895">
            <v>4.4999999999999997E-3</v>
          </cell>
        </row>
        <row r="896">
          <cell r="B896" t="str">
            <v>Dim W WA</v>
          </cell>
          <cell r="C896" t="str">
            <v>Refunding 100%, 50% @ Term</v>
          </cell>
          <cell r="D896" t="str">
            <v>10000+</v>
          </cell>
          <cell r="E896">
            <v>2.5000000000000001E-3</v>
          </cell>
        </row>
        <row r="897">
          <cell r="B897" t="str">
            <v>Dim W WA</v>
          </cell>
          <cell r="C897" t="str">
            <v>Refunding Cred, 100% @ Term</v>
          </cell>
          <cell r="D897" t="str">
            <v>2-50</v>
          </cell>
          <cell r="E897" t="str">
            <v>null</v>
          </cell>
        </row>
        <row r="898">
          <cell r="B898" t="str">
            <v>Dim W WA</v>
          </cell>
          <cell r="C898" t="str">
            <v>Refunding Cred, 100% @ Term</v>
          </cell>
          <cell r="D898" t="str">
            <v>51-99</v>
          </cell>
          <cell r="E898" t="str">
            <v>null</v>
          </cell>
        </row>
        <row r="899">
          <cell r="B899" t="str">
            <v>Dim W WA</v>
          </cell>
          <cell r="C899" t="str">
            <v>Refunding Cred, 100% @ Term</v>
          </cell>
          <cell r="D899" t="str">
            <v>100-199</v>
          </cell>
          <cell r="E899">
            <v>3.4500000000000003E-2</v>
          </cell>
        </row>
        <row r="900">
          <cell r="B900" t="str">
            <v>Dim W WA</v>
          </cell>
          <cell r="C900" t="str">
            <v>Refunding Cred, 100% @ Term</v>
          </cell>
          <cell r="D900" t="str">
            <v>200-399</v>
          </cell>
          <cell r="E900">
            <v>2.8500000000000001E-2</v>
          </cell>
        </row>
        <row r="901">
          <cell r="B901" t="str">
            <v>Dim W WA</v>
          </cell>
          <cell r="C901" t="str">
            <v>Refunding Cred, 100% @ Term</v>
          </cell>
          <cell r="D901" t="str">
            <v>400-599</v>
          </cell>
          <cell r="E901">
            <v>2.2499999999999999E-2</v>
          </cell>
        </row>
        <row r="902">
          <cell r="B902" t="str">
            <v>Dim W WA</v>
          </cell>
          <cell r="C902" t="str">
            <v>Refunding Cred, 100% @ Term</v>
          </cell>
          <cell r="D902" t="str">
            <v>600-999</v>
          </cell>
          <cell r="E902">
            <v>2.0500000000000001E-2</v>
          </cell>
        </row>
        <row r="903">
          <cell r="B903" t="str">
            <v>Dim W WA</v>
          </cell>
          <cell r="C903" t="str">
            <v>Refunding Cred, 100% @ Term</v>
          </cell>
          <cell r="D903" t="str">
            <v>1000-1999</v>
          </cell>
          <cell r="E903">
            <v>1.8499999999999999E-2</v>
          </cell>
        </row>
        <row r="904">
          <cell r="B904" t="str">
            <v>Dim W WA</v>
          </cell>
          <cell r="C904" t="str">
            <v>Refunding Cred, 100% @ Term</v>
          </cell>
          <cell r="D904" t="str">
            <v>2000-2999</v>
          </cell>
          <cell r="E904">
            <v>1.7000000000000001E-2</v>
          </cell>
        </row>
        <row r="905">
          <cell r="B905" t="str">
            <v>Dim W WA</v>
          </cell>
          <cell r="C905" t="str">
            <v>Refunding Cred, 100% @ Term</v>
          </cell>
          <cell r="D905" t="str">
            <v>3000-4999</v>
          </cell>
          <cell r="E905">
            <v>1.4999999999999999E-2</v>
          </cell>
        </row>
        <row r="906">
          <cell r="B906" t="str">
            <v>Dim W WA</v>
          </cell>
          <cell r="C906" t="str">
            <v>Refunding Cred, 100% @ Term</v>
          </cell>
          <cell r="D906" t="str">
            <v>5000-9999</v>
          </cell>
          <cell r="E906">
            <v>8.9999999999999993E-3</v>
          </cell>
        </row>
        <row r="907">
          <cell r="B907" t="str">
            <v>Dim W WA</v>
          </cell>
          <cell r="C907" t="str">
            <v>Refunding Cred, 100% @ Term</v>
          </cell>
          <cell r="D907" t="str">
            <v>10000+</v>
          </cell>
          <cell r="E907">
            <v>5.0000000000000001E-3</v>
          </cell>
        </row>
        <row r="908">
          <cell r="B908" t="str">
            <v>Dim W WA</v>
          </cell>
          <cell r="C908" t="str">
            <v>Refunding Cred, 50% @ Term</v>
          </cell>
          <cell r="D908" t="str">
            <v>2-50</v>
          </cell>
          <cell r="E908" t="str">
            <v>null</v>
          </cell>
        </row>
        <row r="909">
          <cell r="B909" t="str">
            <v>Dim W WA</v>
          </cell>
          <cell r="C909" t="str">
            <v>Refunding Cred, 50% @ Term</v>
          </cell>
          <cell r="D909" t="str">
            <v>51-99</v>
          </cell>
          <cell r="E909" t="str">
            <v>null</v>
          </cell>
        </row>
        <row r="910">
          <cell r="B910" t="str">
            <v>Dim W WA</v>
          </cell>
          <cell r="C910" t="str">
            <v>Refunding Cred, 50% @ Term</v>
          </cell>
          <cell r="D910" t="str">
            <v>100-199</v>
          </cell>
          <cell r="E910">
            <v>2.2499999999999999E-2</v>
          </cell>
        </row>
        <row r="911">
          <cell r="B911" t="str">
            <v>Dim W WA</v>
          </cell>
          <cell r="C911" t="str">
            <v>Refunding Cred, 50% @ Term</v>
          </cell>
          <cell r="D911" t="str">
            <v>200-399</v>
          </cell>
          <cell r="E911">
            <v>1.8499999999999999E-2</v>
          </cell>
        </row>
        <row r="912">
          <cell r="B912" t="str">
            <v>Dim W WA</v>
          </cell>
          <cell r="C912" t="str">
            <v>Refunding Cred, 50% @ Term</v>
          </cell>
          <cell r="D912" t="str">
            <v>400-599</v>
          </cell>
          <cell r="E912">
            <v>1.4500000000000001E-2</v>
          </cell>
        </row>
        <row r="913">
          <cell r="B913" t="str">
            <v>Dim W WA</v>
          </cell>
          <cell r="C913" t="str">
            <v>Refunding Cred, 50% @ Term</v>
          </cell>
          <cell r="D913" t="str">
            <v>600-999</v>
          </cell>
          <cell r="E913">
            <v>1.35E-2</v>
          </cell>
        </row>
        <row r="914">
          <cell r="B914" t="str">
            <v>Dim W WA</v>
          </cell>
          <cell r="C914" t="str">
            <v>Refunding Cred, 50% @ Term</v>
          </cell>
          <cell r="D914" t="str">
            <v>1000-1999</v>
          </cell>
          <cell r="E914">
            <v>1.2E-2</v>
          </cell>
        </row>
        <row r="915">
          <cell r="B915" t="str">
            <v>Dim W WA</v>
          </cell>
          <cell r="C915" t="str">
            <v>Refunding Cred, 50% @ Term</v>
          </cell>
          <cell r="D915" t="str">
            <v>2000-2999</v>
          </cell>
          <cell r="E915">
            <v>1.0999999999999999E-2</v>
          </cell>
        </row>
        <row r="916">
          <cell r="B916" t="str">
            <v>Dim W WA</v>
          </cell>
          <cell r="C916" t="str">
            <v>Refunding Cred, 50% @ Term</v>
          </cell>
          <cell r="D916" t="str">
            <v>3000-4999</v>
          </cell>
          <cell r="E916">
            <v>0.01</v>
          </cell>
        </row>
        <row r="917">
          <cell r="B917" t="str">
            <v>Dim W WA</v>
          </cell>
          <cell r="C917" t="str">
            <v>Refunding Cred, 50% @ Term</v>
          </cell>
          <cell r="D917" t="str">
            <v>5000-9999</v>
          </cell>
          <cell r="E917">
            <v>6.0000000000000001E-3</v>
          </cell>
        </row>
        <row r="918">
          <cell r="B918" t="str">
            <v>Dim W WA</v>
          </cell>
          <cell r="C918" t="str">
            <v>Refunding Cred, 50% @ Term</v>
          </cell>
          <cell r="D918" t="str">
            <v>10000+</v>
          </cell>
          <cell r="E918">
            <v>3.5000000000000001E-3</v>
          </cell>
        </row>
        <row r="919">
          <cell r="B919" t="str">
            <v>Dim W WA</v>
          </cell>
          <cell r="C919" t="str">
            <v>Refunding Minimum/Maximum</v>
          </cell>
          <cell r="D919" t="str">
            <v>2-50</v>
          </cell>
          <cell r="E919" t="str">
            <v>null</v>
          </cell>
        </row>
        <row r="920">
          <cell r="B920" t="str">
            <v>Dim W WA</v>
          </cell>
          <cell r="C920" t="str">
            <v>Refunding Minimum/Maximum</v>
          </cell>
          <cell r="D920" t="str">
            <v>51-99</v>
          </cell>
          <cell r="E920" t="str">
            <v>null</v>
          </cell>
        </row>
        <row r="921">
          <cell r="B921" t="str">
            <v>Dim W WA</v>
          </cell>
          <cell r="C921" t="str">
            <v>Refunding Minimum/Maximum</v>
          </cell>
          <cell r="D921" t="str">
            <v>100-199</v>
          </cell>
          <cell r="E921">
            <v>3.5999999999999997E-2</v>
          </cell>
        </row>
        <row r="922">
          <cell r="B922" t="str">
            <v>Dim W WA</v>
          </cell>
          <cell r="C922" t="str">
            <v>Refunding Minimum/Maximum</v>
          </cell>
          <cell r="D922" t="str">
            <v>200-399</v>
          </cell>
          <cell r="E922">
            <v>0.03</v>
          </cell>
        </row>
        <row r="923">
          <cell r="B923" t="str">
            <v>Dim W WA</v>
          </cell>
          <cell r="C923" t="str">
            <v>Refunding Minimum/Maximum</v>
          </cell>
          <cell r="D923" t="str">
            <v>400-599</v>
          </cell>
          <cell r="E923">
            <v>2.35E-2</v>
          </cell>
        </row>
        <row r="924">
          <cell r="B924" t="str">
            <v>Dim W WA</v>
          </cell>
          <cell r="C924" t="str">
            <v>Refunding Minimum/Maximum</v>
          </cell>
          <cell r="D924" t="str">
            <v>600-999</v>
          </cell>
          <cell r="E924">
            <v>2.1499999999999998E-2</v>
          </cell>
        </row>
        <row r="925">
          <cell r="B925" t="str">
            <v>Dim W WA</v>
          </cell>
          <cell r="C925" t="str">
            <v>Refunding Minimum/Maximum</v>
          </cell>
          <cell r="D925" t="str">
            <v>1000-1999</v>
          </cell>
          <cell r="E925">
            <v>1.95E-2</v>
          </cell>
        </row>
        <row r="926">
          <cell r="B926" t="str">
            <v>Dim W WA</v>
          </cell>
          <cell r="C926" t="str">
            <v>Refunding Minimum/Maximum</v>
          </cell>
          <cell r="D926" t="str">
            <v>2000-2999</v>
          </cell>
          <cell r="E926">
            <v>1.7999999999999999E-2</v>
          </cell>
        </row>
        <row r="927">
          <cell r="B927" t="str">
            <v>Dim W WA</v>
          </cell>
          <cell r="C927" t="str">
            <v>Refunding Minimum/Maximum</v>
          </cell>
          <cell r="D927" t="str">
            <v>3000-4999</v>
          </cell>
          <cell r="E927">
            <v>1.6E-2</v>
          </cell>
        </row>
        <row r="928">
          <cell r="B928" t="str">
            <v>Dim W WA</v>
          </cell>
          <cell r="C928" t="str">
            <v>Refunding Minimum/Maximum</v>
          </cell>
          <cell r="D928" t="str">
            <v>5000-9999</v>
          </cell>
          <cell r="E928">
            <v>9.4999999999999998E-3</v>
          </cell>
        </row>
        <row r="929">
          <cell r="B929" t="str">
            <v>Dim W WA</v>
          </cell>
          <cell r="C929" t="str">
            <v>Refunding Minimum/Maximum</v>
          </cell>
          <cell r="D929" t="str">
            <v>10000+</v>
          </cell>
          <cell r="E929">
            <v>5.4999999999999997E-3</v>
          </cell>
        </row>
        <row r="930">
          <cell r="B930" t="str">
            <v>Dim W WA</v>
          </cell>
          <cell r="C930" t="str">
            <v>Insured Minimum Premium - PHR</v>
          </cell>
          <cell r="D930" t="str">
            <v>2-50</v>
          </cell>
          <cell r="E930" t="str">
            <v>null</v>
          </cell>
        </row>
        <row r="931">
          <cell r="B931" t="str">
            <v>Dim W WA</v>
          </cell>
          <cell r="C931" t="str">
            <v>Insured Minimum Premium - PHR</v>
          </cell>
          <cell r="D931" t="str">
            <v>51-99</v>
          </cell>
          <cell r="E931" t="str">
            <v>null</v>
          </cell>
        </row>
        <row r="932">
          <cell r="B932" t="str">
            <v>Dim W WA</v>
          </cell>
          <cell r="C932" t="str">
            <v>Insured Minimum Premium - PHR</v>
          </cell>
          <cell r="D932" t="str">
            <v>100-199</v>
          </cell>
          <cell r="E932">
            <v>3.7999999999999999E-2</v>
          </cell>
        </row>
        <row r="933">
          <cell r="B933" t="str">
            <v>Dim W WA</v>
          </cell>
          <cell r="C933" t="str">
            <v>Insured Minimum Premium - PHR</v>
          </cell>
          <cell r="D933" t="str">
            <v>200-399</v>
          </cell>
          <cell r="E933">
            <v>3.15E-2</v>
          </cell>
        </row>
        <row r="934">
          <cell r="B934" t="str">
            <v>Dim W WA</v>
          </cell>
          <cell r="C934" t="str">
            <v>Insured Minimum Premium - PHR</v>
          </cell>
          <cell r="D934" t="str">
            <v>400-599</v>
          </cell>
          <cell r="E934">
            <v>2.5000000000000001E-2</v>
          </cell>
        </row>
        <row r="935">
          <cell r="B935" t="str">
            <v>Dim W WA</v>
          </cell>
          <cell r="C935" t="str">
            <v>Insured Minimum Premium - PHR</v>
          </cell>
          <cell r="D935" t="str">
            <v>600-999</v>
          </cell>
          <cell r="E935">
            <v>2.2499999999999999E-2</v>
          </cell>
        </row>
        <row r="936">
          <cell r="B936" t="str">
            <v>Dim W WA</v>
          </cell>
          <cell r="C936" t="str">
            <v>Insured Minimum Premium - PHR</v>
          </cell>
          <cell r="D936" t="str">
            <v>1000-1999</v>
          </cell>
          <cell r="E936">
            <v>2.0500000000000001E-2</v>
          </cell>
        </row>
        <row r="937">
          <cell r="B937" t="str">
            <v>Dim W WA</v>
          </cell>
          <cell r="C937" t="str">
            <v>Insured Minimum Premium - PHR</v>
          </cell>
          <cell r="D937" t="str">
            <v>2000-2999</v>
          </cell>
          <cell r="E937">
            <v>1.8499999999999999E-2</v>
          </cell>
        </row>
        <row r="938">
          <cell r="B938" t="str">
            <v>Dim W WA</v>
          </cell>
          <cell r="C938" t="str">
            <v>Insured Minimum Premium - PHR</v>
          </cell>
          <cell r="D938" t="str">
            <v>3000-4999</v>
          </cell>
          <cell r="E938">
            <v>1.6500000000000001E-2</v>
          </cell>
        </row>
        <row r="939">
          <cell r="B939" t="str">
            <v>Dim W WA</v>
          </cell>
          <cell r="C939" t="str">
            <v>Insured Minimum Premium - PHR</v>
          </cell>
          <cell r="D939" t="str">
            <v>5000-9999</v>
          </cell>
          <cell r="E939">
            <v>0.01</v>
          </cell>
        </row>
        <row r="940">
          <cell r="B940" t="str">
            <v>Dim W WA</v>
          </cell>
          <cell r="C940" t="str">
            <v>Insured Minimum Premium - PHR</v>
          </cell>
          <cell r="D940" t="str">
            <v>10000+</v>
          </cell>
          <cell r="E940">
            <v>5.4999999999999997E-3</v>
          </cell>
        </row>
        <row r="941">
          <cell r="B941" t="str">
            <v>Dim W WA</v>
          </cell>
          <cell r="C941" t="str">
            <v>Insured Minimum Premium - AHR</v>
          </cell>
          <cell r="D941" t="str">
            <v>2-50</v>
          </cell>
          <cell r="E941" t="str">
            <v>null</v>
          </cell>
        </row>
        <row r="942">
          <cell r="B942" t="str">
            <v>Dim W WA</v>
          </cell>
          <cell r="C942" t="str">
            <v>Insured Minimum Premium - AHR</v>
          </cell>
          <cell r="D942" t="str">
            <v>51-99</v>
          </cell>
          <cell r="E942" t="str">
            <v>null</v>
          </cell>
        </row>
        <row r="943">
          <cell r="B943" t="str">
            <v>Dim W WA</v>
          </cell>
          <cell r="C943" t="str">
            <v>Insured Minimum Premium - AHR</v>
          </cell>
          <cell r="D943" t="str">
            <v>100-199</v>
          </cell>
          <cell r="E943">
            <v>3.7999999999999999E-2</v>
          </cell>
        </row>
        <row r="944">
          <cell r="B944" t="str">
            <v>Dim W WA</v>
          </cell>
          <cell r="C944" t="str">
            <v>Insured Minimum Premium - AHR</v>
          </cell>
          <cell r="D944" t="str">
            <v>200-399</v>
          </cell>
          <cell r="E944">
            <v>3.15E-2</v>
          </cell>
        </row>
        <row r="945">
          <cell r="B945" t="str">
            <v>Dim W WA</v>
          </cell>
          <cell r="C945" t="str">
            <v>Insured Minimum Premium - AHR</v>
          </cell>
          <cell r="D945" t="str">
            <v>400-599</v>
          </cell>
          <cell r="E945">
            <v>2.5000000000000001E-2</v>
          </cell>
        </row>
        <row r="946">
          <cell r="B946" t="str">
            <v>Dim W WA</v>
          </cell>
          <cell r="C946" t="str">
            <v>Insured Minimum Premium - AHR</v>
          </cell>
          <cell r="D946" t="str">
            <v>600-999</v>
          </cell>
          <cell r="E946">
            <v>2.2499999999999999E-2</v>
          </cell>
        </row>
        <row r="947">
          <cell r="B947" t="str">
            <v>Dim W WA</v>
          </cell>
          <cell r="C947" t="str">
            <v>Insured Minimum Premium - AHR</v>
          </cell>
          <cell r="D947" t="str">
            <v>1000-1999</v>
          </cell>
          <cell r="E947">
            <v>2.0500000000000001E-2</v>
          </cell>
        </row>
        <row r="948">
          <cell r="B948" t="str">
            <v>Dim W WA</v>
          </cell>
          <cell r="C948" t="str">
            <v>Insured Minimum Premium - AHR</v>
          </cell>
          <cell r="D948" t="str">
            <v>2000-2999</v>
          </cell>
          <cell r="E948">
            <v>1.8499999999999999E-2</v>
          </cell>
        </row>
        <row r="949">
          <cell r="B949" t="str">
            <v>Dim W WA</v>
          </cell>
          <cell r="C949" t="str">
            <v>Insured Minimum Premium - AHR</v>
          </cell>
          <cell r="D949" t="str">
            <v>3000-4999</v>
          </cell>
          <cell r="E949">
            <v>1.6500000000000001E-2</v>
          </cell>
        </row>
        <row r="950">
          <cell r="B950" t="str">
            <v>Dim W WA</v>
          </cell>
          <cell r="C950" t="str">
            <v>Insured Minimum Premium - AHR</v>
          </cell>
          <cell r="D950" t="str">
            <v>5000-9999</v>
          </cell>
          <cell r="E950">
            <v>0.01</v>
          </cell>
        </row>
        <row r="951">
          <cell r="B951" t="str">
            <v>Dim W WA</v>
          </cell>
          <cell r="C951" t="str">
            <v>Insured Minimum Premium - AHR</v>
          </cell>
          <cell r="D951" t="str">
            <v>10000+</v>
          </cell>
          <cell r="E951">
            <v>5.4999999999999997E-3</v>
          </cell>
        </row>
        <row r="952">
          <cell r="B952" t="str">
            <v>Dim W WA</v>
          </cell>
          <cell r="C952" t="str">
            <v>Paid Minimum Premium - UTL</v>
          </cell>
          <cell r="D952" t="str">
            <v>2-50</v>
          </cell>
          <cell r="E952" t="str">
            <v>null</v>
          </cell>
        </row>
        <row r="953">
          <cell r="B953" t="str">
            <v>Dim W WA</v>
          </cell>
          <cell r="C953" t="str">
            <v>Paid Minimum Premium - UTL</v>
          </cell>
          <cell r="D953" t="str">
            <v>51-99</v>
          </cell>
          <cell r="E953" t="str">
            <v>null</v>
          </cell>
        </row>
        <row r="954">
          <cell r="B954" t="str">
            <v>Dim W WA</v>
          </cell>
          <cell r="C954" t="str">
            <v>Paid Minimum Premium - UTL</v>
          </cell>
          <cell r="D954" t="str">
            <v>100-199</v>
          </cell>
          <cell r="E954">
            <v>3.4500000000000003E-2</v>
          </cell>
        </row>
        <row r="955">
          <cell r="B955" t="str">
            <v>Dim W WA</v>
          </cell>
          <cell r="C955" t="str">
            <v>Paid Minimum Premium - UTL</v>
          </cell>
          <cell r="D955" t="str">
            <v>200-399</v>
          </cell>
          <cell r="E955">
            <v>2.8500000000000001E-2</v>
          </cell>
        </row>
        <row r="956">
          <cell r="B956" t="str">
            <v>Dim W WA</v>
          </cell>
          <cell r="C956" t="str">
            <v>Paid Minimum Premium - UTL</v>
          </cell>
          <cell r="D956" t="str">
            <v>400-599</v>
          </cell>
          <cell r="E956">
            <v>2.2499999999999999E-2</v>
          </cell>
        </row>
        <row r="957">
          <cell r="B957" t="str">
            <v>Dim W WA</v>
          </cell>
          <cell r="C957" t="str">
            <v>Paid Minimum Premium - UTL</v>
          </cell>
          <cell r="D957" t="str">
            <v>600-999</v>
          </cell>
          <cell r="E957">
            <v>2.0500000000000001E-2</v>
          </cell>
        </row>
        <row r="958">
          <cell r="B958" t="str">
            <v>Dim W WA</v>
          </cell>
          <cell r="C958" t="str">
            <v>Paid Minimum Premium - UTL</v>
          </cell>
          <cell r="D958" t="str">
            <v>1000-1999</v>
          </cell>
          <cell r="E958">
            <v>1.8499999999999999E-2</v>
          </cell>
        </row>
        <row r="959">
          <cell r="B959" t="str">
            <v>Dim W WA</v>
          </cell>
          <cell r="C959" t="str">
            <v>Paid Minimum Premium - UTL</v>
          </cell>
          <cell r="D959" t="str">
            <v>2000-2999</v>
          </cell>
          <cell r="E959">
            <v>1.7000000000000001E-2</v>
          </cell>
        </row>
        <row r="960">
          <cell r="B960" t="str">
            <v>Dim W WA</v>
          </cell>
          <cell r="C960" t="str">
            <v>Paid Minimum Premium - UTL</v>
          </cell>
          <cell r="D960" t="str">
            <v>3000-4999</v>
          </cell>
          <cell r="E960">
            <v>1.4999999999999999E-2</v>
          </cell>
        </row>
        <row r="961">
          <cell r="B961" t="str">
            <v>Dim W WA</v>
          </cell>
          <cell r="C961" t="str">
            <v>Paid Minimum Premium - UTL</v>
          </cell>
          <cell r="D961" t="str">
            <v>5000-9999</v>
          </cell>
          <cell r="E961">
            <v>8.9999999999999993E-3</v>
          </cell>
        </row>
        <row r="962">
          <cell r="B962" t="str">
            <v>Dim W WA</v>
          </cell>
          <cell r="C962" t="str">
            <v>Paid Minimum Premium - UTL</v>
          </cell>
          <cell r="D962" t="str">
            <v>10000+</v>
          </cell>
          <cell r="E962">
            <v>5.0000000000000001E-3</v>
          </cell>
        </row>
        <row r="963">
          <cell r="B963" t="str">
            <v>Dim W WA</v>
          </cell>
          <cell r="C963" t="str">
            <v>Paid Minimum Premium - TLC</v>
          </cell>
          <cell r="D963" t="str">
            <v>2-50</v>
          </cell>
          <cell r="E963" t="str">
            <v>null</v>
          </cell>
        </row>
        <row r="964">
          <cell r="B964" t="str">
            <v>Dim W WA</v>
          </cell>
          <cell r="C964" t="str">
            <v>Paid Minimum Premium - TLC</v>
          </cell>
          <cell r="D964" t="str">
            <v>51-99</v>
          </cell>
          <cell r="E964" t="str">
            <v>null</v>
          </cell>
        </row>
        <row r="965">
          <cell r="B965" t="str">
            <v>Dim W WA</v>
          </cell>
          <cell r="C965" t="str">
            <v>Paid Minimum Premium - TLC</v>
          </cell>
          <cell r="D965" t="str">
            <v>100-199</v>
          </cell>
          <cell r="E965">
            <v>3.5499999999999997E-2</v>
          </cell>
        </row>
        <row r="966">
          <cell r="B966" t="str">
            <v>Dim W WA</v>
          </cell>
          <cell r="C966" t="str">
            <v>Paid Minimum Premium - TLC</v>
          </cell>
          <cell r="D966" t="str">
            <v>200-399</v>
          </cell>
          <cell r="E966">
            <v>2.9499999999999998E-2</v>
          </cell>
        </row>
        <row r="967">
          <cell r="B967" t="str">
            <v>Dim W WA</v>
          </cell>
          <cell r="C967" t="str">
            <v>Paid Minimum Premium - TLC</v>
          </cell>
          <cell r="D967" t="str">
            <v>400-599</v>
          </cell>
          <cell r="E967">
            <v>2.3E-2</v>
          </cell>
        </row>
        <row r="968">
          <cell r="B968" t="str">
            <v>Dim W WA</v>
          </cell>
          <cell r="C968" t="str">
            <v>Paid Minimum Premium - TLC</v>
          </cell>
          <cell r="D968" t="str">
            <v>600-999</v>
          </cell>
          <cell r="E968">
            <v>2.1000000000000001E-2</v>
          </cell>
        </row>
        <row r="969">
          <cell r="B969" t="str">
            <v>Dim W WA</v>
          </cell>
          <cell r="C969" t="str">
            <v>Paid Minimum Premium - TLC</v>
          </cell>
          <cell r="D969" t="str">
            <v>1000-1999</v>
          </cell>
          <cell r="E969">
            <v>1.9E-2</v>
          </cell>
        </row>
        <row r="970">
          <cell r="B970" t="str">
            <v>Dim W WA</v>
          </cell>
          <cell r="C970" t="str">
            <v>Paid Minimum Premium - TLC</v>
          </cell>
          <cell r="D970" t="str">
            <v>2000-2999</v>
          </cell>
          <cell r="E970">
            <v>1.7500000000000002E-2</v>
          </cell>
        </row>
        <row r="971">
          <cell r="B971" t="str">
            <v>Dim W WA</v>
          </cell>
          <cell r="C971" t="str">
            <v>Paid Minimum Premium - TLC</v>
          </cell>
          <cell r="D971" t="str">
            <v>3000-4999</v>
          </cell>
          <cell r="E971">
            <v>1.55E-2</v>
          </cell>
        </row>
        <row r="972">
          <cell r="B972" t="str">
            <v>Dim W WA</v>
          </cell>
          <cell r="C972" t="str">
            <v>Paid Minimum Premium - TLC</v>
          </cell>
          <cell r="D972" t="str">
            <v>5000-9999</v>
          </cell>
          <cell r="E972">
            <v>9.4999999999999998E-3</v>
          </cell>
        </row>
        <row r="973">
          <cell r="B973" t="str">
            <v>Dim W WA</v>
          </cell>
          <cell r="C973" t="str">
            <v>Paid Minimum Premium - TLC</v>
          </cell>
          <cell r="D973" t="str">
            <v>10000+</v>
          </cell>
          <cell r="E973">
            <v>5.0000000000000001E-3</v>
          </cell>
        </row>
      </sheetData>
      <sheetData sheetId="25" refreshError="1">
        <row r="6">
          <cell r="B6" t="str">
            <v>BCBS AK</v>
          </cell>
          <cell r="C6" t="str">
            <v>2-50</v>
          </cell>
          <cell r="D6">
            <v>4.4999999999999998E-2</v>
          </cell>
        </row>
        <row r="7">
          <cell r="B7" t="str">
            <v>BCBS AK</v>
          </cell>
          <cell r="C7" t="str">
            <v>51-99</v>
          </cell>
          <cell r="D7">
            <v>3.5000000000000003E-2</v>
          </cell>
        </row>
        <row r="8">
          <cell r="B8" t="str">
            <v>BCBS AK</v>
          </cell>
          <cell r="C8" t="str">
            <v>100-199</v>
          </cell>
          <cell r="D8">
            <v>0.03</v>
          </cell>
        </row>
        <row r="9">
          <cell r="B9" t="str">
            <v>BCBS AK</v>
          </cell>
          <cell r="C9" t="str">
            <v>200-399</v>
          </cell>
          <cell r="D9">
            <v>2.5000000000000001E-2</v>
          </cell>
        </row>
        <row r="10">
          <cell r="B10" t="str">
            <v>BCBS AK</v>
          </cell>
          <cell r="C10" t="str">
            <v>400-599</v>
          </cell>
          <cell r="D10">
            <v>2.3E-2</v>
          </cell>
        </row>
        <row r="11">
          <cell r="B11" t="str">
            <v>BCBS AK</v>
          </cell>
          <cell r="C11" t="str">
            <v>600-999</v>
          </cell>
          <cell r="D11">
            <v>0.02</v>
          </cell>
        </row>
        <row r="12">
          <cell r="B12" t="str">
            <v>BCBS AK</v>
          </cell>
          <cell r="C12" t="str">
            <v>1000-1999</v>
          </cell>
          <cell r="D12">
            <v>1.7999999999999999E-2</v>
          </cell>
        </row>
        <row r="13">
          <cell r="B13" t="str">
            <v>BCBS AK</v>
          </cell>
          <cell r="C13" t="str">
            <v>2000-2999</v>
          </cell>
          <cell r="D13">
            <v>1.6E-2</v>
          </cell>
        </row>
        <row r="14">
          <cell r="B14" t="str">
            <v>BCBS AK</v>
          </cell>
          <cell r="C14" t="str">
            <v>3000-4999</v>
          </cell>
          <cell r="D14">
            <v>1.4999999999999999E-2</v>
          </cell>
        </row>
        <row r="15">
          <cell r="B15" t="str">
            <v>BCBS AK</v>
          </cell>
          <cell r="C15" t="str">
            <v>5000-9999</v>
          </cell>
          <cell r="D15">
            <v>1.2999999999999999E-2</v>
          </cell>
        </row>
        <row r="16">
          <cell r="B16" t="str">
            <v>BCBS AK</v>
          </cell>
          <cell r="C16" t="str">
            <v>10000+</v>
          </cell>
          <cell r="D16">
            <v>0.01</v>
          </cell>
        </row>
        <row r="17">
          <cell r="B17" t="str">
            <v>PBC E WA</v>
          </cell>
          <cell r="C17" t="str">
            <v>2-50</v>
          </cell>
          <cell r="D17">
            <v>5.5E-2</v>
          </cell>
        </row>
        <row r="18">
          <cell r="B18" t="str">
            <v>PBC E WA</v>
          </cell>
          <cell r="C18" t="str">
            <v>51-99</v>
          </cell>
          <cell r="D18">
            <v>4.4999999999999998E-2</v>
          </cell>
        </row>
        <row r="19">
          <cell r="B19" t="str">
            <v>PBC E WA</v>
          </cell>
          <cell r="C19" t="str">
            <v>100-199</v>
          </cell>
          <cell r="D19">
            <v>3.5000000000000003E-2</v>
          </cell>
        </row>
        <row r="20">
          <cell r="B20" t="str">
            <v>PBC E WA</v>
          </cell>
          <cell r="C20" t="str">
            <v>200-399</v>
          </cell>
          <cell r="D20">
            <v>2.5000000000000001E-2</v>
          </cell>
        </row>
        <row r="21">
          <cell r="B21" t="str">
            <v>PBC E WA</v>
          </cell>
          <cell r="C21" t="str">
            <v>400-599</v>
          </cell>
          <cell r="D21">
            <v>2.3E-2</v>
          </cell>
        </row>
        <row r="22">
          <cell r="B22" t="str">
            <v>PBC E WA</v>
          </cell>
          <cell r="C22" t="str">
            <v>600-999</v>
          </cell>
          <cell r="D22">
            <v>0.02</v>
          </cell>
        </row>
        <row r="23">
          <cell r="B23" t="str">
            <v>PBC E WA</v>
          </cell>
          <cell r="C23" t="str">
            <v>1000-1999</v>
          </cell>
          <cell r="D23">
            <v>1.7999999999999999E-2</v>
          </cell>
        </row>
        <row r="24">
          <cell r="B24" t="str">
            <v>PBC E WA</v>
          </cell>
          <cell r="C24" t="str">
            <v>2000-2999</v>
          </cell>
          <cell r="D24">
            <v>1.6E-2</v>
          </cell>
        </row>
        <row r="25">
          <cell r="B25" t="str">
            <v>PBC E WA</v>
          </cell>
          <cell r="C25" t="str">
            <v>3000-4999</v>
          </cell>
          <cell r="D25">
            <v>1.4999999999999999E-2</v>
          </cell>
        </row>
        <row r="26">
          <cell r="B26" t="str">
            <v>PBC E WA</v>
          </cell>
          <cell r="C26" t="str">
            <v>5000-9999</v>
          </cell>
          <cell r="D26">
            <v>1.2999999999999999E-2</v>
          </cell>
        </row>
        <row r="27">
          <cell r="B27" t="str">
            <v>PBC E WA</v>
          </cell>
          <cell r="C27" t="str">
            <v>10000+</v>
          </cell>
          <cell r="D27">
            <v>0.01</v>
          </cell>
        </row>
        <row r="28">
          <cell r="B28" t="str">
            <v>PBC W WA</v>
          </cell>
          <cell r="C28" t="str">
            <v>2-50</v>
          </cell>
          <cell r="D28">
            <v>5.5E-2</v>
          </cell>
        </row>
        <row r="29">
          <cell r="B29" t="str">
            <v>PBC W WA</v>
          </cell>
          <cell r="C29" t="str">
            <v>51-99</v>
          </cell>
          <cell r="D29">
            <v>4.4999999999999998E-2</v>
          </cell>
        </row>
        <row r="30">
          <cell r="B30" t="str">
            <v>PBC W WA</v>
          </cell>
          <cell r="C30" t="str">
            <v>100-199</v>
          </cell>
          <cell r="D30">
            <v>3.5000000000000003E-2</v>
          </cell>
        </row>
        <row r="31">
          <cell r="B31" t="str">
            <v>PBC W WA</v>
          </cell>
          <cell r="C31" t="str">
            <v>200-399</v>
          </cell>
          <cell r="D31">
            <v>2.5000000000000001E-2</v>
          </cell>
        </row>
        <row r="32">
          <cell r="B32" t="str">
            <v>PBC W WA</v>
          </cell>
          <cell r="C32" t="str">
            <v>400-599</v>
          </cell>
          <cell r="D32">
            <v>2.3E-2</v>
          </cell>
        </row>
        <row r="33">
          <cell r="B33" t="str">
            <v>PBC W WA</v>
          </cell>
          <cell r="C33" t="str">
            <v>600-999</v>
          </cell>
          <cell r="D33">
            <v>0.02</v>
          </cell>
        </row>
        <row r="34">
          <cell r="B34" t="str">
            <v>PBC W WA</v>
          </cell>
          <cell r="C34" t="str">
            <v>1000-1999</v>
          </cell>
          <cell r="D34">
            <v>1.7999999999999999E-2</v>
          </cell>
        </row>
        <row r="35">
          <cell r="B35" t="str">
            <v>PBC W WA</v>
          </cell>
          <cell r="C35" t="str">
            <v>2000-2999</v>
          </cell>
          <cell r="D35">
            <v>1.6E-2</v>
          </cell>
        </row>
        <row r="36">
          <cell r="B36" t="str">
            <v>PBC W WA</v>
          </cell>
          <cell r="C36" t="str">
            <v>3000-4999</v>
          </cell>
          <cell r="D36">
            <v>1.4999999999999999E-2</v>
          </cell>
        </row>
        <row r="37">
          <cell r="B37" t="str">
            <v>PBC W WA</v>
          </cell>
          <cell r="C37" t="str">
            <v>5000-9999</v>
          </cell>
          <cell r="D37">
            <v>1.2999999999999999E-2</v>
          </cell>
        </row>
        <row r="38">
          <cell r="B38" t="str">
            <v>PBC W WA</v>
          </cell>
          <cell r="C38" t="str">
            <v>10000+</v>
          </cell>
          <cell r="D38">
            <v>0.01</v>
          </cell>
        </row>
        <row r="39">
          <cell r="B39" t="str">
            <v>LW of OR</v>
          </cell>
          <cell r="C39" t="str">
            <v>2-50</v>
          </cell>
          <cell r="D39">
            <v>4.4999999999999998E-2</v>
          </cell>
        </row>
        <row r="40">
          <cell r="B40" t="str">
            <v>LW of OR</v>
          </cell>
          <cell r="C40" t="str">
            <v>51-99</v>
          </cell>
          <cell r="D40">
            <v>3.5000000000000003E-2</v>
          </cell>
        </row>
        <row r="41">
          <cell r="B41" t="str">
            <v>LW of OR</v>
          </cell>
          <cell r="C41" t="str">
            <v>100-199</v>
          </cell>
          <cell r="D41">
            <v>0.03</v>
          </cell>
        </row>
        <row r="42">
          <cell r="B42" t="str">
            <v>LW of OR</v>
          </cell>
          <cell r="C42" t="str">
            <v>200-399</v>
          </cell>
          <cell r="D42">
            <v>2.5000000000000001E-2</v>
          </cell>
        </row>
        <row r="43">
          <cell r="B43" t="str">
            <v>LW of OR</v>
          </cell>
          <cell r="C43" t="str">
            <v>400-599</v>
          </cell>
          <cell r="D43">
            <v>2.3E-2</v>
          </cell>
        </row>
        <row r="44">
          <cell r="B44" t="str">
            <v>LW of OR</v>
          </cell>
          <cell r="C44" t="str">
            <v>600-999</v>
          </cell>
          <cell r="D44">
            <v>0.02</v>
          </cell>
        </row>
        <row r="45">
          <cell r="B45" t="str">
            <v>LW of OR</v>
          </cell>
          <cell r="C45" t="str">
            <v>1000-1999</v>
          </cell>
          <cell r="D45">
            <v>1.7999999999999999E-2</v>
          </cell>
        </row>
        <row r="46">
          <cell r="B46" t="str">
            <v>LW of OR</v>
          </cell>
          <cell r="C46" t="str">
            <v>2000-2999</v>
          </cell>
          <cell r="D46">
            <v>1.6E-2</v>
          </cell>
        </row>
        <row r="47">
          <cell r="B47" t="str">
            <v>LW of OR</v>
          </cell>
          <cell r="C47" t="str">
            <v>3000-4999</v>
          </cell>
          <cell r="D47">
            <v>1.4999999999999999E-2</v>
          </cell>
        </row>
        <row r="48">
          <cell r="B48" t="str">
            <v>LW of OR</v>
          </cell>
          <cell r="C48" t="str">
            <v>5000-9999</v>
          </cell>
          <cell r="D48">
            <v>1.2999999999999999E-2</v>
          </cell>
        </row>
        <row r="49">
          <cell r="B49" t="str">
            <v>LW of OR</v>
          </cell>
          <cell r="C49" t="str">
            <v>10000+</v>
          </cell>
          <cell r="D49">
            <v>0.01</v>
          </cell>
        </row>
        <row r="50">
          <cell r="B50" t="str">
            <v>LW of WA</v>
          </cell>
          <cell r="C50" t="str">
            <v>2-50</v>
          </cell>
          <cell r="D50">
            <v>5.5E-2</v>
          </cell>
        </row>
        <row r="51">
          <cell r="B51" t="str">
            <v>LW of WA</v>
          </cell>
          <cell r="C51" t="str">
            <v>51-99</v>
          </cell>
          <cell r="D51">
            <v>4.4999999999999998E-2</v>
          </cell>
        </row>
        <row r="52">
          <cell r="B52" t="str">
            <v>LW of WA</v>
          </cell>
          <cell r="C52" t="str">
            <v>100-199</v>
          </cell>
          <cell r="D52">
            <v>3.5000000000000003E-2</v>
          </cell>
        </row>
        <row r="53">
          <cell r="B53" t="str">
            <v>LW of WA</v>
          </cell>
          <cell r="C53" t="str">
            <v>200-399</v>
          </cell>
          <cell r="D53">
            <v>2.5000000000000001E-2</v>
          </cell>
        </row>
        <row r="54">
          <cell r="B54" t="str">
            <v>LW of WA</v>
          </cell>
          <cell r="C54" t="str">
            <v>400-599</v>
          </cell>
          <cell r="D54">
            <v>2.3E-2</v>
          </cell>
        </row>
        <row r="55">
          <cell r="B55" t="str">
            <v>LW of WA</v>
          </cell>
          <cell r="C55" t="str">
            <v>600-999</v>
          </cell>
          <cell r="D55">
            <v>0.02</v>
          </cell>
        </row>
        <row r="56">
          <cell r="B56" t="str">
            <v>LW of WA</v>
          </cell>
          <cell r="C56" t="str">
            <v>1000-1999</v>
          </cell>
          <cell r="D56">
            <v>1.7999999999999999E-2</v>
          </cell>
        </row>
        <row r="57">
          <cell r="B57" t="str">
            <v>LW of WA</v>
          </cell>
          <cell r="C57" t="str">
            <v>2000-2999</v>
          </cell>
          <cell r="D57">
            <v>1.6E-2</v>
          </cell>
        </row>
        <row r="58">
          <cell r="B58" t="str">
            <v>LW of WA</v>
          </cell>
          <cell r="C58" t="str">
            <v>3000-4999</v>
          </cell>
          <cell r="D58">
            <v>1.4999999999999999E-2</v>
          </cell>
        </row>
        <row r="59">
          <cell r="B59" t="str">
            <v>LW of WA</v>
          </cell>
          <cell r="C59" t="str">
            <v>5000-9999</v>
          </cell>
          <cell r="D59">
            <v>1.2999999999999999E-2</v>
          </cell>
        </row>
        <row r="60">
          <cell r="B60" t="str">
            <v>LW of WA</v>
          </cell>
          <cell r="C60" t="str">
            <v>10000+</v>
          </cell>
          <cell r="D60">
            <v>0.01</v>
          </cell>
        </row>
        <row r="61">
          <cell r="B61" t="str">
            <v>Dim AK</v>
          </cell>
          <cell r="C61" t="str">
            <v>2-50</v>
          </cell>
          <cell r="D61">
            <v>4.4999999999999998E-2</v>
          </cell>
        </row>
        <row r="62">
          <cell r="B62" t="str">
            <v>Dim AK</v>
          </cell>
          <cell r="C62" t="str">
            <v>51-99</v>
          </cell>
          <cell r="D62">
            <v>3.5000000000000003E-2</v>
          </cell>
        </row>
        <row r="63">
          <cell r="B63" t="str">
            <v>Dim AK</v>
          </cell>
          <cell r="C63" t="str">
            <v>100-199</v>
          </cell>
          <cell r="D63">
            <v>0.03</v>
          </cell>
        </row>
        <row r="64">
          <cell r="B64" t="str">
            <v>Dim AK</v>
          </cell>
          <cell r="C64" t="str">
            <v>200-399</v>
          </cell>
          <cell r="D64">
            <v>2.5000000000000001E-2</v>
          </cell>
        </row>
        <row r="65">
          <cell r="B65" t="str">
            <v>Dim AK</v>
          </cell>
          <cell r="C65" t="str">
            <v>400-599</v>
          </cell>
          <cell r="D65">
            <v>2.3E-2</v>
          </cell>
        </row>
        <row r="66">
          <cell r="B66" t="str">
            <v>Dim AK</v>
          </cell>
          <cell r="C66" t="str">
            <v>600-999</v>
          </cell>
          <cell r="D66">
            <v>0.02</v>
          </cell>
        </row>
        <row r="67">
          <cell r="B67" t="str">
            <v>Dim AK</v>
          </cell>
          <cell r="C67" t="str">
            <v>1000-1999</v>
          </cell>
          <cell r="D67">
            <v>1.7999999999999999E-2</v>
          </cell>
        </row>
        <row r="68">
          <cell r="B68" t="str">
            <v>Dim AK</v>
          </cell>
          <cell r="C68" t="str">
            <v>2000-2999</v>
          </cell>
          <cell r="D68">
            <v>1.6E-2</v>
          </cell>
        </row>
        <row r="69">
          <cell r="B69" t="str">
            <v>Dim AK</v>
          </cell>
          <cell r="C69" t="str">
            <v>3000-4999</v>
          </cell>
          <cell r="D69">
            <v>1.4999999999999999E-2</v>
          </cell>
        </row>
        <row r="70">
          <cell r="B70" t="str">
            <v>Dim AK</v>
          </cell>
          <cell r="C70" t="str">
            <v>5000-9999</v>
          </cell>
          <cell r="D70">
            <v>1.2999999999999999E-2</v>
          </cell>
        </row>
        <row r="71">
          <cell r="B71" t="str">
            <v>Dim AK</v>
          </cell>
          <cell r="C71" t="str">
            <v>10000+</v>
          </cell>
          <cell r="D71">
            <v>0.01</v>
          </cell>
        </row>
        <row r="72">
          <cell r="B72" t="str">
            <v>Dim E WA</v>
          </cell>
          <cell r="C72" t="str">
            <v>2-50</v>
          </cell>
          <cell r="D72">
            <v>5.5E-2</v>
          </cell>
        </row>
        <row r="73">
          <cell r="B73" t="str">
            <v>Dim E WA</v>
          </cell>
          <cell r="C73" t="str">
            <v>51-99</v>
          </cell>
          <cell r="D73">
            <v>4.4999999999999998E-2</v>
          </cell>
        </row>
        <row r="74">
          <cell r="B74" t="str">
            <v>Dim E WA</v>
          </cell>
          <cell r="C74" t="str">
            <v>100-199</v>
          </cell>
          <cell r="D74">
            <v>3.5000000000000003E-2</v>
          </cell>
        </row>
        <row r="75">
          <cell r="B75" t="str">
            <v>Dim E WA</v>
          </cell>
          <cell r="C75" t="str">
            <v>200-399</v>
          </cell>
          <cell r="D75">
            <v>2.5000000000000001E-2</v>
          </cell>
        </row>
        <row r="76">
          <cell r="B76" t="str">
            <v>Dim E WA</v>
          </cell>
          <cell r="C76" t="str">
            <v>400-599</v>
          </cell>
          <cell r="D76">
            <v>2.3E-2</v>
          </cell>
        </row>
        <row r="77">
          <cell r="B77" t="str">
            <v>Dim E WA</v>
          </cell>
          <cell r="C77" t="str">
            <v>600-999</v>
          </cell>
          <cell r="D77">
            <v>0.02</v>
          </cell>
        </row>
        <row r="78">
          <cell r="B78" t="str">
            <v>Dim E WA</v>
          </cell>
          <cell r="C78" t="str">
            <v>1000-1999</v>
          </cell>
          <cell r="D78">
            <v>1.7999999999999999E-2</v>
          </cell>
        </row>
        <row r="79">
          <cell r="B79" t="str">
            <v>Dim E WA</v>
          </cell>
          <cell r="C79" t="str">
            <v>2000-2999</v>
          </cell>
          <cell r="D79">
            <v>1.6E-2</v>
          </cell>
        </row>
        <row r="80">
          <cell r="B80" t="str">
            <v>Dim E WA</v>
          </cell>
          <cell r="C80" t="str">
            <v>3000-4999</v>
          </cell>
          <cell r="D80">
            <v>1.4999999999999999E-2</v>
          </cell>
        </row>
        <row r="81">
          <cell r="B81" t="str">
            <v>Dim E WA</v>
          </cell>
          <cell r="C81" t="str">
            <v>5000-9999</v>
          </cell>
          <cell r="D81">
            <v>1.2999999999999999E-2</v>
          </cell>
        </row>
        <row r="82">
          <cell r="B82" t="str">
            <v>Dim E WA</v>
          </cell>
          <cell r="C82" t="str">
            <v>10000+</v>
          </cell>
          <cell r="D82">
            <v>0.01</v>
          </cell>
        </row>
        <row r="83">
          <cell r="B83" t="str">
            <v>Dim W WA</v>
          </cell>
          <cell r="C83" t="str">
            <v>2-50</v>
          </cell>
          <cell r="D83">
            <v>5.5E-2</v>
          </cell>
        </row>
        <row r="84">
          <cell r="B84" t="str">
            <v>Dim W WA</v>
          </cell>
          <cell r="C84" t="str">
            <v>51-99</v>
          </cell>
          <cell r="D84">
            <v>4.4999999999999998E-2</v>
          </cell>
        </row>
        <row r="85">
          <cell r="B85" t="str">
            <v>Dim W WA</v>
          </cell>
          <cell r="C85" t="str">
            <v>100-199</v>
          </cell>
          <cell r="D85">
            <v>3.5000000000000003E-2</v>
          </cell>
        </row>
        <row r="86">
          <cell r="B86" t="str">
            <v>Dim W WA</v>
          </cell>
          <cell r="C86" t="str">
            <v>200-399</v>
          </cell>
          <cell r="D86">
            <v>2.5000000000000001E-2</v>
          </cell>
        </row>
        <row r="87">
          <cell r="B87" t="str">
            <v>Dim W WA</v>
          </cell>
          <cell r="C87" t="str">
            <v>400-599</v>
          </cell>
          <cell r="D87">
            <v>2.3E-2</v>
          </cell>
        </row>
        <row r="88">
          <cell r="B88" t="str">
            <v>Dim W WA</v>
          </cell>
          <cell r="C88" t="str">
            <v>600-999</v>
          </cell>
          <cell r="D88">
            <v>0.02</v>
          </cell>
        </row>
        <row r="89">
          <cell r="B89" t="str">
            <v>Dim W WA</v>
          </cell>
          <cell r="C89" t="str">
            <v>1000-1999</v>
          </cell>
          <cell r="D89">
            <v>1.7999999999999999E-2</v>
          </cell>
        </row>
        <row r="90">
          <cell r="B90" t="str">
            <v>Dim W WA</v>
          </cell>
          <cell r="C90" t="str">
            <v>2000-2999</v>
          </cell>
          <cell r="D90">
            <v>1.6E-2</v>
          </cell>
        </row>
        <row r="91">
          <cell r="B91" t="str">
            <v>Dim W WA</v>
          </cell>
          <cell r="C91" t="str">
            <v>3000-4999</v>
          </cell>
          <cell r="D91">
            <v>1.4999999999999999E-2</v>
          </cell>
        </row>
        <row r="92">
          <cell r="B92" t="str">
            <v>Dim W WA</v>
          </cell>
          <cell r="C92" t="str">
            <v>5000-9999</v>
          </cell>
          <cell r="D92">
            <v>1.2999999999999999E-2</v>
          </cell>
        </row>
        <row r="93">
          <cell r="B93" t="str">
            <v>Dim W WA</v>
          </cell>
          <cell r="C93" t="str">
            <v>10000+</v>
          </cell>
          <cell r="D93">
            <v>0.01</v>
          </cell>
        </row>
      </sheetData>
      <sheetData sheetId="26" refreshError="1">
        <row r="6">
          <cell r="A6" t="str">
            <v>BCBS AK</v>
          </cell>
          <cell r="B6" t="str">
            <v>Administrative Services Contract</v>
          </cell>
          <cell r="C6" t="str">
            <v>Medical</v>
          </cell>
          <cell r="D6" t="str">
            <v xml:space="preserve">No </v>
          </cell>
          <cell r="E6">
            <v>1.4999999999999999E-2</v>
          </cell>
        </row>
        <row r="7">
          <cell r="A7" t="str">
            <v>BCBS AK</v>
          </cell>
          <cell r="B7" t="str">
            <v>Fully Insured Non-Refunding</v>
          </cell>
          <cell r="C7" t="str">
            <v>Medical</v>
          </cell>
          <cell r="D7" t="str">
            <v xml:space="preserve">No </v>
          </cell>
          <cell r="E7">
            <v>0</v>
          </cell>
        </row>
        <row r="8">
          <cell r="A8" t="str">
            <v>BCBS AK</v>
          </cell>
          <cell r="B8" t="str">
            <v>Refunding 100%, 100% @ Term</v>
          </cell>
          <cell r="C8" t="str">
            <v>Medical</v>
          </cell>
          <cell r="D8" t="str">
            <v xml:space="preserve">No </v>
          </cell>
          <cell r="E8">
            <v>0</v>
          </cell>
        </row>
        <row r="9">
          <cell r="A9" t="str">
            <v>BCBS AK</v>
          </cell>
          <cell r="B9" t="str">
            <v>Refunding 100%, 50% @ Term</v>
          </cell>
          <cell r="C9" t="str">
            <v>Medical</v>
          </cell>
          <cell r="D9" t="str">
            <v xml:space="preserve">No </v>
          </cell>
          <cell r="E9">
            <v>0</v>
          </cell>
        </row>
        <row r="10">
          <cell r="A10" t="str">
            <v>BCBS AK</v>
          </cell>
          <cell r="B10" t="str">
            <v>Refunding Cred, 100% @ Term</v>
          </cell>
          <cell r="C10" t="str">
            <v>Medical</v>
          </cell>
          <cell r="D10" t="str">
            <v xml:space="preserve">No </v>
          </cell>
          <cell r="E10">
            <v>0</v>
          </cell>
        </row>
        <row r="11">
          <cell r="A11" t="str">
            <v>BCBS AK</v>
          </cell>
          <cell r="B11" t="str">
            <v>Refunding Cred, 50% @ Term</v>
          </cell>
          <cell r="C11" t="str">
            <v>Medical</v>
          </cell>
          <cell r="D11" t="str">
            <v xml:space="preserve">No </v>
          </cell>
          <cell r="E11">
            <v>0</v>
          </cell>
        </row>
        <row r="12">
          <cell r="A12" t="str">
            <v>BCBS AK</v>
          </cell>
          <cell r="B12" t="str">
            <v>Refunding Minimum/Maximum</v>
          </cell>
          <cell r="C12" t="str">
            <v>Medical</v>
          </cell>
          <cell r="D12" t="str">
            <v xml:space="preserve">No </v>
          </cell>
          <cell r="E12">
            <v>0</v>
          </cell>
        </row>
        <row r="13">
          <cell r="A13" t="str">
            <v>BCBS AK</v>
          </cell>
          <cell r="B13" t="str">
            <v>Insured Minimum Premium - PHR</v>
          </cell>
          <cell r="C13" t="str">
            <v>Medical</v>
          </cell>
          <cell r="D13" t="str">
            <v xml:space="preserve">No </v>
          </cell>
          <cell r="E13">
            <v>0</v>
          </cell>
        </row>
        <row r="14">
          <cell r="A14" t="str">
            <v>BCBS AK</v>
          </cell>
          <cell r="B14" t="str">
            <v>Insured Minimum Premium - AHR</v>
          </cell>
          <cell r="C14" t="str">
            <v>Medical</v>
          </cell>
          <cell r="D14" t="str">
            <v xml:space="preserve">No </v>
          </cell>
          <cell r="E14">
            <v>0</v>
          </cell>
        </row>
        <row r="15">
          <cell r="A15" t="str">
            <v>BCBS AK</v>
          </cell>
          <cell r="B15" t="str">
            <v>Paid Minimum Premium - UTL</v>
          </cell>
          <cell r="C15" t="str">
            <v>Medical</v>
          </cell>
          <cell r="D15" t="str">
            <v xml:space="preserve">No </v>
          </cell>
          <cell r="E15">
            <v>0</v>
          </cell>
        </row>
        <row r="16">
          <cell r="A16" t="str">
            <v>BCBS AK</v>
          </cell>
          <cell r="B16" t="str">
            <v>Paid Minimum Premium - TLC</v>
          </cell>
          <cell r="C16" t="str">
            <v>Medical</v>
          </cell>
          <cell r="D16" t="str">
            <v xml:space="preserve">No </v>
          </cell>
          <cell r="E16">
            <v>0</v>
          </cell>
        </row>
        <row r="17">
          <cell r="A17" t="str">
            <v>BCBS AK</v>
          </cell>
          <cell r="B17" t="str">
            <v>Administrative Services Contract</v>
          </cell>
          <cell r="C17" t="str">
            <v>Rx</v>
          </cell>
          <cell r="D17" t="str">
            <v xml:space="preserve">No </v>
          </cell>
          <cell r="E17">
            <v>1.4999999999999999E-2</v>
          </cell>
        </row>
        <row r="18">
          <cell r="A18" t="str">
            <v>BCBS AK</v>
          </cell>
          <cell r="B18" t="str">
            <v>Fully Insured Non-Refunding</v>
          </cell>
          <cell r="C18" t="str">
            <v>Rx</v>
          </cell>
          <cell r="D18" t="str">
            <v xml:space="preserve">No </v>
          </cell>
          <cell r="E18">
            <v>0</v>
          </cell>
        </row>
        <row r="19">
          <cell r="A19" t="str">
            <v>BCBS AK</v>
          </cell>
          <cell r="B19" t="str">
            <v>Refunding 100%, 100% @ Term</v>
          </cell>
          <cell r="C19" t="str">
            <v>Rx</v>
          </cell>
          <cell r="D19" t="str">
            <v xml:space="preserve">No </v>
          </cell>
          <cell r="E19">
            <v>0</v>
          </cell>
        </row>
        <row r="20">
          <cell r="A20" t="str">
            <v>BCBS AK</v>
          </cell>
          <cell r="B20" t="str">
            <v>Refunding 100%, 50% @ Term</v>
          </cell>
          <cell r="C20" t="str">
            <v>Rx</v>
          </cell>
          <cell r="D20" t="str">
            <v xml:space="preserve">No </v>
          </cell>
          <cell r="E20">
            <v>0</v>
          </cell>
        </row>
        <row r="21">
          <cell r="A21" t="str">
            <v>BCBS AK</v>
          </cell>
          <cell r="B21" t="str">
            <v>Refunding Cred, 100% @ Term</v>
          </cell>
          <cell r="C21" t="str">
            <v>Rx</v>
          </cell>
          <cell r="D21" t="str">
            <v xml:space="preserve">No </v>
          </cell>
          <cell r="E21">
            <v>0</v>
          </cell>
        </row>
        <row r="22">
          <cell r="A22" t="str">
            <v>BCBS AK</v>
          </cell>
          <cell r="B22" t="str">
            <v>Refunding Cred, 50% @ Term</v>
          </cell>
          <cell r="C22" t="str">
            <v>Rx</v>
          </cell>
          <cell r="D22" t="str">
            <v xml:space="preserve">No </v>
          </cell>
          <cell r="E22">
            <v>0</v>
          </cell>
        </row>
        <row r="23">
          <cell r="A23" t="str">
            <v>BCBS AK</v>
          </cell>
          <cell r="B23" t="str">
            <v>Refunding Minimum/Maximum</v>
          </cell>
          <cell r="C23" t="str">
            <v>Rx</v>
          </cell>
          <cell r="D23" t="str">
            <v xml:space="preserve">No </v>
          </cell>
          <cell r="E23">
            <v>0</v>
          </cell>
        </row>
        <row r="24">
          <cell r="A24" t="str">
            <v>BCBS AK</v>
          </cell>
          <cell r="B24" t="str">
            <v>Insured Minimum Premium - PHR</v>
          </cell>
          <cell r="C24" t="str">
            <v>Rx</v>
          </cell>
          <cell r="D24" t="str">
            <v xml:space="preserve">No </v>
          </cell>
          <cell r="E24">
            <v>0</v>
          </cell>
        </row>
        <row r="25">
          <cell r="A25" t="str">
            <v>BCBS AK</v>
          </cell>
          <cell r="B25" t="str">
            <v>Insured Minimum Premium - AHR</v>
          </cell>
          <cell r="C25" t="str">
            <v>Rx</v>
          </cell>
          <cell r="D25" t="str">
            <v xml:space="preserve">No </v>
          </cell>
          <cell r="E25">
            <v>0</v>
          </cell>
        </row>
        <row r="26">
          <cell r="A26" t="str">
            <v>BCBS AK</v>
          </cell>
          <cell r="B26" t="str">
            <v>Paid Minimum Premium - UTL</v>
          </cell>
          <cell r="C26" t="str">
            <v>Rx</v>
          </cell>
          <cell r="D26" t="str">
            <v xml:space="preserve">No </v>
          </cell>
          <cell r="E26">
            <v>0</v>
          </cell>
        </row>
        <row r="27">
          <cell r="A27" t="str">
            <v>BCBS AK</v>
          </cell>
          <cell r="B27" t="str">
            <v>Paid Minimum Premium - TLC</v>
          </cell>
          <cell r="C27" t="str">
            <v>Rx</v>
          </cell>
          <cell r="D27" t="str">
            <v xml:space="preserve">No </v>
          </cell>
          <cell r="E27">
            <v>0</v>
          </cell>
        </row>
        <row r="28">
          <cell r="A28" t="str">
            <v>BCBS AK</v>
          </cell>
          <cell r="B28" t="str">
            <v>Administrative Services Contract</v>
          </cell>
          <cell r="C28" t="str">
            <v>Vision</v>
          </cell>
          <cell r="D28" t="str">
            <v xml:space="preserve">No </v>
          </cell>
          <cell r="E28">
            <v>1.4999999999999999E-2</v>
          </cell>
        </row>
        <row r="29">
          <cell r="A29" t="str">
            <v>BCBS AK</v>
          </cell>
          <cell r="B29" t="str">
            <v>Fully Insured Non-Refunding</v>
          </cell>
          <cell r="C29" t="str">
            <v>Vision</v>
          </cell>
          <cell r="D29" t="str">
            <v xml:space="preserve">No </v>
          </cell>
          <cell r="E29">
            <v>0</v>
          </cell>
        </row>
        <row r="30">
          <cell r="A30" t="str">
            <v>BCBS AK</v>
          </cell>
          <cell r="B30" t="str">
            <v>Refunding 100%, 100% @ Term</v>
          </cell>
          <cell r="C30" t="str">
            <v>Vision</v>
          </cell>
          <cell r="D30" t="str">
            <v xml:space="preserve">No </v>
          </cell>
          <cell r="E30">
            <v>0</v>
          </cell>
        </row>
        <row r="31">
          <cell r="A31" t="str">
            <v>BCBS AK</v>
          </cell>
          <cell r="B31" t="str">
            <v>Refunding 100%, 50% @ Term</v>
          </cell>
          <cell r="C31" t="str">
            <v>Vision</v>
          </cell>
          <cell r="D31" t="str">
            <v xml:space="preserve">No </v>
          </cell>
          <cell r="E31">
            <v>0</v>
          </cell>
        </row>
        <row r="32">
          <cell r="A32" t="str">
            <v>BCBS AK</v>
          </cell>
          <cell r="B32" t="str">
            <v>Refunding Cred, 100% @ Term</v>
          </cell>
          <cell r="C32" t="str">
            <v>Vision</v>
          </cell>
          <cell r="D32" t="str">
            <v xml:space="preserve">No </v>
          </cell>
          <cell r="E32">
            <v>0</v>
          </cell>
        </row>
        <row r="33">
          <cell r="A33" t="str">
            <v>BCBS AK</v>
          </cell>
          <cell r="B33" t="str">
            <v>Refunding Cred, 50% @ Term</v>
          </cell>
          <cell r="C33" t="str">
            <v>Vision</v>
          </cell>
          <cell r="D33" t="str">
            <v xml:space="preserve">No </v>
          </cell>
          <cell r="E33">
            <v>0</v>
          </cell>
        </row>
        <row r="34">
          <cell r="A34" t="str">
            <v>BCBS AK</v>
          </cell>
          <cell r="B34" t="str">
            <v>Refunding Minimum/Maximum</v>
          </cell>
          <cell r="C34" t="str">
            <v>Vision</v>
          </cell>
          <cell r="D34" t="str">
            <v xml:space="preserve">No </v>
          </cell>
          <cell r="E34">
            <v>0</v>
          </cell>
        </row>
        <row r="35">
          <cell r="A35" t="str">
            <v>BCBS AK</v>
          </cell>
          <cell r="B35" t="str">
            <v>Insured Minimum Premium - PHR</v>
          </cell>
          <cell r="C35" t="str">
            <v>Vision</v>
          </cell>
          <cell r="D35" t="str">
            <v xml:space="preserve">No </v>
          </cell>
          <cell r="E35">
            <v>0</v>
          </cell>
        </row>
        <row r="36">
          <cell r="A36" t="str">
            <v>BCBS AK</v>
          </cell>
          <cell r="B36" t="str">
            <v>Insured Minimum Premium - AHR</v>
          </cell>
          <cell r="C36" t="str">
            <v>Vision</v>
          </cell>
          <cell r="D36" t="str">
            <v xml:space="preserve">No </v>
          </cell>
          <cell r="E36">
            <v>0</v>
          </cell>
        </row>
        <row r="37">
          <cell r="A37" t="str">
            <v>BCBS AK</v>
          </cell>
          <cell r="B37" t="str">
            <v>Paid Minimum Premium - UTL</v>
          </cell>
          <cell r="C37" t="str">
            <v>Vision</v>
          </cell>
          <cell r="D37" t="str">
            <v xml:space="preserve">No </v>
          </cell>
          <cell r="E37">
            <v>0</v>
          </cell>
        </row>
        <row r="38">
          <cell r="A38" t="str">
            <v>BCBS AK</v>
          </cell>
          <cell r="B38" t="str">
            <v>Paid Minimum Premium - TLC</v>
          </cell>
          <cell r="C38" t="str">
            <v>Vision</v>
          </cell>
          <cell r="D38" t="str">
            <v xml:space="preserve">No </v>
          </cell>
          <cell r="E38">
            <v>0</v>
          </cell>
        </row>
        <row r="39">
          <cell r="A39" t="str">
            <v>BCBS AK</v>
          </cell>
          <cell r="B39" t="str">
            <v>Administrative Services Contract</v>
          </cell>
          <cell r="C39" t="str">
            <v>Dental</v>
          </cell>
          <cell r="D39" t="str">
            <v xml:space="preserve">No </v>
          </cell>
          <cell r="E39">
            <v>1.4999999999999999E-2</v>
          </cell>
        </row>
        <row r="40">
          <cell r="A40" t="str">
            <v>BCBS AK</v>
          </cell>
          <cell r="B40" t="str">
            <v>Fully Insured Non-Refunding</v>
          </cell>
          <cell r="C40" t="str">
            <v>Dental</v>
          </cell>
          <cell r="D40" t="str">
            <v xml:space="preserve">No </v>
          </cell>
          <cell r="E40">
            <v>0.06</v>
          </cell>
        </row>
        <row r="41">
          <cell r="A41" t="str">
            <v>BCBS AK</v>
          </cell>
          <cell r="B41" t="str">
            <v>Refunding 100%, 100% @ Term</v>
          </cell>
          <cell r="C41" t="str">
            <v>Dental</v>
          </cell>
          <cell r="D41" t="str">
            <v xml:space="preserve">No </v>
          </cell>
          <cell r="E41">
            <v>0.06</v>
          </cell>
        </row>
        <row r="42">
          <cell r="A42" t="str">
            <v>BCBS AK</v>
          </cell>
          <cell r="B42" t="str">
            <v>Refunding 100%, 50% @ Term</v>
          </cell>
          <cell r="C42" t="str">
            <v>Dental</v>
          </cell>
          <cell r="D42" t="str">
            <v xml:space="preserve">No </v>
          </cell>
          <cell r="E42">
            <v>0.06</v>
          </cell>
        </row>
        <row r="43">
          <cell r="A43" t="str">
            <v>BCBS AK</v>
          </cell>
          <cell r="B43" t="str">
            <v>Refunding Cred, 100% @ Term</v>
          </cell>
          <cell r="C43" t="str">
            <v>Dental</v>
          </cell>
          <cell r="D43" t="str">
            <v xml:space="preserve">No </v>
          </cell>
          <cell r="E43">
            <v>0.06</v>
          </cell>
        </row>
        <row r="44">
          <cell r="A44" t="str">
            <v>BCBS AK</v>
          </cell>
          <cell r="B44" t="str">
            <v>Refunding Cred, 50% @ Term</v>
          </cell>
          <cell r="C44" t="str">
            <v>Dental</v>
          </cell>
          <cell r="D44" t="str">
            <v xml:space="preserve">No </v>
          </cell>
          <cell r="E44">
            <v>0.06</v>
          </cell>
        </row>
        <row r="45">
          <cell r="A45" t="str">
            <v>BCBS AK</v>
          </cell>
          <cell r="B45" t="str">
            <v>Refunding Minimum/Maximum</v>
          </cell>
          <cell r="C45" t="str">
            <v>Dental</v>
          </cell>
          <cell r="D45" t="str">
            <v xml:space="preserve">No </v>
          </cell>
          <cell r="E45">
            <v>0.06</v>
          </cell>
        </row>
        <row r="46">
          <cell r="A46" t="str">
            <v>BCBS AK</v>
          </cell>
          <cell r="B46" t="str">
            <v>Insured Minimum Premium - PHR</v>
          </cell>
          <cell r="C46" t="str">
            <v>Dental</v>
          </cell>
          <cell r="D46" t="str">
            <v xml:space="preserve">No </v>
          </cell>
          <cell r="E46">
            <v>0.06</v>
          </cell>
        </row>
        <row r="47">
          <cell r="A47" t="str">
            <v>BCBS AK</v>
          </cell>
          <cell r="B47" t="str">
            <v>Insured Minimum Premium - AHR</v>
          </cell>
          <cell r="C47" t="str">
            <v>Dental</v>
          </cell>
          <cell r="D47" t="str">
            <v xml:space="preserve">No </v>
          </cell>
          <cell r="E47">
            <v>0.06</v>
          </cell>
        </row>
        <row r="48">
          <cell r="A48" t="str">
            <v>BCBS AK</v>
          </cell>
          <cell r="B48" t="str">
            <v>Paid Minimum Premium - UTL</v>
          </cell>
          <cell r="C48" t="str">
            <v>Dental</v>
          </cell>
          <cell r="D48" t="str">
            <v xml:space="preserve">No </v>
          </cell>
          <cell r="E48">
            <v>0.06</v>
          </cell>
        </row>
        <row r="49">
          <cell r="A49" t="str">
            <v>BCBS AK</v>
          </cell>
          <cell r="B49" t="str">
            <v>Paid Minimum Premium - TLC</v>
          </cell>
          <cell r="C49" t="str">
            <v>Dental</v>
          </cell>
          <cell r="D49" t="str">
            <v xml:space="preserve">No </v>
          </cell>
          <cell r="E49">
            <v>0.06</v>
          </cell>
        </row>
        <row r="50">
          <cell r="A50" t="str">
            <v>BCBS AK</v>
          </cell>
          <cell r="B50" t="str">
            <v>Administrative Services Contract</v>
          </cell>
          <cell r="C50" t="str">
            <v>Freestanding Dental</v>
          </cell>
          <cell r="D50" t="str">
            <v xml:space="preserve">No </v>
          </cell>
          <cell r="E50">
            <v>1.4999999999999999E-2</v>
          </cell>
        </row>
        <row r="51">
          <cell r="A51" t="str">
            <v>BCBS AK</v>
          </cell>
          <cell r="B51" t="str">
            <v>Fully Insured Non-Refunding</v>
          </cell>
          <cell r="C51" t="str">
            <v>Freestanding Dental</v>
          </cell>
          <cell r="D51" t="str">
            <v xml:space="preserve">No </v>
          </cell>
          <cell r="E51">
            <v>0.06</v>
          </cell>
        </row>
        <row r="52">
          <cell r="A52" t="str">
            <v>BCBS AK</v>
          </cell>
          <cell r="B52" t="str">
            <v>Refunding 100%, 100% @ Term</v>
          </cell>
          <cell r="C52" t="str">
            <v>Freestanding Dental</v>
          </cell>
          <cell r="D52" t="str">
            <v xml:space="preserve">No </v>
          </cell>
          <cell r="E52">
            <v>0.06</v>
          </cell>
        </row>
        <row r="53">
          <cell r="A53" t="str">
            <v>BCBS AK</v>
          </cell>
          <cell r="B53" t="str">
            <v>Refunding 100%, 50% @ Term</v>
          </cell>
          <cell r="C53" t="str">
            <v>Freestanding Dental</v>
          </cell>
          <cell r="D53" t="str">
            <v xml:space="preserve">No </v>
          </cell>
          <cell r="E53">
            <v>0.06</v>
          </cell>
        </row>
        <row r="54">
          <cell r="A54" t="str">
            <v>BCBS AK</v>
          </cell>
          <cell r="B54" t="str">
            <v>Refunding Cred, 100% @ Term</v>
          </cell>
          <cell r="C54" t="str">
            <v>Freestanding Dental</v>
          </cell>
          <cell r="D54" t="str">
            <v xml:space="preserve">No </v>
          </cell>
          <cell r="E54">
            <v>0.06</v>
          </cell>
        </row>
        <row r="55">
          <cell r="A55" t="str">
            <v>BCBS AK</v>
          </cell>
          <cell r="B55" t="str">
            <v>Refunding Cred, 50% @ Term</v>
          </cell>
          <cell r="C55" t="str">
            <v>Freestanding Dental</v>
          </cell>
          <cell r="D55" t="str">
            <v xml:space="preserve">No </v>
          </cell>
          <cell r="E55">
            <v>0.06</v>
          </cell>
        </row>
        <row r="56">
          <cell r="A56" t="str">
            <v>BCBS AK</v>
          </cell>
          <cell r="B56" t="str">
            <v>Refunding Minimum/Maximum</v>
          </cell>
          <cell r="C56" t="str">
            <v>Freestanding Dental</v>
          </cell>
          <cell r="D56" t="str">
            <v xml:space="preserve">No </v>
          </cell>
          <cell r="E56">
            <v>0.06</v>
          </cell>
        </row>
        <row r="57">
          <cell r="A57" t="str">
            <v>BCBS AK</v>
          </cell>
          <cell r="B57" t="str">
            <v>Insured Minimum Premium - PHR</v>
          </cell>
          <cell r="C57" t="str">
            <v>Freestanding Dental</v>
          </cell>
          <cell r="D57" t="str">
            <v xml:space="preserve">No </v>
          </cell>
          <cell r="E57">
            <v>0.06</v>
          </cell>
        </row>
        <row r="58">
          <cell r="A58" t="str">
            <v>BCBS AK</v>
          </cell>
          <cell r="B58" t="str">
            <v>Insured Minimum Premium - AHR</v>
          </cell>
          <cell r="C58" t="str">
            <v>Freestanding Dental</v>
          </cell>
          <cell r="D58" t="str">
            <v xml:space="preserve">No </v>
          </cell>
          <cell r="E58">
            <v>0.06</v>
          </cell>
        </row>
        <row r="59">
          <cell r="A59" t="str">
            <v>BCBS AK</v>
          </cell>
          <cell r="B59" t="str">
            <v>Paid Minimum Premium - UTL</v>
          </cell>
          <cell r="C59" t="str">
            <v>Freestanding Dental</v>
          </cell>
          <cell r="D59" t="str">
            <v xml:space="preserve">No </v>
          </cell>
          <cell r="E59">
            <v>0.06</v>
          </cell>
        </row>
        <row r="60">
          <cell r="A60" t="str">
            <v>BCBS AK</v>
          </cell>
          <cell r="B60" t="str">
            <v>Paid Minimum Premium - TLC</v>
          </cell>
          <cell r="C60" t="str">
            <v>Freestanding Dental</v>
          </cell>
          <cell r="D60" t="str">
            <v xml:space="preserve">No </v>
          </cell>
          <cell r="E60">
            <v>0.06</v>
          </cell>
        </row>
        <row r="61">
          <cell r="A61" t="str">
            <v>BCBS AK</v>
          </cell>
          <cell r="B61" t="str">
            <v>Administrative Services Contract</v>
          </cell>
          <cell r="C61" t="str">
            <v>Medical</v>
          </cell>
          <cell r="D61" t="str">
            <v>Yes</v>
          </cell>
          <cell r="E61">
            <v>1.4999999999999999E-2</v>
          </cell>
        </row>
        <row r="62">
          <cell r="A62" t="str">
            <v>BCBS AK</v>
          </cell>
          <cell r="B62" t="str">
            <v>Fully Insured Non-Refunding</v>
          </cell>
          <cell r="C62" t="str">
            <v>Medical</v>
          </cell>
          <cell r="D62" t="str">
            <v>Yes</v>
          </cell>
          <cell r="E62">
            <v>0.06</v>
          </cell>
        </row>
        <row r="63">
          <cell r="A63" t="str">
            <v>BCBS AK</v>
          </cell>
          <cell r="B63" t="str">
            <v>Refunding 100%, 100% @ Term</v>
          </cell>
          <cell r="C63" t="str">
            <v>Medical</v>
          </cell>
          <cell r="D63" t="str">
            <v>Yes</v>
          </cell>
          <cell r="E63">
            <v>0.06</v>
          </cell>
        </row>
        <row r="64">
          <cell r="A64" t="str">
            <v>BCBS AK</v>
          </cell>
          <cell r="B64" t="str">
            <v>Refunding 100%, 50% @ Term</v>
          </cell>
          <cell r="C64" t="str">
            <v>Medical</v>
          </cell>
          <cell r="D64" t="str">
            <v>Yes</v>
          </cell>
          <cell r="E64">
            <v>0.06</v>
          </cell>
        </row>
        <row r="65">
          <cell r="A65" t="str">
            <v>BCBS AK</v>
          </cell>
          <cell r="B65" t="str">
            <v>Refunding Cred, 100% @ Term</v>
          </cell>
          <cell r="C65" t="str">
            <v>Medical</v>
          </cell>
          <cell r="D65" t="str">
            <v>Yes</v>
          </cell>
          <cell r="E65">
            <v>0.06</v>
          </cell>
        </row>
        <row r="66">
          <cell r="A66" t="str">
            <v>BCBS AK</v>
          </cell>
          <cell r="B66" t="str">
            <v>Refunding Cred, 50% @ Term</v>
          </cell>
          <cell r="C66" t="str">
            <v>Medical</v>
          </cell>
          <cell r="D66" t="str">
            <v>Yes</v>
          </cell>
          <cell r="E66">
            <v>0.06</v>
          </cell>
        </row>
        <row r="67">
          <cell r="A67" t="str">
            <v>BCBS AK</v>
          </cell>
          <cell r="B67" t="str">
            <v>Refunding Minimum/Maximum</v>
          </cell>
          <cell r="C67" t="str">
            <v>Medical</v>
          </cell>
          <cell r="D67" t="str">
            <v>Yes</v>
          </cell>
          <cell r="E67">
            <v>0.06</v>
          </cell>
        </row>
        <row r="68">
          <cell r="A68" t="str">
            <v>BCBS AK</v>
          </cell>
          <cell r="B68" t="str">
            <v>Insured Minimum Premium - PHR</v>
          </cell>
          <cell r="C68" t="str">
            <v>Medical</v>
          </cell>
          <cell r="D68" t="str">
            <v>Yes</v>
          </cell>
          <cell r="E68">
            <v>0.06</v>
          </cell>
        </row>
        <row r="69">
          <cell r="A69" t="str">
            <v>BCBS AK</v>
          </cell>
          <cell r="B69" t="str">
            <v>Insured Minimum Premium - AHR</v>
          </cell>
          <cell r="C69" t="str">
            <v>Medical</v>
          </cell>
          <cell r="D69" t="str">
            <v>Yes</v>
          </cell>
          <cell r="E69">
            <v>0.06</v>
          </cell>
        </row>
        <row r="70">
          <cell r="A70" t="str">
            <v>BCBS AK</v>
          </cell>
          <cell r="B70" t="str">
            <v>Paid Minimum Premium - UTL</v>
          </cell>
          <cell r="C70" t="str">
            <v>Medical</v>
          </cell>
          <cell r="D70" t="str">
            <v>Yes</v>
          </cell>
          <cell r="E70">
            <v>0.06</v>
          </cell>
        </row>
        <row r="71">
          <cell r="A71" t="str">
            <v>BCBS AK</v>
          </cell>
          <cell r="B71" t="str">
            <v>Paid Minimum Premium - TLC</v>
          </cell>
          <cell r="C71" t="str">
            <v>Medical</v>
          </cell>
          <cell r="D71" t="str">
            <v>Yes</v>
          </cell>
          <cell r="E71">
            <v>0.06</v>
          </cell>
        </row>
        <row r="72">
          <cell r="A72" t="str">
            <v>BCBS AK</v>
          </cell>
          <cell r="B72" t="str">
            <v>Administrative Services Contract</v>
          </cell>
          <cell r="C72" t="str">
            <v>Rx</v>
          </cell>
          <cell r="D72" t="str">
            <v>Yes</v>
          </cell>
          <cell r="E72">
            <v>1.4999999999999999E-2</v>
          </cell>
        </row>
        <row r="73">
          <cell r="A73" t="str">
            <v>BCBS AK</v>
          </cell>
          <cell r="B73" t="str">
            <v>Fully Insured Non-Refunding</v>
          </cell>
          <cell r="C73" t="str">
            <v>Rx</v>
          </cell>
          <cell r="D73" t="str">
            <v>Yes</v>
          </cell>
          <cell r="E73">
            <v>0.06</v>
          </cell>
        </row>
        <row r="74">
          <cell r="A74" t="str">
            <v>BCBS AK</v>
          </cell>
          <cell r="B74" t="str">
            <v>Refunding 100%, 100% @ Term</v>
          </cell>
          <cell r="C74" t="str">
            <v>Rx</v>
          </cell>
          <cell r="D74" t="str">
            <v>Yes</v>
          </cell>
          <cell r="E74">
            <v>0.06</v>
          </cell>
        </row>
        <row r="75">
          <cell r="A75" t="str">
            <v>BCBS AK</v>
          </cell>
          <cell r="B75" t="str">
            <v>Refunding 100%, 50% @ Term</v>
          </cell>
          <cell r="C75" t="str">
            <v>Rx</v>
          </cell>
          <cell r="D75" t="str">
            <v>Yes</v>
          </cell>
          <cell r="E75">
            <v>0.06</v>
          </cell>
        </row>
        <row r="76">
          <cell r="A76" t="str">
            <v>BCBS AK</v>
          </cell>
          <cell r="B76" t="str">
            <v>Refunding Cred, 100% @ Term</v>
          </cell>
          <cell r="C76" t="str">
            <v>Rx</v>
          </cell>
          <cell r="D76" t="str">
            <v>Yes</v>
          </cell>
          <cell r="E76">
            <v>0.06</v>
          </cell>
        </row>
        <row r="77">
          <cell r="A77" t="str">
            <v>BCBS AK</v>
          </cell>
          <cell r="B77" t="str">
            <v>Refunding Cred, 50% @ Term</v>
          </cell>
          <cell r="C77" t="str">
            <v>Rx</v>
          </cell>
          <cell r="D77" t="str">
            <v>Yes</v>
          </cell>
          <cell r="E77">
            <v>0.06</v>
          </cell>
        </row>
        <row r="78">
          <cell r="A78" t="str">
            <v>BCBS AK</v>
          </cell>
          <cell r="B78" t="str">
            <v>Refunding Minimum/Maximum</v>
          </cell>
          <cell r="C78" t="str">
            <v>Rx</v>
          </cell>
          <cell r="D78" t="str">
            <v>Yes</v>
          </cell>
          <cell r="E78">
            <v>0.06</v>
          </cell>
        </row>
        <row r="79">
          <cell r="A79" t="str">
            <v>BCBS AK</v>
          </cell>
          <cell r="B79" t="str">
            <v>Insured Minimum Premium - PHR</v>
          </cell>
          <cell r="C79" t="str">
            <v>Rx</v>
          </cell>
          <cell r="D79" t="str">
            <v>Yes</v>
          </cell>
          <cell r="E79">
            <v>0.06</v>
          </cell>
        </row>
        <row r="80">
          <cell r="A80" t="str">
            <v>BCBS AK</v>
          </cell>
          <cell r="B80" t="str">
            <v>Insured Minimum Premium - AHR</v>
          </cell>
          <cell r="C80" t="str">
            <v>Rx</v>
          </cell>
          <cell r="D80" t="str">
            <v>Yes</v>
          </cell>
          <cell r="E80">
            <v>0.06</v>
          </cell>
        </row>
        <row r="81">
          <cell r="A81" t="str">
            <v>BCBS AK</v>
          </cell>
          <cell r="B81" t="str">
            <v>Paid Minimum Premium - UTL</v>
          </cell>
          <cell r="C81" t="str">
            <v>Rx</v>
          </cell>
          <cell r="D81" t="str">
            <v>Yes</v>
          </cell>
          <cell r="E81">
            <v>0.06</v>
          </cell>
        </row>
        <row r="82">
          <cell r="A82" t="str">
            <v>BCBS AK</v>
          </cell>
          <cell r="B82" t="str">
            <v>Paid Minimum Premium - TLC</v>
          </cell>
          <cell r="C82" t="str">
            <v>Rx</v>
          </cell>
          <cell r="D82" t="str">
            <v>Yes</v>
          </cell>
          <cell r="E82">
            <v>0.06</v>
          </cell>
        </row>
        <row r="83">
          <cell r="A83" t="str">
            <v>BCBS AK</v>
          </cell>
          <cell r="B83" t="str">
            <v>Administrative Services Contract</v>
          </cell>
          <cell r="C83" t="str">
            <v>Vision</v>
          </cell>
          <cell r="D83" t="str">
            <v>Yes</v>
          </cell>
          <cell r="E83">
            <v>1.4999999999999999E-2</v>
          </cell>
        </row>
        <row r="84">
          <cell r="A84" t="str">
            <v>BCBS AK</v>
          </cell>
          <cell r="B84" t="str">
            <v>Fully Insured Non-Refunding</v>
          </cell>
          <cell r="C84" t="str">
            <v>Vision</v>
          </cell>
          <cell r="D84" t="str">
            <v>Yes</v>
          </cell>
          <cell r="E84">
            <v>0.06</v>
          </cell>
        </row>
        <row r="85">
          <cell r="A85" t="str">
            <v>BCBS AK</v>
          </cell>
          <cell r="B85" t="str">
            <v>Refunding 100%, 100% @ Term</v>
          </cell>
          <cell r="C85" t="str">
            <v>Vision</v>
          </cell>
          <cell r="D85" t="str">
            <v>Yes</v>
          </cell>
          <cell r="E85">
            <v>0.06</v>
          </cell>
        </row>
        <row r="86">
          <cell r="A86" t="str">
            <v>BCBS AK</v>
          </cell>
          <cell r="B86" t="str">
            <v>Refunding 100%, 50% @ Term</v>
          </cell>
          <cell r="C86" t="str">
            <v>Vision</v>
          </cell>
          <cell r="D86" t="str">
            <v>Yes</v>
          </cell>
          <cell r="E86">
            <v>0.06</v>
          </cell>
        </row>
        <row r="87">
          <cell r="A87" t="str">
            <v>BCBS AK</v>
          </cell>
          <cell r="B87" t="str">
            <v>Refunding Cred, 100% @ Term</v>
          </cell>
          <cell r="C87" t="str">
            <v>Vision</v>
          </cell>
          <cell r="D87" t="str">
            <v>Yes</v>
          </cell>
          <cell r="E87">
            <v>0.06</v>
          </cell>
        </row>
        <row r="88">
          <cell r="A88" t="str">
            <v>BCBS AK</v>
          </cell>
          <cell r="B88" t="str">
            <v>Refunding Cred, 50% @ Term</v>
          </cell>
          <cell r="C88" t="str">
            <v>Vision</v>
          </cell>
          <cell r="D88" t="str">
            <v>Yes</v>
          </cell>
          <cell r="E88">
            <v>0.06</v>
          </cell>
        </row>
        <row r="89">
          <cell r="A89" t="str">
            <v>BCBS AK</v>
          </cell>
          <cell r="B89" t="str">
            <v>Refunding Minimum/Maximum</v>
          </cell>
          <cell r="C89" t="str">
            <v>Vision</v>
          </cell>
          <cell r="D89" t="str">
            <v>Yes</v>
          </cell>
          <cell r="E89">
            <v>0.06</v>
          </cell>
        </row>
        <row r="90">
          <cell r="A90" t="str">
            <v>BCBS AK</v>
          </cell>
          <cell r="B90" t="str">
            <v>Insured Minimum Premium - PHR</v>
          </cell>
          <cell r="C90" t="str">
            <v>Vision</v>
          </cell>
          <cell r="D90" t="str">
            <v>Yes</v>
          </cell>
          <cell r="E90">
            <v>0.06</v>
          </cell>
        </row>
        <row r="91">
          <cell r="A91" t="str">
            <v>BCBS AK</v>
          </cell>
          <cell r="B91" t="str">
            <v>Insured Minimum Premium - AHR</v>
          </cell>
          <cell r="C91" t="str">
            <v>Vision</v>
          </cell>
          <cell r="D91" t="str">
            <v>Yes</v>
          </cell>
          <cell r="E91">
            <v>0.06</v>
          </cell>
        </row>
        <row r="92">
          <cell r="A92" t="str">
            <v>BCBS AK</v>
          </cell>
          <cell r="B92" t="str">
            <v>Paid Minimum Premium - UTL</v>
          </cell>
          <cell r="C92" t="str">
            <v>Vision</v>
          </cell>
          <cell r="D92" t="str">
            <v>Yes</v>
          </cell>
          <cell r="E92">
            <v>0.06</v>
          </cell>
        </row>
        <row r="93">
          <cell r="A93" t="str">
            <v>BCBS AK</v>
          </cell>
          <cell r="B93" t="str">
            <v>Paid Minimum Premium - TLC</v>
          </cell>
          <cell r="C93" t="str">
            <v>Vision</v>
          </cell>
          <cell r="D93" t="str">
            <v>Yes</v>
          </cell>
          <cell r="E93">
            <v>0.06</v>
          </cell>
        </row>
        <row r="94">
          <cell r="A94" t="str">
            <v>BCBS AK</v>
          </cell>
          <cell r="B94" t="str">
            <v>Administrative Services Contract</v>
          </cell>
          <cell r="C94" t="str">
            <v>Dental</v>
          </cell>
          <cell r="D94" t="str">
            <v>Yes</v>
          </cell>
          <cell r="E94">
            <v>1.4999999999999999E-2</v>
          </cell>
        </row>
        <row r="95">
          <cell r="A95" t="str">
            <v>BCBS AK</v>
          </cell>
          <cell r="B95" t="str">
            <v>Fully Insured Non-Refunding</v>
          </cell>
          <cell r="C95" t="str">
            <v>Dental</v>
          </cell>
          <cell r="D95" t="str">
            <v>Yes</v>
          </cell>
          <cell r="E95">
            <v>0.06</v>
          </cell>
        </row>
        <row r="96">
          <cell r="A96" t="str">
            <v>BCBS AK</v>
          </cell>
          <cell r="B96" t="str">
            <v>Refunding 100%, 100% @ Term</v>
          </cell>
          <cell r="C96" t="str">
            <v>Dental</v>
          </cell>
          <cell r="D96" t="str">
            <v>Yes</v>
          </cell>
          <cell r="E96">
            <v>0.06</v>
          </cell>
        </row>
        <row r="97">
          <cell r="A97" t="str">
            <v>BCBS AK</v>
          </cell>
          <cell r="B97" t="str">
            <v>Refunding 100%, 50% @ Term</v>
          </cell>
          <cell r="C97" t="str">
            <v>Dental</v>
          </cell>
          <cell r="D97" t="str">
            <v>Yes</v>
          </cell>
          <cell r="E97">
            <v>0.06</v>
          </cell>
        </row>
        <row r="98">
          <cell r="A98" t="str">
            <v>BCBS AK</v>
          </cell>
          <cell r="B98" t="str">
            <v>Refunding Cred, 100% @ Term</v>
          </cell>
          <cell r="C98" t="str">
            <v>Dental</v>
          </cell>
          <cell r="D98" t="str">
            <v>Yes</v>
          </cell>
          <cell r="E98">
            <v>0.06</v>
          </cell>
        </row>
        <row r="99">
          <cell r="A99" t="str">
            <v>BCBS AK</v>
          </cell>
          <cell r="B99" t="str">
            <v>Refunding Cred, 50% @ Term</v>
          </cell>
          <cell r="C99" t="str">
            <v>Dental</v>
          </cell>
          <cell r="D99" t="str">
            <v>Yes</v>
          </cell>
          <cell r="E99">
            <v>0.06</v>
          </cell>
        </row>
        <row r="100">
          <cell r="A100" t="str">
            <v>BCBS AK</v>
          </cell>
          <cell r="B100" t="str">
            <v>Refunding Minimum/Maximum</v>
          </cell>
          <cell r="C100" t="str">
            <v>Dental</v>
          </cell>
          <cell r="D100" t="str">
            <v>Yes</v>
          </cell>
          <cell r="E100">
            <v>0.06</v>
          </cell>
        </row>
        <row r="101">
          <cell r="A101" t="str">
            <v>BCBS AK</v>
          </cell>
          <cell r="B101" t="str">
            <v>Insured Minimum Premium - PHR</v>
          </cell>
          <cell r="C101" t="str">
            <v>Dental</v>
          </cell>
          <cell r="D101" t="str">
            <v>Yes</v>
          </cell>
          <cell r="E101">
            <v>0.06</v>
          </cell>
        </row>
        <row r="102">
          <cell r="A102" t="str">
            <v>BCBS AK</v>
          </cell>
          <cell r="B102" t="str">
            <v>Insured Minimum Premium - AHR</v>
          </cell>
          <cell r="C102" t="str">
            <v>Dental</v>
          </cell>
          <cell r="D102" t="str">
            <v>Yes</v>
          </cell>
          <cell r="E102">
            <v>0.06</v>
          </cell>
        </row>
        <row r="103">
          <cell r="A103" t="str">
            <v>BCBS AK</v>
          </cell>
          <cell r="B103" t="str">
            <v>Paid Minimum Premium - UTL</v>
          </cell>
          <cell r="C103" t="str">
            <v>Dental</v>
          </cell>
          <cell r="D103" t="str">
            <v>Yes</v>
          </cell>
          <cell r="E103">
            <v>0.06</v>
          </cell>
        </row>
        <row r="104">
          <cell r="A104" t="str">
            <v>BCBS AK</v>
          </cell>
          <cell r="B104" t="str">
            <v>Paid Minimum Premium - TLC</v>
          </cell>
          <cell r="C104" t="str">
            <v>Dental</v>
          </cell>
          <cell r="D104" t="str">
            <v>Yes</v>
          </cell>
          <cell r="E104">
            <v>0.06</v>
          </cell>
        </row>
        <row r="105">
          <cell r="A105" t="str">
            <v>BCBS AK</v>
          </cell>
          <cell r="B105" t="str">
            <v>Administrative Services Contract</v>
          </cell>
          <cell r="C105" t="str">
            <v>Freestanding Dental</v>
          </cell>
          <cell r="D105" t="str">
            <v>Yes</v>
          </cell>
          <cell r="E105">
            <v>1.4999999999999999E-2</v>
          </cell>
        </row>
        <row r="106">
          <cell r="A106" t="str">
            <v>BCBS AK</v>
          </cell>
          <cell r="B106" t="str">
            <v>Fully Insured Non-Refunding</v>
          </cell>
          <cell r="C106" t="str">
            <v>Freestanding Dental</v>
          </cell>
          <cell r="D106" t="str">
            <v>Yes</v>
          </cell>
          <cell r="E106">
            <v>0.06</v>
          </cell>
        </row>
        <row r="107">
          <cell r="A107" t="str">
            <v>BCBS AK</v>
          </cell>
          <cell r="B107" t="str">
            <v>Refunding 100%, 100% @ Term</v>
          </cell>
          <cell r="C107" t="str">
            <v>Freestanding Dental</v>
          </cell>
          <cell r="D107" t="str">
            <v>Yes</v>
          </cell>
          <cell r="E107">
            <v>0.06</v>
          </cell>
        </row>
        <row r="108">
          <cell r="A108" t="str">
            <v>BCBS AK</v>
          </cell>
          <cell r="B108" t="str">
            <v>Refunding 100%, 50% @ Term</v>
          </cell>
          <cell r="C108" t="str">
            <v>Freestanding Dental</v>
          </cell>
          <cell r="D108" t="str">
            <v>Yes</v>
          </cell>
          <cell r="E108">
            <v>0.06</v>
          </cell>
        </row>
        <row r="109">
          <cell r="A109" t="str">
            <v>BCBS AK</v>
          </cell>
          <cell r="B109" t="str">
            <v>Refunding Cred, 100% @ Term</v>
          </cell>
          <cell r="C109" t="str">
            <v>Freestanding Dental</v>
          </cell>
          <cell r="D109" t="str">
            <v>Yes</v>
          </cell>
          <cell r="E109">
            <v>0.06</v>
          </cell>
        </row>
        <row r="110">
          <cell r="A110" t="str">
            <v>BCBS AK</v>
          </cell>
          <cell r="B110" t="str">
            <v>Refunding Cred, 50% @ Term</v>
          </cell>
          <cell r="C110" t="str">
            <v>Freestanding Dental</v>
          </cell>
          <cell r="D110" t="str">
            <v>Yes</v>
          </cell>
          <cell r="E110">
            <v>0.06</v>
          </cell>
        </row>
        <row r="111">
          <cell r="A111" t="str">
            <v>BCBS AK</v>
          </cell>
          <cell r="B111" t="str">
            <v>Refunding Minimum/Maximum</v>
          </cell>
          <cell r="C111" t="str">
            <v>Freestanding Dental</v>
          </cell>
          <cell r="D111" t="str">
            <v>Yes</v>
          </cell>
          <cell r="E111">
            <v>0.06</v>
          </cell>
        </row>
        <row r="112">
          <cell r="A112" t="str">
            <v>BCBS AK</v>
          </cell>
          <cell r="B112" t="str">
            <v>Insured Minimum Premium - PHR</v>
          </cell>
          <cell r="C112" t="str">
            <v>Freestanding Dental</v>
          </cell>
          <cell r="D112" t="str">
            <v>Yes</v>
          </cell>
          <cell r="E112">
            <v>0.06</v>
          </cell>
        </row>
        <row r="113">
          <cell r="A113" t="str">
            <v>BCBS AK</v>
          </cell>
          <cell r="B113" t="str">
            <v>Insured Minimum Premium - AHR</v>
          </cell>
          <cell r="C113" t="str">
            <v>Freestanding Dental</v>
          </cell>
          <cell r="D113" t="str">
            <v>Yes</v>
          </cell>
          <cell r="E113">
            <v>0.06</v>
          </cell>
        </row>
        <row r="114">
          <cell r="A114" t="str">
            <v>BCBS AK</v>
          </cell>
          <cell r="B114" t="str">
            <v>Paid Minimum Premium - UTL</v>
          </cell>
          <cell r="C114" t="str">
            <v>Freestanding Dental</v>
          </cell>
          <cell r="D114" t="str">
            <v>Yes</v>
          </cell>
          <cell r="E114">
            <v>0.06</v>
          </cell>
        </row>
        <row r="115">
          <cell r="A115" t="str">
            <v>BCBS AK</v>
          </cell>
          <cell r="B115" t="str">
            <v>Paid Minimum Premium - TLC</v>
          </cell>
          <cell r="C115" t="str">
            <v>Freestanding Dental</v>
          </cell>
          <cell r="D115" t="str">
            <v>Yes</v>
          </cell>
          <cell r="E115">
            <v>0.06</v>
          </cell>
        </row>
        <row r="116">
          <cell r="A116" t="str">
            <v>PBC E WA</v>
          </cell>
          <cell r="B116" t="str">
            <v>Administrative Services Contract</v>
          </cell>
          <cell r="C116" t="str">
            <v>Medical</v>
          </cell>
          <cell r="D116" t="str">
            <v>Null</v>
          </cell>
          <cell r="E116">
            <v>1.4999999999999999E-2</v>
          </cell>
        </row>
        <row r="117">
          <cell r="A117" t="str">
            <v>PBC E WA</v>
          </cell>
          <cell r="B117" t="str">
            <v>Fully Insured Non-Refunding</v>
          </cell>
          <cell r="C117" t="str">
            <v>Medical</v>
          </cell>
          <cell r="D117" t="str">
            <v>Null</v>
          </cell>
          <cell r="E117">
            <v>0</v>
          </cell>
        </row>
        <row r="118">
          <cell r="A118" t="str">
            <v>PBC E WA</v>
          </cell>
          <cell r="B118" t="str">
            <v>Refunding 100%, 100% @ Term</v>
          </cell>
          <cell r="C118" t="str">
            <v>Medical</v>
          </cell>
          <cell r="D118" t="str">
            <v>Null</v>
          </cell>
          <cell r="E118">
            <v>0</v>
          </cell>
        </row>
        <row r="119">
          <cell r="A119" t="str">
            <v>PBC E WA</v>
          </cell>
          <cell r="B119" t="str">
            <v>Refunding 100%, 50% @ Term</v>
          </cell>
          <cell r="C119" t="str">
            <v>Medical</v>
          </cell>
          <cell r="D119" t="str">
            <v>Null</v>
          </cell>
          <cell r="E119">
            <v>0</v>
          </cell>
        </row>
        <row r="120">
          <cell r="A120" t="str">
            <v>PBC E WA</v>
          </cell>
          <cell r="B120" t="str">
            <v>Refunding Cred, 100% @ Term</v>
          </cell>
          <cell r="C120" t="str">
            <v>Medical</v>
          </cell>
          <cell r="D120" t="str">
            <v>Null</v>
          </cell>
          <cell r="E120">
            <v>0</v>
          </cell>
        </row>
        <row r="121">
          <cell r="A121" t="str">
            <v>PBC E WA</v>
          </cell>
          <cell r="B121" t="str">
            <v>Refunding Cred, 50% @ Term</v>
          </cell>
          <cell r="C121" t="str">
            <v>Medical</v>
          </cell>
          <cell r="D121" t="str">
            <v>Null</v>
          </cell>
          <cell r="E121">
            <v>0</v>
          </cell>
        </row>
        <row r="122">
          <cell r="A122" t="str">
            <v>PBC E WA</v>
          </cell>
          <cell r="B122" t="str">
            <v>Refunding Minimum/Maximum</v>
          </cell>
          <cell r="C122" t="str">
            <v>Medical</v>
          </cell>
          <cell r="D122" t="str">
            <v>Null</v>
          </cell>
          <cell r="E122">
            <v>0</v>
          </cell>
        </row>
        <row r="123">
          <cell r="A123" t="str">
            <v>PBC E WA</v>
          </cell>
          <cell r="B123" t="str">
            <v>Insured Minimum Premium - PHR</v>
          </cell>
          <cell r="C123" t="str">
            <v>Medical</v>
          </cell>
          <cell r="D123" t="str">
            <v>Null</v>
          </cell>
          <cell r="E123">
            <v>0</v>
          </cell>
        </row>
        <row r="124">
          <cell r="A124" t="str">
            <v>PBC E WA</v>
          </cell>
          <cell r="B124" t="str">
            <v>Insured Minimum Premium - AHR</v>
          </cell>
          <cell r="C124" t="str">
            <v>Medical</v>
          </cell>
          <cell r="D124" t="str">
            <v>Null</v>
          </cell>
          <cell r="E124">
            <v>0</v>
          </cell>
        </row>
        <row r="125">
          <cell r="A125" t="str">
            <v>PBC E WA</v>
          </cell>
          <cell r="B125" t="str">
            <v>Paid Minimum Premium - UTL</v>
          </cell>
          <cell r="C125" t="str">
            <v>Medical</v>
          </cell>
          <cell r="D125" t="str">
            <v>Null</v>
          </cell>
          <cell r="E125">
            <v>0</v>
          </cell>
        </row>
        <row r="126">
          <cell r="A126" t="str">
            <v>PBC E WA</v>
          </cell>
          <cell r="B126" t="str">
            <v>Paid Minimum Premium - TLC</v>
          </cell>
          <cell r="C126" t="str">
            <v>Medical</v>
          </cell>
          <cell r="D126" t="str">
            <v>Null</v>
          </cell>
          <cell r="E126">
            <v>0</v>
          </cell>
        </row>
        <row r="127">
          <cell r="A127" t="str">
            <v>PBC E WA</v>
          </cell>
          <cell r="B127" t="str">
            <v>Administrative Services Contract</v>
          </cell>
          <cell r="C127" t="str">
            <v>Rx</v>
          </cell>
          <cell r="D127" t="str">
            <v>Null</v>
          </cell>
          <cell r="E127">
            <v>1.4999999999999999E-2</v>
          </cell>
        </row>
        <row r="128">
          <cell r="A128" t="str">
            <v>PBC E WA</v>
          </cell>
          <cell r="B128" t="str">
            <v>Fully Insured Non-Refunding</v>
          </cell>
          <cell r="C128" t="str">
            <v>Rx</v>
          </cell>
          <cell r="D128" t="str">
            <v>Null</v>
          </cell>
          <cell r="E128">
            <v>0</v>
          </cell>
        </row>
        <row r="129">
          <cell r="A129" t="str">
            <v>PBC E WA</v>
          </cell>
          <cell r="B129" t="str">
            <v>Refunding 100%, 100% @ Term</v>
          </cell>
          <cell r="C129" t="str">
            <v>Rx</v>
          </cell>
          <cell r="D129" t="str">
            <v>Null</v>
          </cell>
          <cell r="E129">
            <v>0</v>
          </cell>
        </row>
        <row r="130">
          <cell r="A130" t="str">
            <v>PBC E WA</v>
          </cell>
          <cell r="B130" t="str">
            <v>Refunding 100%, 50% @ Term</v>
          </cell>
          <cell r="C130" t="str">
            <v>Rx</v>
          </cell>
          <cell r="D130" t="str">
            <v>Null</v>
          </cell>
          <cell r="E130">
            <v>0</v>
          </cell>
        </row>
        <row r="131">
          <cell r="A131" t="str">
            <v>PBC E WA</v>
          </cell>
          <cell r="B131" t="str">
            <v>Refunding Cred, 100% @ Term</v>
          </cell>
          <cell r="C131" t="str">
            <v>Rx</v>
          </cell>
          <cell r="D131" t="str">
            <v>Null</v>
          </cell>
          <cell r="E131">
            <v>0</v>
          </cell>
        </row>
        <row r="132">
          <cell r="A132" t="str">
            <v>PBC E WA</v>
          </cell>
          <cell r="B132" t="str">
            <v>Refunding Cred, 50% @ Term</v>
          </cell>
          <cell r="C132" t="str">
            <v>Rx</v>
          </cell>
          <cell r="D132" t="str">
            <v>Null</v>
          </cell>
          <cell r="E132">
            <v>0</v>
          </cell>
        </row>
        <row r="133">
          <cell r="A133" t="str">
            <v>PBC E WA</v>
          </cell>
          <cell r="B133" t="str">
            <v>Refunding Minimum/Maximum</v>
          </cell>
          <cell r="C133" t="str">
            <v>Rx</v>
          </cell>
          <cell r="D133" t="str">
            <v>Null</v>
          </cell>
          <cell r="E133">
            <v>0</v>
          </cell>
        </row>
        <row r="134">
          <cell r="A134" t="str">
            <v>PBC E WA</v>
          </cell>
          <cell r="B134" t="str">
            <v>Insured Minimum Premium - PHR</v>
          </cell>
          <cell r="C134" t="str">
            <v>Rx</v>
          </cell>
          <cell r="D134" t="str">
            <v>Null</v>
          </cell>
          <cell r="E134">
            <v>0</v>
          </cell>
        </row>
        <row r="135">
          <cell r="A135" t="str">
            <v>PBC E WA</v>
          </cell>
          <cell r="B135" t="str">
            <v>Insured Minimum Premium - AHR</v>
          </cell>
          <cell r="C135" t="str">
            <v>Rx</v>
          </cell>
          <cell r="D135" t="str">
            <v>Null</v>
          </cell>
          <cell r="E135">
            <v>0</v>
          </cell>
        </row>
        <row r="136">
          <cell r="A136" t="str">
            <v>PBC E WA</v>
          </cell>
          <cell r="B136" t="str">
            <v>Paid Minimum Premium - UTL</v>
          </cell>
          <cell r="C136" t="str">
            <v>Rx</v>
          </cell>
          <cell r="D136" t="str">
            <v>Null</v>
          </cell>
          <cell r="E136">
            <v>0</v>
          </cell>
        </row>
        <row r="137">
          <cell r="A137" t="str">
            <v>PBC E WA</v>
          </cell>
          <cell r="B137" t="str">
            <v>Paid Minimum Premium - TLC</v>
          </cell>
          <cell r="C137" t="str">
            <v>Rx</v>
          </cell>
          <cell r="D137" t="str">
            <v>Null</v>
          </cell>
          <cell r="E137">
            <v>0</v>
          </cell>
        </row>
        <row r="138">
          <cell r="A138" t="str">
            <v>PBC E WA</v>
          </cell>
          <cell r="B138" t="str">
            <v>Administrative Services Contract</v>
          </cell>
          <cell r="C138" t="str">
            <v>Vision</v>
          </cell>
          <cell r="D138" t="str">
            <v>Null</v>
          </cell>
          <cell r="E138">
            <v>1.4999999999999999E-2</v>
          </cell>
        </row>
        <row r="139">
          <cell r="A139" t="str">
            <v>PBC E WA</v>
          </cell>
          <cell r="B139" t="str">
            <v>Fully Insured Non-Refunding</v>
          </cell>
          <cell r="C139" t="str">
            <v>Vision</v>
          </cell>
          <cell r="D139" t="str">
            <v>Null</v>
          </cell>
          <cell r="E139">
            <v>0</v>
          </cell>
        </row>
        <row r="140">
          <cell r="A140" t="str">
            <v>PBC E WA</v>
          </cell>
          <cell r="B140" t="str">
            <v>Refunding 100%, 100% @ Term</v>
          </cell>
          <cell r="C140" t="str">
            <v>Vision</v>
          </cell>
          <cell r="D140" t="str">
            <v>Null</v>
          </cell>
          <cell r="E140">
            <v>0</v>
          </cell>
        </row>
        <row r="141">
          <cell r="A141" t="str">
            <v>PBC E WA</v>
          </cell>
          <cell r="B141" t="str">
            <v>Refunding 100%, 50% @ Term</v>
          </cell>
          <cell r="C141" t="str">
            <v>Vision</v>
          </cell>
          <cell r="D141" t="str">
            <v>Null</v>
          </cell>
          <cell r="E141">
            <v>0</v>
          </cell>
        </row>
        <row r="142">
          <cell r="A142" t="str">
            <v>PBC E WA</v>
          </cell>
          <cell r="B142" t="str">
            <v>Refunding Cred, 100% @ Term</v>
          </cell>
          <cell r="C142" t="str">
            <v>Vision</v>
          </cell>
          <cell r="D142" t="str">
            <v>Null</v>
          </cell>
          <cell r="E142">
            <v>0</v>
          </cell>
        </row>
        <row r="143">
          <cell r="A143" t="str">
            <v>PBC E WA</v>
          </cell>
          <cell r="B143" t="str">
            <v>Refunding Cred, 50% @ Term</v>
          </cell>
          <cell r="C143" t="str">
            <v>Vision</v>
          </cell>
          <cell r="D143" t="str">
            <v>Null</v>
          </cell>
          <cell r="E143">
            <v>0</v>
          </cell>
        </row>
        <row r="144">
          <cell r="A144" t="str">
            <v>PBC E WA</v>
          </cell>
          <cell r="B144" t="str">
            <v>Refunding Minimum/Maximum</v>
          </cell>
          <cell r="C144" t="str">
            <v>Vision</v>
          </cell>
          <cell r="D144" t="str">
            <v>Null</v>
          </cell>
          <cell r="E144">
            <v>0</v>
          </cell>
        </row>
        <row r="145">
          <cell r="A145" t="str">
            <v>PBC E WA</v>
          </cell>
          <cell r="B145" t="str">
            <v>Insured Minimum Premium - PHR</v>
          </cell>
          <cell r="C145" t="str">
            <v>Vision</v>
          </cell>
          <cell r="D145" t="str">
            <v>Null</v>
          </cell>
          <cell r="E145">
            <v>0</v>
          </cell>
        </row>
        <row r="146">
          <cell r="A146" t="str">
            <v>PBC E WA</v>
          </cell>
          <cell r="B146" t="str">
            <v>Insured Minimum Premium - AHR</v>
          </cell>
          <cell r="C146" t="str">
            <v>Vision</v>
          </cell>
          <cell r="D146" t="str">
            <v>Null</v>
          </cell>
          <cell r="E146">
            <v>0</v>
          </cell>
        </row>
        <row r="147">
          <cell r="A147" t="str">
            <v>PBC E WA</v>
          </cell>
          <cell r="B147" t="str">
            <v>Paid Minimum Premium - UTL</v>
          </cell>
          <cell r="C147" t="str">
            <v>Vision</v>
          </cell>
          <cell r="D147" t="str">
            <v>Null</v>
          </cell>
          <cell r="E147">
            <v>0</v>
          </cell>
        </row>
        <row r="148">
          <cell r="A148" t="str">
            <v>PBC E WA</v>
          </cell>
          <cell r="B148" t="str">
            <v>Paid Minimum Premium - TLC</v>
          </cell>
          <cell r="C148" t="str">
            <v>Vision</v>
          </cell>
          <cell r="D148" t="str">
            <v>Null</v>
          </cell>
          <cell r="E148">
            <v>0</v>
          </cell>
        </row>
        <row r="149">
          <cell r="A149" t="str">
            <v>PBC E WA</v>
          </cell>
          <cell r="B149" t="str">
            <v>Administrative Services Contract</v>
          </cell>
          <cell r="C149" t="str">
            <v>Dental</v>
          </cell>
          <cell r="D149" t="str">
            <v>Null</v>
          </cell>
          <cell r="E149">
            <v>1.4999999999999999E-2</v>
          </cell>
        </row>
        <row r="150">
          <cell r="A150" t="str">
            <v>PBC E WA</v>
          </cell>
          <cell r="B150" t="str">
            <v>Fully Insured Non-Refunding</v>
          </cell>
          <cell r="C150" t="str">
            <v>Dental</v>
          </cell>
          <cell r="D150" t="str">
            <v>Null</v>
          </cell>
          <cell r="E150">
            <v>1.4999999999999999E-2</v>
          </cell>
        </row>
        <row r="151">
          <cell r="A151" t="str">
            <v>PBC E WA</v>
          </cell>
          <cell r="B151" t="str">
            <v>Refunding 100%, 100% @ Term</v>
          </cell>
          <cell r="C151" t="str">
            <v>Dental</v>
          </cell>
          <cell r="D151" t="str">
            <v>Null</v>
          </cell>
          <cell r="E151">
            <v>1.4999999999999999E-2</v>
          </cell>
        </row>
        <row r="152">
          <cell r="A152" t="str">
            <v>PBC E WA</v>
          </cell>
          <cell r="B152" t="str">
            <v>Refunding 100%, 50% @ Term</v>
          </cell>
          <cell r="C152" t="str">
            <v>Dental</v>
          </cell>
          <cell r="D152" t="str">
            <v>Null</v>
          </cell>
          <cell r="E152">
            <v>1.4999999999999999E-2</v>
          </cell>
        </row>
        <row r="153">
          <cell r="A153" t="str">
            <v>PBC E WA</v>
          </cell>
          <cell r="B153" t="str">
            <v>Refunding Cred, 100% @ Term</v>
          </cell>
          <cell r="C153" t="str">
            <v>Dental</v>
          </cell>
          <cell r="D153" t="str">
            <v>Null</v>
          </cell>
          <cell r="E153">
            <v>1.4999999999999999E-2</v>
          </cell>
        </row>
        <row r="154">
          <cell r="A154" t="str">
            <v>PBC E WA</v>
          </cell>
          <cell r="B154" t="str">
            <v>Refunding Cred, 50% @ Term</v>
          </cell>
          <cell r="C154" t="str">
            <v>Dental</v>
          </cell>
          <cell r="D154" t="str">
            <v>Null</v>
          </cell>
          <cell r="E154">
            <v>1.4999999999999999E-2</v>
          </cell>
        </row>
        <row r="155">
          <cell r="A155" t="str">
            <v>PBC E WA</v>
          </cell>
          <cell r="B155" t="str">
            <v>Refunding Minimum/Maximum</v>
          </cell>
          <cell r="C155" t="str">
            <v>Dental</v>
          </cell>
          <cell r="D155" t="str">
            <v>Null</v>
          </cell>
          <cell r="E155">
            <v>1.4999999999999999E-2</v>
          </cell>
        </row>
        <row r="156">
          <cell r="A156" t="str">
            <v>PBC E WA</v>
          </cell>
          <cell r="B156" t="str">
            <v>Insured Minimum Premium - PHR</v>
          </cell>
          <cell r="C156" t="str">
            <v>Dental</v>
          </cell>
          <cell r="D156" t="str">
            <v>Null</v>
          </cell>
          <cell r="E156">
            <v>1.4999999999999999E-2</v>
          </cell>
        </row>
        <row r="157">
          <cell r="A157" t="str">
            <v>PBC E WA</v>
          </cell>
          <cell r="B157" t="str">
            <v>Insured Minimum Premium - AHR</v>
          </cell>
          <cell r="C157" t="str">
            <v>Dental</v>
          </cell>
          <cell r="D157" t="str">
            <v>Null</v>
          </cell>
          <cell r="E157">
            <v>1.4999999999999999E-2</v>
          </cell>
        </row>
        <row r="158">
          <cell r="A158" t="str">
            <v>PBC E WA</v>
          </cell>
          <cell r="B158" t="str">
            <v>Paid Minimum Premium - UTL</v>
          </cell>
          <cell r="C158" t="str">
            <v>Dental</v>
          </cell>
          <cell r="D158" t="str">
            <v>Null</v>
          </cell>
          <cell r="E158">
            <v>1.4999999999999999E-2</v>
          </cell>
        </row>
        <row r="159">
          <cell r="A159" t="str">
            <v>PBC E WA</v>
          </cell>
          <cell r="B159" t="str">
            <v>Paid Minimum Premium - TLC</v>
          </cell>
          <cell r="C159" t="str">
            <v>Dental</v>
          </cell>
          <cell r="D159" t="str">
            <v>Null</v>
          </cell>
          <cell r="E159">
            <v>1.4999999999999999E-2</v>
          </cell>
        </row>
        <row r="160">
          <cell r="A160" t="str">
            <v>PBC E WA</v>
          </cell>
          <cell r="B160" t="str">
            <v>Administrative Services Contract</v>
          </cell>
          <cell r="C160" t="str">
            <v>Freestanding Dental</v>
          </cell>
          <cell r="D160" t="str">
            <v>Null</v>
          </cell>
          <cell r="E160">
            <v>1.4999999999999999E-2</v>
          </cell>
        </row>
        <row r="161">
          <cell r="A161" t="str">
            <v>PBC E WA</v>
          </cell>
          <cell r="B161" t="str">
            <v>Fully Insured Non-Refunding</v>
          </cell>
          <cell r="C161" t="str">
            <v>Freestanding Dental</v>
          </cell>
          <cell r="D161" t="str">
            <v>Null</v>
          </cell>
          <cell r="E161">
            <v>1.4999999999999999E-2</v>
          </cell>
        </row>
        <row r="162">
          <cell r="A162" t="str">
            <v>PBC E WA</v>
          </cell>
          <cell r="B162" t="str">
            <v>Refunding 100%, 100% @ Term</v>
          </cell>
          <cell r="C162" t="str">
            <v>Freestanding Dental</v>
          </cell>
          <cell r="D162" t="str">
            <v>Null</v>
          </cell>
          <cell r="E162">
            <v>1.4999999999999999E-2</v>
          </cell>
        </row>
        <row r="163">
          <cell r="A163" t="str">
            <v>PBC E WA</v>
          </cell>
          <cell r="B163" t="str">
            <v>Refunding 100%, 50% @ Term</v>
          </cell>
          <cell r="C163" t="str">
            <v>Freestanding Dental</v>
          </cell>
          <cell r="D163" t="str">
            <v>Null</v>
          </cell>
          <cell r="E163">
            <v>1.4999999999999999E-2</v>
          </cell>
        </row>
        <row r="164">
          <cell r="A164" t="str">
            <v>PBC E WA</v>
          </cell>
          <cell r="B164" t="str">
            <v>Refunding Cred, 100% @ Term</v>
          </cell>
          <cell r="C164" t="str">
            <v>Freestanding Dental</v>
          </cell>
          <cell r="D164" t="str">
            <v>Null</v>
          </cell>
          <cell r="E164">
            <v>1.4999999999999999E-2</v>
          </cell>
        </row>
        <row r="165">
          <cell r="A165" t="str">
            <v>PBC E WA</v>
          </cell>
          <cell r="B165" t="str">
            <v>Refunding Cred, 50% @ Term</v>
          </cell>
          <cell r="C165" t="str">
            <v>Freestanding Dental</v>
          </cell>
          <cell r="D165" t="str">
            <v>Null</v>
          </cell>
          <cell r="E165">
            <v>1.4999999999999999E-2</v>
          </cell>
        </row>
        <row r="166">
          <cell r="A166" t="str">
            <v>PBC E WA</v>
          </cell>
          <cell r="B166" t="str">
            <v>Refunding Minimum/Maximum</v>
          </cell>
          <cell r="C166" t="str">
            <v>Freestanding Dental</v>
          </cell>
          <cell r="D166" t="str">
            <v>Null</v>
          </cell>
          <cell r="E166">
            <v>1.4999999999999999E-2</v>
          </cell>
        </row>
        <row r="167">
          <cell r="A167" t="str">
            <v>PBC E WA</v>
          </cell>
          <cell r="B167" t="str">
            <v>Insured Minimum Premium - PHR</v>
          </cell>
          <cell r="C167" t="str">
            <v>Freestanding Dental</v>
          </cell>
          <cell r="D167" t="str">
            <v>Null</v>
          </cell>
          <cell r="E167">
            <v>1.4999999999999999E-2</v>
          </cell>
        </row>
        <row r="168">
          <cell r="A168" t="str">
            <v>PBC E WA</v>
          </cell>
          <cell r="B168" t="str">
            <v>Insured Minimum Premium - AHR</v>
          </cell>
          <cell r="C168" t="str">
            <v>Freestanding Dental</v>
          </cell>
          <cell r="D168" t="str">
            <v>Null</v>
          </cell>
          <cell r="E168">
            <v>1.4999999999999999E-2</v>
          </cell>
        </row>
        <row r="169">
          <cell r="A169" t="str">
            <v>PBC E WA</v>
          </cell>
          <cell r="B169" t="str">
            <v>Paid Minimum Premium - UTL</v>
          </cell>
          <cell r="C169" t="str">
            <v>Freestanding Dental</v>
          </cell>
          <cell r="D169" t="str">
            <v>Null</v>
          </cell>
          <cell r="E169">
            <v>1.4999999999999999E-2</v>
          </cell>
        </row>
        <row r="170">
          <cell r="A170" t="str">
            <v>PBC E WA</v>
          </cell>
          <cell r="B170" t="str">
            <v>Paid Minimum Premium - TLC</v>
          </cell>
          <cell r="C170" t="str">
            <v>Freestanding Dental</v>
          </cell>
          <cell r="D170" t="str">
            <v>Null</v>
          </cell>
          <cell r="E170">
            <v>1.4999999999999999E-2</v>
          </cell>
        </row>
        <row r="171">
          <cell r="A171" t="str">
            <v>PBC W WA</v>
          </cell>
          <cell r="B171" t="str">
            <v>Administrative Services Contract</v>
          </cell>
          <cell r="C171" t="str">
            <v>Medical</v>
          </cell>
          <cell r="D171" t="str">
            <v>Null</v>
          </cell>
          <cell r="E171">
            <v>1.4999999999999999E-2</v>
          </cell>
        </row>
        <row r="172">
          <cell r="A172" t="str">
            <v>PBC W WA</v>
          </cell>
          <cell r="B172" t="str">
            <v>Fully Insured Non-Refunding</v>
          </cell>
          <cell r="C172" t="str">
            <v>Medical</v>
          </cell>
          <cell r="D172" t="str">
            <v>Null</v>
          </cell>
          <cell r="E172">
            <v>0</v>
          </cell>
        </row>
        <row r="173">
          <cell r="A173" t="str">
            <v>PBC W WA</v>
          </cell>
          <cell r="B173" t="str">
            <v>Refunding 100%, 100% @ Term</v>
          </cell>
          <cell r="C173" t="str">
            <v>Medical</v>
          </cell>
          <cell r="D173" t="str">
            <v>Null</v>
          </cell>
          <cell r="E173">
            <v>0</v>
          </cell>
        </row>
        <row r="174">
          <cell r="A174" t="str">
            <v>PBC W WA</v>
          </cell>
          <cell r="B174" t="str">
            <v>Refunding 100%, 50% @ Term</v>
          </cell>
          <cell r="C174" t="str">
            <v>Medical</v>
          </cell>
          <cell r="D174" t="str">
            <v>Null</v>
          </cell>
          <cell r="E174">
            <v>0</v>
          </cell>
        </row>
        <row r="175">
          <cell r="A175" t="str">
            <v>PBC W WA</v>
          </cell>
          <cell r="B175" t="str">
            <v>Refunding Cred, 100% @ Term</v>
          </cell>
          <cell r="C175" t="str">
            <v>Medical</v>
          </cell>
          <cell r="D175" t="str">
            <v>Null</v>
          </cell>
          <cell r="E175">
            <v>0</v>
          </cell>
        </row>
        <row r="176">
          <cell r="A176" t="str">
            <v>PBC W WA</v>
          </cell>
          <cell r="B176" t="str">
            <v>Refunding Cred, 50% @ Term</v>
          </cell>
          <cell r="C176" t="str">
            <v>Medical</v>
          </cell>
          <cell r="D176" t="str">
            <v>Null</v>
          </cell>
          <cell r="E176">
            <v>0</v>
          </cell>
        </row>
        <row r="177">
          <cell r="A177" t="str">
            <v>PBC W WA</v>
          </cell>
          <cell r="B177" t="str">
            <v>Refunding Minimum/Maximum</v>
          </cell>
          <cell r="C177" t="str">
            <v>Medical</v>
          </cell>
          <cell r="D177" t="str">
            <v>Null</v>
          </cell>
          <cell r="E177">
            <v>0</v>
          </cell>
        </row>
        <row r="178">
          <cell r="A178" t="str">
            <v>PBC W WA</v>
          </cell>
          <cell r="B178" t="str">
            <v>Insured Minimum Premium - PHR</v>
          </cell>
          <cell r="C178" t="str">
            <v>Medical</v>
          </cell>
          <cell r="D178" t="str">
            <v>Null</v>
          </cell>
          <cell r="E178">
            <v>0</v>
          </cell>
        </row>
        <row r="179">
          <cell r="A179" t="str">
            <v>PBC W WA</v>
          </cell>
          <cell r="B179" t="str">
            <v>Insured Minimum Premium - AHR</v>
          </cell>
          <cell r="C179" t="str">
            <v>Medical</v>
          </cell>
          <cell r="D179" t="str">
            <v>Null</v>
          </cell>
          <cell r="E179">
            <v>0</v>
          </cell>
        </row>
        <row r="180">
          <cell r="A180" t="str">
            <v>PBC W WA</v>
          </cell>
          <cell r="B180" t="str">
            <v>Paid Minimum Premium - UTL</v>
          </cell>
          <cell r="C180" t="str">
            <v>Medical</v>
          </cell>
          <cell r="D180" t="str">
            <v>Null</v>
          </cell>
          <cell r="E180">
            <v>0</v>
          </cell>
        </row>
        <row r="181">
          <cell r="A181" t="str">
            <v>PBC W WA</v>
          </cell>
          <cell r="B181" t="str">
            <v>Paid Minimum Premium - TLC</v>
          </cell>
          <cell r="C181" t="str">
            <v>Medical</v>
          </cell>
          <cell r="D181" t="str">
            <v>Null</v>
          </cell>
          <cell r="E181">
            <v>0</v>
          </cell>
        </row>
        <row r="182">
          <cell r="A182" t="str">
            <v>PBC W WA</v>
          </cell>
          <cell r="B182" t="str">
            <v>Administrative Services Contract</v>
          </cell>
          <cell r="C182" t="str">
            <v>Rx</v>
          </cell>
          <cell r="D182" t="str">
            <v>Null</v>
          </cell>
          <cell r="E182">
            <v>1.4999999999999999E-2</v>
          </cell>
        </row>
        <row r="183">
          <cell r="A183" t="str">
            <v>PBC W WA</v>
          </cell>
          <cell r="B183" t="str">
            <v>Fully Insured Non-Refunding</v>
          </cell>
          <cell r="C183" t="str">
            <v>Rx</v>
          </cell>
          <cell r="D183" t="str">
            <v>Null</v>
          </cell>
          <cell r="E183">
            <v>0</v>
          </cell>
        </row>
        <row r="184">
          <cell r="A184" t="str">
            <v>PBC W WA</v>
          </cell>
          <cell r="B184" t="str">
            <v>Refunding 100%, 100% @ Term</v>
          </cell>
          <cell r="C184" t="str">
            <v>Rx</v>
          </cell>
          <cell r="D184" t="str">
            <v>Null</v>
          </cell>
          <cell r="E184">
            <v>0</v>
          </cell>
        </row>
        <row r="185">
          <cell r="A185" t="str">
            <v>PBC W WA</v>
          </cell>
          <cell r="B185" t="str">
            <v>Refunding 100%, 50% @ Term</v>
          </cell>
          <cell r="C185" t="str">
            <v>Rx</v>
          </cell>
          <cell r="D185" t="str">
            <v>Null</v>
          </cell>
          <cell r="E185">
            <v>0</v>
          </cell>
        </row>
        <row r="186">
          <cell r="A186" t="str">
            <v>PBC W WA</v>
          </cell>
          <cell r="B186" t="str">
            <v>Refunding Cred, 100% @ Term</v>
          </cell>
          <cell r="C186" t="str">
            <v>Rx</v>
          </cell>
          <cell r="D186" t="str">
            <v>Null</v>
          </cell>
          <cell r="E186">
            <v>0</v>
          </cell>
        </row>
        <row r="187">
          <cell r="A187" t="str">
            <v>PBC W WA</v>
          </cell>
          <cell r="B187" t="str">
            <v>Refunding Cred, 50% @ Term</v>
          </cell>
          <cell r="C187" t="str">
            <v>Rx</v>
          </cell>
          <cell r="D187" t="str">
            <v>Null</v>
          </cell>
          <cell r="E187">
            <v>0</v>
          </cell>
        </row>
        <row r="188">
          <cell r="A188" t="str">
            <v>PBC W WA</v>
          </cell>
          <cell r="B188" t="str">
            <v>Refunding Minimum/Maximum</v>
          </cell>
          <cell r="C188" t="str">
            <v>Rx</v>
          </cell>
          <cell r="D188" t="str">
            <v>Null</v>
          </cell>
          <cell r="E188">
            <v>0</v>
          </cell>
        </row>
        <row r="189">
          <cell r="A189" t="str">
            <v>PBC W WA</v>
          </cell>
          <cell r="B189" t="str">
            <v>Insured Minimum Premium - PHR</v>
          </cell>
          <cell r="C189" t="str">
            <v>Rx</v>
          </cell>
          <cell r="D189" t="str">
            <v>Null</v>
          </cell>
          <cell r="E189">
            <v>0</v>
          </cell>
        </row>
        <row r="190">
          <cell r="A190" t="str">
            <v>PBC W WA</v>
          </cell>
          <cell r="B190" t="str">
            <v>Insured Minimum Premium - AHR</v>
          </cell>
          <cell r="C190" t="str">
            <v>Rx</v>
          </cell>
          <cell r="D190" t="str">
            <v>Null</v>
          </cell>
          <cell r="E190">
            <v>0</v>
          </cell>
        </row>
        <row r="191">
          <cell r="A191" t="str">
            <v>PBC W WA</v>
          </cell>
          <cell r="B191" t="str">
            <v>Paid Minimum Premium - UTL</v>
          </cell>
          <cell r="C191" t="str">
            <v>Rx</v>
          </cell>
          <cell r="D191" t="str">
            <v>Null</v>
          </cell>
          <cell r="E191">
            <v>0</v>
          </cell>
        </row>
        <row r="192">
          <cell r="A192" t="str">
            <v>PBC W WA</v>
          </cell>
          <cell r="B192" t="str">
            <v>Paid Minimum Premium - TLC</v>
          </cell>
          <cell r="C192" t="str">
            <v>Rx</v>
          </cell>
          <cell r="D192" t="str">
            <v>Null</v>
          </cell>
          <cell r="E192">
            <v>0</v>
          </cell>
        </row>
        <row r="193">
          <cell r="A193" t="str">
            <v>PBC W WA</v>
          </cell>
          <cell r="B193" t="str">
            <v>Administrative Services Contract</v>
          </cell>
          <cell r="C193" t="str">
            <v>Vision</v>
          </cell>
          <cell r="D193" t="str">
            <v>Null</v>
          </cell>
          <cell r="E193">
            <v>1.4999999999999999E-2</v>
          </cell>
        </row>
        <row r="194">
          <cell r="A194" t="str">
            <v>PBC W WA</v>
          </cell>
          <cell r="B194" t="str">
            <v>Fully Insured Non-Refunding</v>
          </cell>
          <cell r="C194" t="str">
            <v>Vision</v>
          </cell>
          <cell r="D194" t="str">
            <v>Null</v>
          </cell>
          <cell r="E194">
            <v>0</v>
          </cell>
        </row>
        <row r="195">
          <cell r="A195" t="str">
            <v>PBC W WA</v>
          </cell>
          <cell r="B195" t="str">
            <v>Refunding 100%, 100% @ Term</v>
          </cell>
          <cell r="C195" t="str">
            <v>Vision</v>
          </cell>
          <cell r="D195" t="str">
            <v>Null</v>
          </cell>
          <cell r="E195">
            <v>0</v>
          </cell>
        </row>
        <row r="196">
          <cell r="A196" t="str">
            <v>PBC W WA</v>
          </cell>
          <cell r="B196" t="str">
            <v>Refunding 100%, 50% @ Term</v>
          </cell>
          <cell r="C196" t="str">
            <v>Vision</v>
          </cell>
          <cell r="D196" t="str">
            <v>Null</v>
          </cell>
          <cell r="E196">
            <v>0</v>
          </cell>
        </row>
        <row r="197">
          <cell r="A197" t="str">
            <v>PBC W WA</v>
          </cell>
          <cell r="B197" t="str">
            <v>Refunding Cred, 100% @ Term</v>
          </cell>
          <cell r="C197" t="str">
            <v>Vision</v>
          </cell>
          <cell r="D197" t="str">
            <v>Null</v>
          </cell>
          <cell r="E197">
            <v>0</v>
          </cell>
        </row>
        <row r="198">
          <cell r="A198" t="str">
            <v>PBC W WA</v>
          </cell>
          <cell r="B198" t="str">
            <v>Refunding Cred, 50% @ Term</v>
          </cell>
          <cell r="C198" t="str">
            <v>Vision</v>
          </cell>
          <cell r="D198" t="str">
            <v>Null</v>
          </cell>
          <cell r="E198">
            <v>0</v>
          </cell>
        </row>
        <row r="199">
          <cell r="A199" t="str">
            <v>PBC W WA</v>
          </cell>
          <cell r="B199" t="str">
            <v>Refunding Minimum/Maximum</v>
          </cell>
          <cell r="C199" t="str">
            <v>Vision</v>
          </cell>
          <cell r="D199" t="str">
            <v>Null</v>
          </cell>
          <cell r="E199">
            <v>0</v>
          </cell>
        </row>
        <row r="200">
          <cell r="A200" t="str">
            <v>PBC W WA</v>
          </cell>
          <cell r="B200" t="str">
            <v>Insured Minimum Premium - PHR</v>
          </cell>
          <cell r="C200" t="str">
            <v>Vision</v>
          </cell>
          <cell r="D200" t="str">
            <v>Null</v>
          </cell>
          <cell r="E200">
            <v>0</v>
          </cell>
        </row>
        <row r="201">
          <cell r="A201" t="str">
            <v>PBC W WA</v>
          </cell>
          <cell r="B201" t="str">
            <v>Insured Minimum Premium - AHR</v>
          </cell>
          <cell r="C201" t="str">
            <v>Vision</v>
          </cell>
          <cell r="D201" t="str">
            <v>Null</v>
          </cell>
          <cell r="E201">
            <v>0</v>
          </cell>
        </row>
        <row r="202">
          <cell r="A202" t="str">
            <v>PBC W WA</v>
          </cell>
          <cell r="B202" t="str">
            <v>Paid Minimum Premium - UTL</v>
          </cell>
          <cell r="C202" t="str">
            <v>Vision</v>
          </cell>
          <cell r="D202" t="str">
            <v>Null</v>
          </cell>
          <cell r="E202">
            <v>0</v>
          </cell>
        </row>
        <row r="203">
          <cell r="A203" t="str">
            <v>PBC W WA</v>
          </cell>
          <cell r="B203" t="str">
            <v>Paid Minimum Premium - TLC</v>
          </cell>
          <cell r="C203" t="str">
            <v>Vision</v>
          </cell>
          <cell r="D203" t="str">
            <v>Null</v>
          </cell>
          <cell r="E203">
            <v>0</v>
          </cell>
        </row>
        <row r="204">
          <cell r="A204" t="str">
            <v>PBC W WA</v>
          </cell>
          <cell r="B204" t="str">
            <v>Administrative Services Contract</v>
          </cell>
          <cell r="C204" t="str">
            <v>Dental</v>
          </cell>
          <cell r="D204" t="str">
            <v>Null</v>
          </cell>
          <cell r="E204">
            <v>1.4999999999999999E-2</v>
          </cell>
        </row>
        <row r="205">
          <cell r="A205" t="str">
            <v>PBC W WA</v>
          </cell>
          <cell r="B205" t="str">
            <v>Fully Insured Non-Refunding</v>
          </cell>
          <cell r="C205" t="str">
            <v>Dental</v>
          </cell>
          <cell r="D205" t="str">
            <v>Null</v>
          </cell>
          <cell r="E205">
            <v>1.4999999999999999E-2</v>
          </cell>
        </row>
        <row r="206">
          <cell r="A206" t="str">
            <v>PBC W WA</v>
          </cell>
          <cell r="B206" t="str">
            <v>Refunding 100%, 100% @ Term</v>
          </cell>
          <cell r="C206" t="str">
            <v>Dental</v>
          </cell>
          <cell r="D206" t="str">
            <v>Null</v>
          </cell>
          <cell r="E206">
            <v>1.4999999999999999E-2</v>
          </cell>
        </row>
        <row r="207">
          <cell r="A207" t="str">
            <v>PBC W WA</v>
          </cell>
          <cell r="B207" t="str">
            <v>Refunding 100%, 50% @ Term</v>
          </cell>
          <cell r="C207" t="str">
            <v>Dental</v>
          </cell>
          <cell r="D207" t="str">
            <v>Null</v>
          </cell>
          <cell r="E207">
            <v>1.4999999999999999E-2</v>
          </cell>
        </row>
        <row r="208">
          <cell r="A208" t="str">
            <v>PBC W WA</v>
          </cell>
          <cell r="B208" t="str">
            <v>Refunding Cred, 100% @ Term</v>
          </cell>
          <cell r="C208" t="str">
            <v>Dental</v>
          </cell>
          <cell r="D208" t="str">
            <v>Null</v>
          </cell>
          <cell r="E208">
            <v>1.4999999999999999E-2</v>
          </cell>
        </row>
        <row r="209">
          <cell r="A209" t="str">
            <v>PBC W WA</v>
          </cell>
          <cell r="B209" t="str">
            <v>Refunding Cred, 50% @ Term</v>
          </cell>
          <cell r="C209" t="str">
            <v>Dental</v>
          </cell>
          <cell r="D209" t="str">
            <v>Null</v>
          </cell>
          <cell r="E209">
            <v>1.4999999999999999E-2</v>
          </cell>
        </row>
        <row r="210">
          <cell r="A210" t="str">
            <v>PBC W WA</v>
          </cell>
          <cell r="B210" t="str">
            <v>Refunding Minimum/Maximum</v>
          </cell>
          <cell r="C210" t="str">
            <v>Dental</v>
          </cell>
          <cell r="D210" t="str">
            <v>Null</v>
          </cell>
          <cell r="E210">
            <v>1.4999999999999999E-2</v>
          </cell>
        </row>
        <row r="211">
          <cell r="A211" t="str">
            <v>PBC W WA</v>
          </cell>
          <cell r="B211" t="str">
            <v>Insured Minimum Premium - PHR</v>
          </cell>
          <cell r="C211" t="str">
            <v>Dental</v>
          </cell>
          <cell r="D211" t="str">
            <v>Null</v>
          </cell>
          <cell r="E211">
            <v>1.4999999999999999E-2</v>
          </cell>
        </row>
        <row r="212">
          <cell r="A212" t="str">
            <v>PBC W WA</v>
          </cell>
          <cell r="B212" t="str">
            <v>Insured Minimum Premium - AHR</v>
          </cell>
          <cell r="C212" t="str">
            <v>Dental</v>
          </cell>
          <cell r="D212" t="str">
            <v>Null</v>
          </cell>
          <cell r="E212">
            <v>1.4999999999999999E-2</v>
          </cell>
        </row>
        <row r="213">
          <cell r="A213" t="str">
            <v>PBC W WA</v>
          </cell>
          <cell r="B213" t="str">
            <v>Paid Minimum Premium - UTL</v>
          </cell>
          <cell r="C213" t="str">
            <v>Dental</v>
          </cell>
          <cell r="D213" t="str">
            <v>Null</v>
          </cell>
          <cell r="E213">
            <v>1.4999999999999999E-2</v>
          </cell>
        </row>
        <row r="214">
          <cell r="A214" t="str">
            <v>PBC W WA</v>
          </cell>
          <cell r="B214" t="str">
            <v>Paid Minimum Premium - TLC</v>
          </cell>
          <cell r="C214" t="str">
            <v>Dental</v>
          </cell>
          <cell r="D214" t="str">
            <v>Null</v>
          </cell>
          <cell r="E214">
            <v>1.4999999999999999E-2</v>
          </cell>
        </row>
        <row r="215">
          <cell r="A215" t="str">
            <v>PBC W WA</v>
          </cell>
          <cell r="B215" t="str">
            <v>Administrative Services Contract</v>
          </cell>
          <cell r="C215" t="str">
            <v>Freestanding Dental</v>
          </cell>
          <cell r="D215" t="str">
            <v>Null</v>
          </cell>
          <cell r="E215">
            <v>1.4999999999999999E-2</v>
          </cell>
        </row>
        <row r="216">
          <cell r="A216" t="str">
            <v>PBC W WA</v>
          </cell>
          <cell r="B216" t="str">
            <v>Fully Insured Non-Refunding</v>
          </cell>
          <cell r="C216" t="str">
            <v>Freestanding Dental</v>
          </cell>
          <cell r="D216" t="str">
            <v>Null</v>
          </cell>
          <cell r="E216">
            <v>1.4999999999999999E-2</v>
          </cell>
        </row>
        <row r="217">
          <cell r="A217" t="str">
            <v>PBC W WA</v>
          </cell>
          <cell r="B217" t="str">
            <v>Refunding 100%, 100% @ Term</v>
          </cell>
          <cell r="C217" t="str">
            <v>Freestanding Dental</v>
          </cell>
          <cell r="D217" t="str">
            <v>Null</v>
          </cell>
          <cell r="E217">
            <v>1.4999999999999999E-2</v>
          </cell>
        </row>
        <row r="218">
          <cell r="A218" t="str">
            <v>PBC W WA</v>
          </cell>
          <cell r="B218" t="str">
            <v>Refunding 100%, 50% @ Term</v>
          </cell>
          <cell r="C218" t="str">
            <v>Freestanding Dental</v>
          </cell>
          <cell r="D218" t="str">
            <v>Null</v>
          </cell>
          <cell r="E218">
            <v>1.4999999999999999E-2</v>
          </cell>
        </row>
        <row r="219">
          <cell r="A219" t="str">
            <v>PBC W WA</v>
          </cell>
          <cell r="B219" t="str">
            <v>Refunding Cred, 100% @ Term</v>
          </cell>
          <cell r="C219" t="str">
            <v>Freestanding Dental</v>
          </cell>
          <cell r="D219" t="str">
            <v>Null</v>
          </cell>
          <cell r="E219">
            <v>1.4999999999999999E-2</v>
          </cell>
        </row>
        <row r="220">
          <cell r="A220" t="str">
            <v>PBC W WA</v>
          </cell>
          <cell r="B220" t="str">
            <v>Refunding Cred, 50% @ Term</v>
          </cell>
          <cell r="C220" t="str">
            <v>Freestanding Dental</v>
          </cell>
          <cell r="D220" t="str">
            <v>Null</v>
          </cell>
          <cell r="E220">
            <v>1.4999999999999999E-2</v>
          </cell>
        </row>
        <row r="221">
          <cell r="A221" t="str">
            <v>PBC W WA</v>
          </cell>
          <cell r="B221" t="str">
            <v>Refunding Minimum/Maximum</v>
          </cell>
          <cell r="C221" t="str">
            <v>Freestanding Dental</v>
          </cell>
          <cell r="D221" t="str">
            <v>Null</v>
          </cell>
          <cell r="E221">
            <v>1.4999999999999999E-2</v>
          </cell>
        </row>
        <row r="222">
          <cell r="A222" t="str">
            <v>PBC W WA</v>
          </cell>
          <cell r="B222" t="str">
            <v>Insured Minimum Premium - PHR</v>
          </cell>
          <cell r="C222" t="str">
            <v>Freestanding Dental</v>
          </cell>
          <cell r="D222" t="str">
            <v>Null</v>
          </cell>
          <cell r="E222">
            <v>1.4999999999999999E-2</v>
          </cell>
        </row>
        <row r="223">
          <cell r="A223" t="str">
            <v>PBC W WA</v>
          </cell>
          <cell r="B223" t="str">
            <v>Insured Minimum Premium - AHR</v>
          </cell>
          <cell r="C223" t="str">
            <v>Freestanding Dental</v>
          </cell>
          <cell r="D223" t="str">
            <v>Null</v>
          </cell>
          <cell r="E223">
            <v>1.4999999999999999E-2</v>
          </cell>
        </row>
        <row r="224">
          <cell r="A224" t="str">
            <v>PBC W WA</v>
          </cell>
          <cell r="B224" t="str">
            <v>Paid Minimum Premium - UTL</v>
          </cell>
          <cell r="C224" t="str">
            <v>Freestanding Dental</v>
          </cell>
          <cell r="D224" t="str">
            <v>Null</v>
          </cell>
          <cell r="E224">
            <v>1.4999999999999999E-2</v>
          </cell>
        </row>
        <row r="225">
          <cell r="A225" t="str">
            <v>PBC W WA</v>
          </cell>
          <cell r="B225" t="str">
            <v>Paid Minimum Premium - TLC</v>
          </cell>
          <cell r="C225" t="str">
            <v>Freestanding Dental</v>
          </cell>
          <cell r="D225" t="str">
            <v>Null</v>
          </cell>
          <cell r="E225">
            <v>1.4999999999999999E-2</v>
          </cell>
        </row>
        <row r="226">
          <cell r="A226" t="str">
            <v>LW of WA</v>
          </cell>
          <cell r="B226" t="str">
            <v>Administrative Services Contract</v>
          </cell>
          <cell r="C226" t="str">
            <v>Medical</v>
          </cell>
          <cell r="D226" t="str">
            <v>Null</v>
          </cell>
          <cell r="E226">
            <v>1.4999999999999999E-2</v>
          </cell>
        </row>
        <row r="227">
          <cell r="A227" t="str">
            <v>LW of WA</v>
          </cell>
          <cell r="B227" t="str">
            <v>Fully Insured Non-Refunding</v>
          </cell>
          <cell r="C227" t="str">
            <v>Medical</v>
          </cell>
          <cell r="D227" t="str">
            <v>Null</v>
          </cell>
          <cell r="E227">
            <v>0</v>
          </cell>
        </row>
        <row r="228">
          <cell r="A228" t="str">
            <v>LW of WA</v>
          </cell>
          <cell r="B228" t="str">
            <v>Refunding 100%, 100% @ Term</v>
          </cell>
          <cell r="C228" t="str">
            <v>Medical</v>
          </cell>
          <cell r="D228" t="str">
            <v>Null</v>
          </cell>
          <cell r="E228">
            <v>0</v>
          </cell>
        </row>
        <row r="229">
          <cell r="A229" t="str">
            <v>LW of WA</v>
          </cell>
          <cell r="B229" t="str">
            <v>Refunding 100%, 50% @ Term</v>
          </cell>
          <cell r="C229" t="str">
            <v>Medical</v>
          </cell>
          <cell r="D229" t="str">
            <v>Null</v>
          </cell>
          <cell r="E229">
            <v>0</v>
          </cell>
        </row>
        <row r="230">
          <cell r="A230" t="str">
            <v>LW of WA</v>
          </cell>
          <cell r="B230" t="str">
            <v>Refunding Cred, 100% @ Term</v>
          </cell>
          <cell r="C230" t="str">
            <v>Medical</v>
          </cell>
          <cell r="D230" t="str">
            <v>Null</v>
          </cell>
          <cell r="E230">
            <v>0</v>
          </cell>
        </row>
        <row r="231">
          <cell r="A231" t="str">
            <v>LW of WA</v>
          </cell>
          <cell r="B231" t="str">
            <v>Refunding Cred, 50% @ Term</v>
          </cell>
          <cell r="C231" t="str">
            <v>Medical</v>
          </cell>
          <cell r="D231" t="str">
            <v>Null</v>
          </cell>
          <cell r="E231">
            <v>0</v>
          </cell>
        </row>
        <row r="232">
          <cell r="A232" t="str">
            <v>LW of WA</v>
          </cell>
          <cell r="B232" t="str">
            <v>Refunding Minimum/Maximum</v>
          </cell>
          <cell r="C232" t="str">
            <v>Medical</v>
          </cell>
          <cell r="D232" t="str">
            <v>Null</v>
          </cell>
          <cell r="E232">
            <v>0</v>
          </cell>
        </row>
        <row r="233">
          <cell r="A233" t="str">
            <v>LW of WA</v>
          </cell>
          <cell r="B233" t="str">
            <v>Insured Minimum Premium - PHR</v>
          </cell>
          <cell r="C233" t="str">
            <v>Medical</v>
          </cell>
          <cell r="D233" t="str">
            <v>Null</v>
          </cell>
          <cell r="E233">
            <v>0</v>
          </cell>
        </row>
        <row r="234">
          <cell r="A234" t="str">
            <v>LW of WA</v>
          </cell>
          <cell r="B234" t="str">
            <v>Insured Minimum Premium - AHR</v>
          </cell>
          <cell r="C234" t="str">
            <v>Medical</v>
          </cell>
          <cell r="D234" t="str">
            <v>Null</v>
          </cell>
          <cell r="E234">
            <v>0</v>
          </cell>
        </row>
        <row r="235">
          <cell r="A235" t="str">
            <v>LW of WA</v>
          </cell>
          <cell r="B235" t="str">
            <v>Paid Minimum Premium - UTL</v>
          </cell>
          <cell r="C235" t="str">
            <v>Medical</v>
          </cell>
          <cell r="D235" t="str">
            <v>Null</v>
          </cell>
          <cell r="E235">
            <v>0</v>
          </cell>
        </row>
        <row r="236">
          <cell r="A236" t="str">
            <v>LW of WA</v>
          </cell>
          <cell r="B236" t="str">
            <v>Paid Minimum Premium - TLC</v>
          </cell>
          <cell r="C236" t="str">
            <v>Medical</v>
          </cell>
          <cell r="D236" t="str">
            <v>Null</v>
          </cell>
          <cell r="E236">
            <v>0</v>
          </cell>
        </row>
        <row r="237">
          <cell r="A237" t="str">
            <v>LW of WA</v>
          </cell>
          <cell r="B237" t="str">
            <v>Administrative Services Contract</v>
          </cell>
          <cell r="C237" t="str">
            <v>Rx</v>
          </cell>
          <cell r="D237" t="str">
            <v>Null</v>
          </cell>
          <cell r="E237">
            <v>1.4999999999999999E-2</v>
          </cell>
        </row>
        <row r="238">
          <cell r="A238" t="str">
            <v>LW of WA</v>
          </cell>
          <cell r="B238" t="str">
            <v>Fully Insured Non-Refunding</v>
          </cell>
          <cell r="C238" t="str">
            <v>Rx</v>
          </cell>
          <cell r="D238" t="str">
            <v>Null</v>
          </cell>
          <cell r="E238">
            <v>0</v>
          </cell>
        </row>
        <row r="239">
          <cell r="A239" t="str">
            <v>LW of WA</v>
          </cell>
          <cell r="B239" t="str">
            <v>Refunding 100%, 100% @ Term</v>
          </cell>
          <cell r="C239" t="str">
            <v>Rx</v>
          </cell>
          <cell r="D239" t="str">
            <v>Null</v>
          </cell>
          <cell r="E239">
            <v>0</v>
          </cell>
        </row>
        <row r="240">
          <cell r="A240" t="str">
            <v>LW of WA</v>
          </cell>
          <cell r="B240" t="str">
            <v>Refunding 100%, 50% @ Term</v>
          </cell>
          <cell r="C240" t="str">
            <v>Rx</v>
          </cell>
          <cell r="D240" t="str">
            <v>Null</v>
          </cell>
          <cell r="E240">
            <v>0</v>
          </cell>
        </row>
        <row r="241">
          <cell r="A241" t="str">
            <v>LW of WA</v>
          </cell>
          <cell r="B241" t="str">
            <v>Refunding Cred, 100% @ Term</v>
          </cell>
          <cell r="C241" t="str">
            <v>Rx</v>
          </cell>
          <cell r="D241" t="str">
            <v>Null</v>
          </cell>
          <cell r="E241">
            <v>0</v>
          </cell>
        </row>
        <row r="242">
          <cell r="A242" t="str">
            <v>LW of WA</v>
          </cell>
          <cell r="B242" t="str">
            <v>Refunding Cred, 50% @ Term</v>
          </cell>
          <cell r="C242" t="str">
            <v>Rx</v>
          </cell>
          <cell r="D242" t="str">
            <v>Null</v>
          </cell>
          <cell r="E242">
            <v>0</v>
          </cell>
        </row>
        <row r="243">
          <cell r="A243" t="str">
            <v>LW of WA</v>
          </cell>
          <cell r="B243" t="str">
            <v>Refunding Minimum/Maximum</v>
          </cell>
          <cell r="C243" t="str">
            <v>Rx</v>
          </cell>
          <cell r="D243" t="str">
            <v>Null</v>
          </cell>
          <cell r="E243">
            <v>0</v>
          </cell>
        </row>
        <row r="244">
          <cell r="A244" t="str">
            <v>LW of WA</v>
          </cell>
          <cell r="B244" t="str">
            <v>Insured Minimum Premium - PHR</v>
          </cell>
          <cell r="C244" t="str">
            <v>Rx</v>
          </cell>
          <cell r="D244" t="str">
            <v>Null</v>
          </cell>
          <cell r="E244">
            <v>0</v>
          </cell>
        </row>
        <row r="245">
          <cell r="A245" t="str">
            <v>LW of WA</v>
          </cell>
          <cell r="B245" t="str">
            <v>Insured Minimum Premium - AHR</v>
          </cell>
          <cell r="C245" t="str">
            <v>Rx</v>
          </cell>
          <cell r="D245" t="str">
            <v>Null</v>
          </cell>
          <cell r="E245">
            <v>0</v>
          </cell>
        </row>
        <row r="246">
          <cell r="A246" t="str">
            <v>LW of WA</v>
          </cell>
          <cell r="B246" t="str">
            <v>Paid Minimum Premium - UTL</v>
          </cell>
          <cell r="C246" t="str">
            <v>Rx</v>
          </cell>
          <cell r="D246" t="str">
            <v>Null</v>
          </cell>
          <cell r="E246">
            <v>0</v>
          </cell>
        </row>
        <row r="247">
          <cell r="A247" t="str">
            <v>LW of WA</v>
          </cell>
          <cell r="B247" t="str">
            <v>Paid Minimum Premium - TLC</v>
          </cell>
          <cell r="C247" t="str">
            <v>Rx</v>
          </cell>
          <cell r="D247" t="str">
            <v>Null</v>
          </cell>
          <cell r="E247">
            <v>0</v>
          </cell>
        </row>
        <row r="248">
          <cell r="A248" t="str">
            <v>LW of WA</v>
          </cell>
          <cell r="B248" t="str">
            <v>Administrative Services Contract</v>
          </cell>
          <cell r="C248" t="str">
            <v>Vision</v>
          </cell>
          <cell r="D248" t="str">
            <v>Null</v>
          </cell>
          <cell r="E248">
            <v>1.4999999999999999E-2</v>
          </cell>
        </row>
        <row r="249">
          <cell r="A249" t="str">
            <v>LW of WA</v>
          </cell>
          <cell r="B249" t="str">
            <v>Fully Insured Non-Refunding</v>
          </cell>
          <cell r="C249" t="str">
            <v>Vision</v>
          </cell>
          <cell r="D249" t="str">
            <v>Null</v>
          </cell>
          <cell r="E249">
            <v>0</v>
          </cell>
        </row>
        <row r="250">
          <cell r="A250" t="str">
            <v>LW of WA</v>
          </cell>
          <cell r="B250" t="str">
            <v>Refunding 100%, 100% @ Term</v>
          </cell>
          <cell r="C250" t="str">
            <v>Vision</v>
          </cell>
          <cell r="D250" t="str">
            <v>Null</v>
          </cell>
          <cell r="E250">
            <v>0</v>
          </cell>
        </row>
        <row r="251">
          <cell r="A251" t="str">
            <v>LW of WA</v>
          </cell>
          <cell r="B251" t="str">
            <v>Refunding 100%, 50% @ Term</v>
          </cell>
          <cell r="C251" t="str">
            <v>Vision</v>
          </cell>
          <cell r="D251" t="str">
            <v>Null</v>
          </cell>
          <cell r="E251">
            <v>0</v>
          </cell>
        </row>
        <row r="252">
          <cell r="A252" t="str">
            <v>LW of WA</v>
          </cell>
          <cell r="B252" t="str">
            <v>Refunding Cred, 100% @ Term</v>
          </cell>
          <cell r="C252" t="str">
            <v>Vision</v>
          </cell>
          <cell r="D252" t="str">
            <v>Null</v>
          </cell>
          <cell r="E252">
            <v>0</v>
          </cell>
        </row>
        <row r="253">
          <cell r="A253" t="str">
            <v>LW of WA</v>
          </cell>
          <cell r="B253" t="str">
            <v>Refunding Cred, 50% @ Term</v>
          </cell>
          <cell r="C253" t="str">
            <v>Vision</v>
          </cell>
          <cell r="D253" t="str">
            <v>Null</v>
          </cell>
          <cell r="E253">
            <v>0</v>
          </cell>
        </row>
        <row r="254">
          <cell r="A254" t="str">
            <v>LW of WA</v>
          </cell>
          <cell r="B254" t="str">
            <v>Refunding Minimum/Maximum</v>
          </cell>
          <cell r="C254" t="str">
            <v>Vision</v>
          </cell>
          <cell r="D254" t="str">
            <v>Null</v>
          </cell>
          <cell r="E254">
            <v>0</v>
          </cell>
        </row>
        <row r="255">
          <cell r="A255" t="str">
            <v>LW of WA</v>
          </cell>
          <cell r="B255" t="str">
            <v>Insured Minimum Premium - PHR</v>
          </cell>
          <cell r="C255" t="str">
            <v>Vision</v>
          </cell>
          <cell r="D255" t="str">
            <v>Null</v>
          </cell>
          <cell r="E255">
            <v>0</v>
          </cell>
        </row>
        <row r="256">
          <cell r="A256" t="str">
            <v>LW of WA</v>
          </cell>
          <cell r="B256" t="str">
            <v>Insured Minimum Premium - AHR</v>
          </cell>
          <cell r="C256" t="str">
            <v>Vision</v>
          </cell>
          <cell r="D256" t="str">
            <v>Null</v>
          </cell>
          <cell r="E256">
            <v>0</v>
          </cell>
        </row>
        <row r="257">
          <cell r="A257" t="str">
            <v>LW of WA</v>
          </cell>
          <cell r="B257" t="str">
            <v>Paid Minimum Premium - UTL</v>
          </cell>
          <cell r="C257" t="str">
            <v>Vision</v>
          </cell>
          <cell r="D257" t="str">
            <v>Null</v>
          </cell>
          <cell r="E257">
            <v>0</v>
          </cell>
        </row>
        <row r="258">
          <cell r="A258" t="str">
            <v>LW of WA</v>
          </cell>
          <cell r="B258" t="str">
            <v>Paid Minimum Premium - TLC</v>
          </cell>
          <cell r="C258" t="str">
            <v>Vision</v>
          </cell>
          <cell r="D258" t="str">
            <v>Null</v>
          </cell>
          <cell r="E258">
            <v>0</v>
          </cell>
        </row>
        <row r="259">
          <cell r="A259" t="str">
            <v>LW of WA</v>
          </cell>
          <cell r="B259" t="str">
            <v>Administrative Services Contract</v>
          </cell>
          <cell r="C259" t="str">
            <v>Dental</v>
          </cell>
          <cell r="D259" t="str">
            <v>Null</v>
          </cell>
          <cell r="E259">
            <v>1.4999999999999999E-2</v>
          </cell>
        </row>
        <row r="260">
          <cell r="A260" t="str">
            <v>LW of WA</v>
          </cell>
          <cell r="B260" t="str">
            <v>Fully Insured Non-Refunding</v>
          </cell>
          <cell r="C260" t="str">
            <v>Dental</v>
          </cell>
          <cell r="D260" t="str">
            <v>Null</v>
          </cell>
          <cell r="E260">
            <v>1.4999999999999999E-2</v>
          </cell>
        </row>
        <row r="261">
          <cell r="A261" t="str">
            <v>LW of WA</v>
          </cell>
          <cell r="B261" t="str">
            <v>Refunding 100%, 100% @ Term</v>
          </cell>
          <cell r="C261" t="str">
            <v>Dental</v>
          </cell>
          <cell r="D261" t="str">
            <v>Null</v>
          </cell>
          <cell r="E261">
            <v>1.4999999999999999E-2</v>
          </cell>
        </row>
        <row r="262">
          <cell r="A262" t="str">
            <v>LW of WA</v>
          </cell>
          <cell r="B262" t="str">
            <v>Refunding 100%, 50% @ Term</v>
          </cell>
          <cell r="C262" t="str">
            <v>Dental</v>
          </cell>
          <cell r="D262" t="str">
            <v>Null</v>
          </cell>
          <cell r="E262">
            <v>1.4999999999999999E-2</v>
          </cell>
        </row>
        <row r="263">
          <cell r="A263" t="str">
            <v>LW of WA</v>
          </cell>
          <cell r="B263" t="str">
            <v>Refunding Cred, 100% @ Term</v>
          </cell>
          <cell r="C263" t="str">
            <v>Dental</v>
          </cell>
          <cell r="D263" t="str">
            <v>Null</v>
          </cell>
          <cell r="E263">
            <v>1.4999999999999999E-2</v>
          </cell>
        </row>
        <row r="264">
          <cell r="A264" t="str">
            <v>LW of WA</v>
          </cell>
          <cell r="B264" t="str">
            <v>Refunding Cred, 50% @ Term</v>
          </cell>
          <cell r="C264" t="str">
            <v>Dental</v>
          </cell>
          <cell r="D264" t="str">
            <v>Null</v>
          </cell>
          <cell r="E264">
            <v>1.4999999999999999E-2</v>
          </cell>
        </row>
        <row r="265">
          <cell r="A265" t="str">
            <v>LW of WA</v>
          </cell>
          <cell r="B265" t="str">
            <v>Refunding Minimum/Maximum</v>
          </cell>
          <cell r="C265" t="str">
            <v>Dental</v>
          </cell>
          <cell r="D265" t="str">
            <v>Null</v>
          </cell>
          <cell r="E265">
            <v>1.4999999999999999E-2</v>
          </cell>
        </row>
        <row r="266">
          <cell r="A266" t="str">
            <v>LW of WA</v>
          </cell>
          <cell r="B266" t="str">
            <v>Insured Minimum Premium - PHR</v>
          </cell>
          <cell r="C266" t="str">
            <v>Dental</v>
          </cell>
          <cell r="D266" t="str">
            <v>Null</v>
          </cell>
          <cell r="E266">
            <v>1.4999999999999999E-2</v>
          </cell>
        </row>
        <row r="267">
          <cell r="A267" t="str">
            <v>LW of WA</v>
          </cell>
          <cell r="B267" t="str">
            <v>Insured Minimum Premium - AHR</v>
          </cell>
          <cell r="C267" t="str">
            <v>Dental</v>
          </cell>
          <cell r="D267" t="str">
            <v>Null</v>
          </cell>
          <cell r="E267">
            <v>1.4999999999999999E-2</v>
          </cell>
        </row>
        <row r="268">
          <cell r="A268" t="str">
            <v>LW of WA</v>
          </cell>
          <cell r="B268" t="str">
            <v>Paid Minimum Premium - UTL</v>
          </cell>
          <cell r="C268" t="str">
            <v>Dental</v>
          </cell>
          <cell r="D268" t="str">
            <v>Null</v>
          </cell>
          <cell r="E268">
            <v>1.4999999999999999E-2</v>
          </cell>
        </row>
        <row r="269">
          <cell r="A269" t="str">
            <v>LW of WA</v>
          </cell>
          <cell r="B269" t="str">
            <v>Paid Minimum Premium - TLC</v>
          </cell>
          <cell r="C269" t="str">
            <v>Dental</v>
          </cell>
          <cell r="D269" t="str">
            <v>Null</v>
          </cell>
          <cell r="E269">
            <v>1.4999999999999999E-2</v>
          </cell>
        </row>
        <row r="270">
          <cell r="A270" t="str">
            <v>LW of WA</v>
          </cell>
          <cell r="B270" t="str">
            <v>Administrative Services Contract</v>
          </cell>
          <cell r="C270" t="str">
            <v>Freestanding Dental</v>
          </cell>
          <cell r="D270" t="str">
            <v>Null</v>
          </cell>
          <cell r="E270">
            <v>1.4999999999999999E-2</v>
          </cell>
        </row>
        <row r="271">
          <cell r="A271" t="str">
            <v>LW of WA</v>
          </cell>
          <cell r="B271" t="str">
            <v>Fully Insured Non-Refunding</v>
          </cell>
          <cell r="C271" t="str">
            <v>Freestanding Dental</v>
          </cell>
          <cell r="D271" t="str">
            <v>Null</v>
          </cell>
          <cell r="E271">
            <v>1.4999999999999999E-2</v>
          </cell>
        </row>
        <row r="272">
          <cell r="A272" t="str">
            <v>LW of WA</v>
          </cell>
          <cell r="B272" t="str">
            <v>Refunding 100%, 100% @ Term</v>
          </cell>
          <cell r="C272" t="str">
            <v>Freestanding Dental</v>
          </cell>
          <cell r="D272" t="str">
            <v>Null</v>
          </cell>
          <cell r="E272">
            <v>1.4999999999999999E-2</v>
          </cell>
        </row>
        <row r="273">
          <cell r="A273" t="str">
            <v>LW of WA</v>
          </cell>
          <cell r="B273" t="str">
            <v>Refunding 100%, 50% @ Term</v>
          </cell>
          <cell r="C273" t="str">
            <v>Freestanding Dental</v>
          </cell>
          <cell r="D273" t="str">
            <v>Null</v>
          </cell>
          <cell r="E273">
            <v>1.4999999999999999E-2</v>
          </cell>
        </row>
        <row r="274">
          <cell r="A274" t="str">
            <v>LW of WA</v>
          </cell>
          <cell r="B274" t="str">
            <v>Refunding Cred, 100% @ Term</v>
          </cell>
          <cell r="C274" t="str">
            <v>Freestanding Dental</v>
          </cell>
          <cell r="D274" t="str">
            <v>Null</v>
          </cell>
          <cell r="E274">
            <v>1.4999999999999999E-2</v>
          </cell>
        </row>
        <row r="275">
          <cell r="A275" t="str">
            <v>LW of WA</v>
          </cell>
          <cell r="B275" t="str">
            <v>Refunding Cred, 50% @ Term</v>
          </cell>
          <cell r="C275" t="str">
            <v>Freestanding Dental</v>
          </cell>
          <cell r="D275" t="str">
            <v>Null</v>
          </cell>
          <cell r="E275">
            <v>1.4999999999999999E-2</v>
          </cell>
        </row>
        <row r="276">
          <cell r="A276" t="str">
            <v>LW of WA</v>
          </cell>
          <cell r="B276" t="str">
            <v>Refunding Minimum/Maximum</v>
          </cell>
          <cell r="C276" t="str">
            <v>Freestanding Dental</v>
          </cell>
          <cell r="D276" t="str">
            <v>Null</v>
          </cell>
          <cell r="E276">
            <v>1.4999999999999999E-2</v>
          </cell>
        </row>
        <row r="277">
          <cell r="A277" t="str">
            <v>LW of WA</v>
          </cell>
          <cell r="B277" t="str">
            <v>Insured Minimum Premium - PHR</v>
          </cell>
          <cell r="C277" t="str">
            <v>Freestanding Dental</v>
          </cell>
          <cell r="D277" t="str">
            <v>Null</v>
          </cell>
          <cell r="E277">
            <v>1.4999999999999999E-2</v>
          </cell>
        </row>
        <row r="278">
          <cell r="A278" t="str">
            <v>LW of WA</v>
          </cell>
          <cell r="B278" t="str">
            <v>Insured Minimum Premium - AHR</v>
          </cell>
          <cell r="C278" t="str">
            <v>Freestanding Dental</v>
          </cell>
          <cell r="D278" t="str">
            <v>Null</v>
          </cell>
          <cell r="E278">
            <v>1.4999999999999999E-2</v>
          </cell>
        </row>
        <row r="279">
          <cell r="A279" t="str">
            <v>LW of WA</v>
          </cell>
          <cell r="B279" t="str">
            <v>Paid Minimum Premium - UTL</v>
          </cell>
          <cell r="C279" t="str">
            <v>Freestanding Dental</v>
          </cell>
          <cell r="D279" t="str">
            <v>Null</v>
          </cell>
          <cell r="E279">
            <v>1.4999999999999999E-2</v>
          </cell>
        </row>
        <row r="280">
          <cell r="A280" t="str">
            <v>LW of WA</v>
          </cell>
          <cell r="B280" t="str">
            <v>Paid Minimum Premium - TLC</v>
          </cell>
          <cell r="C280" t="str">
            <v>Freestanding Dental</v>
          </cell>
          <cell r="D280" t="str">
            <v>Null</v>
          </cell>
          <cell r="E280">
            <v>1.4999999999999999E-2</v>
          </cell>
        </row>
        <row r="281">
          <cell r="A281" t="str">
            <v>Dim AK</v>
          </cell>
          <cell r="B281" t="str">
            <v>Administrative Services Contract</v>
          </cell>
          <cell r="C281" t="str">
            <v>Medical</v>
          </cell>
          <cell r="D281" t="str">
            <v xml:space="preserve">No </v>
          </cell>
          <cell r="E281">
            <v>1.4999999999999999E-2</v>
          </cell>
        </row>
        <row r="282">
          <cell r="A282" t="str">
            <v>Dim AK</v>
          </cell>
          <cell r="B282" t="str">
            <v>Fully Insured Non-Refunding</v>
          </cell>
          <cell r="C282" t="str">
            <v>Medical</v>
          </cell>
          <cell r="D282" t="str">
            <v xml:space="preserve">No </v>
          </cell>
          <cell r="E282">
            <v>0</v>
          </cell>
        </row>
        <row r="283">
          <cell r="A283" t="str">
            <v>Dim AK</v>
          </cell>
          <cell r="B283" t="str">
            <v>Refunding 100%, 100% @ Term</v>
          </cell>
          <cell r="C283" t="str">
            <v>Medical</v>
          </cell>
          <cell r="D283" t="str">
            <v xml:space="preserve">No </v>
          </cell>
          <cell r="E283">
            <v>0</v>
          </cell>
        </row>
        <row r="284">
          <cell r="A284" t="str">
            <v>Dim AK</v>
          </cell>
          <cell r="B284" t="str">
            <v>Refunding 100%, 50% @ Term</v>
          </cell>
          <cell r="C284" t="str">
            <v>Medical</v>
          </cell>
          <cell r="D284" t="str">
            <v xml:space="preserve">No </v>
          </cell>
          <cell r="E284">
            <v>0</v>
          </cell>
        </row>
        <row r="285">
          <cell r="A285" t="str">
            <v>Dim AK</v>
          </cell>
          <cell r="B285" t="str">
            <v>Refunding Cred, 100% @ Term</v>
          </cell>
          <cell r="C285" t="str">
            <v>Medical</v>
          </cell>
          <cell r="D285" t="str">
            <v xml:space="preserve">No </v>
          </cell>
          <cell r="E285">
            <v>0</v>
          </cell>
        </row>
        <row r="286">
          <cell r="A286" t="str">
            <v>Dim AK</v>
          </cell>
          <cell r="B286" t="str">
            <v>Refunding Cred, 50% @ Term</v>
          </cell>
          <cell r="C286" t="str">
            <v>Medical</v>
          </cell>
          <cell r="D286" t="str">
            <v xml:space="preserve">No </v>
          </cell>
          <cell r="E286">
            <v>0</v>
          </cell>
        </row>
        <row r="287">
          <cell r="A287" t="str">
            <v>Dim AK</v>
          </cell>
          <cell r="B287" t="str">
            <v>Refunding Minimum/Maximum</v>
          </cell>
          <cell r="C287" t="str">
            <v>Medical</v>
          </cell>
          <cell r="D287" t="str">
            <v xml:space="preserve">No </v>
          </cell>
          <cell r="E287">
            <v>0</v>
          </cell>
        </row>
        <row r="288">
          <cell r="A288" t="str">
            <v>Dim AK</v>
          </cell>
          <cell r="B288" t="str">
            <v>Insured Minimum Premium - PHR</v>
          </cell>
          <cell r="C288" t="str">
            <v>Medical</v>
          </cell>
          <cell r="D288" t="str">
            <v xml:space="preserve">No </v>
          </cell>
          <cell r="E288">
            <v>0</v>
          </cell>
        </row>
        <row r="289">
          <cell r="A289" t="str">
            <v>Dim AK</v>
          </cell>
          <cell r="B289" t="str">
            <v>Insured Minimum Premium - AHR</v>
          </cell>
          <cell r="C289" t="str">
            <v>Medical</v>
          </cell>
          <cell r="D289" t="str">
            <v xml:space="preserve">No </v>
          </cell>
          <cell r="E289">
            <v>0</v>
          </cell>
        </row>
        <row r="290">
          <cell r="A290" t="str">
            <v>Dim AK</v>
          </cell>
          <cell r="B290" t="str">
            <v>Paid Minimum Premium - UTL</v>
          </cell>
          <cell r="C290" t="str">
            <v>Medical</v>
          </cell>
          <cell r="D290" t="str">
            <v xml:space="preserve">No </v>
          </cell>
          <cell r="E290">
            <v>0</v>
          </cell>
        </row>
        <row r="291">
          <cell r="A291" t="str">
            <v>Dim AK</v>
          </cell>
          <cell r="B291" t="str">
            <v>Paid Minimum Premium - TLC</v>
          </cell>
          <cell r="C291" t="str">
            <v>Medical</v>
          </cell>
          <cell r="D291" t="str">
            <v xml:space="preserve">No </v>
          </cell>
          <cell r="E291">
            <v>0</v>
          </cell>
        </row>
        <row r="292">
          <cell r="A292" t="str">
            <v>Dim AK</v>
          </cell>
          <cell r="B292" t="str">
            <v>Administrative Services Contract</v>
          </cell>
          <cell r="C292" t="str">
            <v>Rx</v>
          </cell>
          <cell r="D292" t="str">
            <v xml:space="preserve">No </v>
          </cell>
          <cell r="E292">
            <v>1.4999999999999999E-2</v>
          </cell>
        </row>
        <row r="293">
          <cell r="A293" t="str">
            <v>Dim AK</v>
          </cell>
          <cell r="B293" t="str">
            <v>Fully Insured Non-Refunding</v>
          </cell>
          <cell r="C293" t="str">
            <v>Rx</v>
          </cell>
          <cell r="D293" t="str">
            <v xml:space="preserve">No </v>
          </cell>
          <cell r="E293">
            <v>0</v>
          </cell>
        </row>
        <row r="294">
          <cell r="A294" t="str">
            <v>Dim AK</v>
          </cell>
          <cell r="B294" t="str">
            <v>Refunding 100%, 100% @ Term</v>
          </cell>
          <cell r="C294" t="str">
            <v>Rx</v>
          </cell>
          <cell r="D294" t="str">
            <v xml:space="preserve">No </v>
          </cell>
          <cell r="E294">
            <v>0</v>
          </cell>
        </row>
        <row r="295">
          <cell r="A295" t="str">
            <v>Dim AK</v>
          </cell>
          <cell r="B295" t="str">
            <v>Refunding 100%, 50% @ Term</v>
          </cell>
          <cell r="C295" t="str">
            <v>Rx</v>
          </cell>
          <cell r="D295" t="str">
            <v xml:space="preserve">No </v>
          </cell>
          <cell r="E295">
            <v>0</v>
          </cell>
        </row>
        <row r="296">
          <cell r="A296" t="str">
            <v>Dim AK</v>
          </cell>
          <cell r="B296" t="str">
            <v>Refunding Cred, 100% @ Term</v>
          </cell>
          <cell r="C296" t="str">
            <v>Rx</v>
          </cell>
          <cell r="D296" t="str">
            <v xml:space="preserve">No </v>
          </cell>
          <cell r="E296">
            <v>0</v>
          </cell>
        </row>
        <row r="297">
          <cell r="A297" t="str">
            <v>Dim AK</v>
          </cell>
          <cell r="B297" t="str">
            <v>Refunding Cred, 50% @ Term</v>
          </cell>
          <cell r="C297" t="str">
            <v>Rx</v>
          </cell>
          <cell r="D297" t="str">
            <v xml:space="preserve">No </v>
          </cell>
          <cell r="E297">
            <v>0</v>
          </cell>
        </row>
        <row r="298">
          <cell r="A298" t="str">
            <v>Dim AK</v>
          </cell>
          <cell r="B298" t="str">
            <v>Refunding Minimum/Maximum</v>
          </cell>
          <cell r="C298" t="str">
            <v>Rx</v>
          </cell>
          <cell r="D298" t="str">
            <v xml:space="preserve">No </v>
          </cell>
          <cell r="E298">
            <v>0</v>
          </cell>
        </row>
        <row r="299">
          <cell r="A299" t="str">
            <v>Dim AK</v>
          </cell>
          <cell r="B299" t="str">
            <v>Insured Minimum Premium - PHR</v>
          </cell>
          <cell r="C299" t="str">
            <v>Rx</v>
          </cell>
          <cell r="D299" t="str">
            <v xml:space="preserve">No </v>
          </cell>
          <cell r="E299">
            <v>0</v>
          </cell>
        </row>
        <row r="300">
          <cell r="A300" t="str">
            <v>Dim AK</v>
          </cell>
          <cell r="B300" t="str">
            <v>Insured Minimum Premium - AHR</v>
          </cell>
          <cell r="C300" t="str">
            <v>Rx</v>
          </cell>
          <cell r="D300" t="str">
            <v xml:space="preserve">No </v>
          </cell>
          <cell r="E300">
            <v>0</v>
          </cell>
        </row>
        <row r="301">
          <cell r="A301" t="str">
            <v>Dim AK</v>
          </cell>
          <cell r="B301" t="str">
            <v>Paid Minimum Premium - UTL</v>
          </cell>
          <cell r="C301" t="str">
            <v>Rx</v>
          </cell>
          <cell r="D301" t="str">
            <v xml:space="preserve">No </v>
          </cell>
          <cell r="E301">
            <v>0</v>
          </cell>
        </row>
        <row r="302">
          <cell r="A302" t="str">
            <v>Dim AK</v>
          </cell>
          <cell r="B302" t="str">
            <v>Paid Minimum Premium - TLC</v>
          </cell>
          <cell r="C302" t="str">
            <v>Rx</v>
          </cell>
          <cell r="D302" t="str">
            <v xml:space="preserve">No </v>
          </cell>
          <cell r="E302">
            <v>0</v>
          </cell>
        </row>
        <row r="303">
          <cell r="A303" t="str">
            <v>Dim AK</v>
          </cell>
          <cell r="B303" t="str">
            <v>Administrative Services Contract</v>
          </cell>
          <cell r="C303" t="str">
            <v>Vision</v>
          </cell>
          <cell r="D303" t="str">
            <v xml:space="preserve">No </v>
          </cell>
          <cell r="E303">
            <v>1.4999999999999999E-2</v>
          </cell>
        </row>
        <row r="304">
          <cell r="A304" t="str">
            <v>Dim AK</v>
          </cell>
          <cell r="B304" t="str">
            <v>Fully Insured Non-Refunding</v>
          </cell>
          <cell r="C304" t="str">
            <v>Vision</v>
          </cell>
          <cell r="D304" t="str">
            <v xml:space="preserve">No </v>
          </cell>
          <cell r="E304">
            <v>0</v>
          </cell>
        </row>
        <row r="305">
          <cell r="A305" t="str">
            <v>Dim AK</v>
          </cell>
          <cell r="B305" t="str">
            <v>Refunding 100%, 100% @ Term</v>
          </cell>
          <cell r="C305" t="str">
            <v>Vision</v>
          </cell>
          <cell r="D305" t="str">
            <v xml:space="preserve">No </v>
          </cell>
          <cell r="E305">
            <v>0</v>
          </cell>
        </row>
        <row r="306">
          <cell r="A306" t="str">
            <v>Dim AK</v>
          </cell>
          <cell r="B306" t="str">
            <v>Refunding 100%, 50% @ Term</v>
          </cell>
          <cell r="C306" t="str">
            <v>Vision</v>
          </cell>
          <cell r="D306" t="str">
            <v xml:space="preserve">No </v>
          </cell>
          <cell r="E306">
            <v>0</v>
          </cell>
        </row>
        <row r="307">
          <cell r="A307" t="str">
            <v>Dim AK</v>
          </cell>
          <cell r="B307" t="str">
            <v>Refunding Cred, 100% @ Term</v>
          </cell>
          <cell r="C307" t="str">
            <v>Vision</v>
          </cell>
          <cell r="D307" t="str">
            <v xml:space="preserve">No </v>
          </cell>
          <cell r="E307">
            <v>0</v>
          </cell>
        </row>
        <row r="308">
          <cell r="A308" t="str">
            <v>Dim AK</v>
          </cell>
          <cell r="B308" t="str">
            <v>Refunding Cred, 50% @ Term</v>
          </cell>
          <cell r="C308" t="str">
            <v>Vision</v>
          </cell>
          <cell r="D308" t="str">
            <v xml:space="preserve">No </v>
          </cell>
          <cell r="E308">
            <v>0</v>
          </cell>
        </row>
        <row r="309">
          <cell r="A309" t="str">
            <v>Dim AK</v>
          </cell>
          <cell r="B309" t="str">
            <v>Refunding Minimum/Maximum</v>
          </cell>
          <cell r="C309" t="str">
            <v>Vision</v>
          </cell>
          <cell r="D309" t="str">
            <v xml:space="preserve">No </v>
          </cell>
          <cell r="E309">
            <v>0</v>
          </cell>
        </row>
        <row r="310">
          <cell r="A310" t="str">
            <v>Dim AK</v>
          </cell>
          <cell r="B310" t="str">
            <v>Insured Minimum Premium - PHR</v>
          </cell>
          <cell r="C310" t="str">
            <v>Vision</v>
          </cell>
          <cell r="D310" t="str">
            <v xml:space="preserve">No </v>
          </cell>
          <cell r="E310">
            <v>0</v>
          </cell>
        </row>
        <row r="311">
          <cell r="A311" t="str">
            <v>Dim AK</v>
          </cell>
          <cell r="B311" t="str">
            <v>Insured Minimum Premium - AHR</v>
          </cell>
          <cell r="C311" t="str">
            <v>Vision</v>
          </cell>
          <cell r="D311" t="str">
            <v xml:space="preserve">No </v>
          </cell>
          <cell r="E311">
            <v>0</v>
          </cell>
        </row>
        <row r="312">
          <cell r="A312" t="str">
            <v>Dim AK</v>
          </cell>
          <cell r="B312" t="str">
            <v>Paid Minimum Premium - UTL</v>
          </cell>
          <cell r="C312" t="str">
            <v>Vision</v>
          </cell>
          <cell r="D312" t="str">
            <v xml:space="preserve">No </v>
          </cell>
          <cell r="E312">
            <v>0</v>
          </cell>
        </row>
        <row r="313">
          <cell r="A313" t="str">
            <v>Dim AK</v>
          </cell>
          <cell r="B313" t="str">
            <v>Paid Minimum Premium - TLC</v>
          </cell>
          <cell r="C313" t="str">
            <v>Vision</v>
          </cell>
          <cell r="D313" t="str">
            <v xml:space="preserve">No </v>
          </cell>
          <cell r="E313">
            <v>0</v>
          </cell>
        </row>
        <row r="314">
          <cell r="A314" t="str">
            <v>Dim AK</v>
          </cell>
          <cell r="B314" t="str">
            <v>Administrative Services Contract</v>
          </cell>
          <cell r="C314" t="str">
            <v>Dental</v>
          </cell>
          <cell r="D314" t="str">
            <v xml:space="preserve">No </v>
          </cell>
          <cell r="E314">
            <v>1.4999999999999999E-2</v>
          </cell>
        </row>
        <row r="315">
          <cell r="A315" t="str">
            <v>Dim AK</v>
          </cell>
          <cell r="B315" t="str">
            <v>Fully Insured Non-Refunding</v>
          </cell>
          <cell r="C315" t="str">
            <v>Dental</v>
          </cell>
          <cell r="D315" t="str">
            <v xml:space="preserve">No </v>
          </cell>
          <cell r="E315">
            <v>0.06</v>
          </cell>
        </row>
        <row r="316">
          <cell r="A316" t="str">
            <v>Dim AK</v>
          </cell>
          <cell r="B316" t="str">
            <v>Refunding 100%, 100% @ Term</v>
          </cell>
          <cell r="C316" t="str">
            <v>Dental</v>
          </cell>
          <cell r="D316" t="str">
            <v xml:space="preserve">No </v>
          </cell>
          <cell r="E316">
            <v>0.06</v>
          </cell>
        </row>
        <row r="317">
          <cell r="A317" t="str">
            <v>Dim AK</v>
          </cell>
          <cell r="B317" t="str">
            <v>Refunding 100%, 50% @ Term</v>
          </cell>
          <cell r="C317" t="str">
            <v>Dental</v>
          </cell>
          <cell r="D317" t="str">
            <v xml:space="preserve">No </v>
          </cell>
          <cell r="E317">
            <v>0.06</v>
          </cell>
        </row>
        <row r="318">
          <cell r="A318" t="str">
            <v>Dim AK</v>
          </cell>
          <cell r="B318" t="str">
            <v>Refunding Cred, 100% @ Term</v>
          </cell>
          <cell r="C318" t="str">
            <v>Dental</v>
          </cell>
          <cell r="D318" t="str">
            <v xml:space="preserve">No </v>
          </cell>
          <cell r="E318">
            <v>0.06</v>
          </cell>
        </row>
        <row r="319">
          <cell r="A319" t="str">
            <v>Dim AK</v>
          </cell>
          <cell r="B319" t="str">
            <v>Refunding Cred, 50% @ Term</v>
          </cell>
          <cell r="C319" t="str">
            <v>Dental</v>
          </cell>
          <cell r="D319" t="str">
            <v xml:space="preserve">No </v>
          </cell>
          <cell r="E319">
            <v>0.06</v>
          </cell>
        </row>
        <row r="320">
          <cell r="A320" t="str">
            <v>Dim AK</v>
          </cell>
          <cell r="B320" t="str">
            <v>Refunding Minimum/Maximum</v>
          </cell>
          <cell r="C320" t="str">
            <v>Dental</v>
          </cell>
          <cell r="D320" t="str">
            <v xml:space="preserve">No </v>
          </cell>
          <cell r="E320">
            <v>0.06</v>
          </cell>
        </row>
        <row r="321">
          <cell r="A321" t="str">
            <v>Dim AK</v>
          </cell>
          <cell r="B321" t="str">
            <v>Insured Minimum Premium - PHR</v>
          </cell>
          <cell r="C321" t="str">
            <v>Dental</v>
          </cell>
          <cell r="D321" t="str">
            <v xml:space="preserve">No </v>
          </cell>
          <cell r="E321">
            <v>0.06</v>
          </cell>
        </row>
        <row r="322">
          <cell r="A322" t="str">
            <v>Dim AK</v>
          </cell>
          <cell r="B322" t="str">
            <v>Insured Minimum Premium - AHR</v>
          </cell>
          <cell r="C322" t="str">
            <v>Dental</v>
          </cell>
          <cell r="D322" t="str">
            <v xml:space="preserve">No </v>
          </cell>
          <cell r="E322">
            <v>0.06</v>
          </cell>
        </row>
        <row r="323">
          <cell r="A323" t="str">
            <v>Dim AK</v>
          </cell>
          <cell r="B323" t="str">
            <v>Paid Minimum Premium - UTL</v>
          </cell>
          <cell r="C323" t="str">
            <v>Dental</v>
          </cell>
          <cell r="D323" t="str">
            <v xml:space="preserve">No </v>
          </cell>
          <cell r="E323">
            <v>0.06</v>
          </cell>
        </row>
        <row r="324">
          <cell r="A324" t="str">
            <v>Dim AK</v>
          </cell>
          <cell r="B324" t="str">
            <v>Paid Minimum Premium - TLC</v>
          </cell>
          <cell r="C324" t="str">
            <v>Dental</v>
          </cell>
          <cell r="D324" t="str">
            <v xml:space="preserve">No </v>
          </cell>
          <cell r="E324">
            <v>0.06</v>
          </cell>
        </row>
        <row r="325">
          <cell r="A325" t="str">
            <v>Dim AK</v>
          </cell>
          <cell r="B325" t="str">
            <v>Administrative Services Contract</v>
          </cell>
          <cell r="C325" t="str">
            <v>Freestanding Dental</v>
          </cell>
          <cell r="D325" t="str">
            <v xml:space="preserve">No </v>
          </cell>
          <cell r="E325">
            <v>1.4999999999999999E-2</v>
          </cell>
        </row>
        <row r="326">
          <cell r="A326" t="str">
            <v>Dim AK</v>
          </cell>
          <cell r="B326" t="str">
            <v>Fully Insured Non-Refunding</v>
          </cell>
          <cell r="C326" t="str">
            <v>Freestanding Dental</v>
          </cell>
          <cell r="D326" t="str">
            <v xml:space="preserve">No </v>
          </cell>
          <cell r="E326">
            <v>0.06</v>
          </cell>
        </row>
        <row r="327">
          <cell r="A327" t="str">
            <v>Dim AK</v>
          </cell>
          <cell r="B327" t="str">
            <v>Refunding 100%, 100% @ Term</v>
          </cell>
          <cell r="C327" t="str">
            <v>Freestanding Dental</v>
          </cell>
          <cell r="D327" t="str">
            <v xml:space="preserve">No </v>
          </cell>
          <cell r="E327">
            <v>0.06</v>
          </cell>
        </row>
        <row r="328">
          <cell r="A328" t="str">
            <v>Dim AK</v>
          </cell>
          <cell r="B328" t="str">
            <v>Refunding 100%, 50% @ Term</v>
          </cell>
          <cell r="C328" t="str">
            <v>Freestanding Dental</v>
          </cell>
          <cell r="D328" t="str">
            <v xml:space="preserve">No </v>
          </cell>
          <cell r="E328">
            <v>0.06</v>
          </cell>
        </row>
        <row r="329">
          <cell r="A329" t="str">
            <v>Dim AK</v>
          </cell>
          <cell r="B329" t="str">
            <v>Refunding Cred, 100% @ Term</v>
          </cell>
          <cell r="C329" t="str">
            <v>Freestanding Dental</v>
          </cell>
          <cell r="D329" t="str">
            <v xml:space="preserve">No </v>
          </cell>
          <cell r="E329">
            <v>0.06</v>
          </cell>
        </row>
        <row r="330">
          <cell r="A330" t="str">
            <v>Dim AK</v>
          </cell>
          <cell r="B330" t="str">
            <v>Refunding Cred, 50% @ Term</v>
          </cell>
          <cell r="C330" t="str">
            <v>Freestanding Dental</v>
          </cell>
          <cell r="D330" t="str">
            <v xml:space="preserve">No </v>
          </cell>
          <cell r="E330">
            <v>0.06</v>
          </cell>
        </row>
        <row r="331">
          <cell r="A331" t="str">
            <v>Dim AK</v>
          </cell>
          <cell r="B331" t="str">
            <v>Refunding Minimum/Maximum</v>
          </cell>
          <cell r="C331" t="str">
            <v>Freestanding Dental</v>
          </cell>
          <cell r="D331" t="str">
            <v xml:space="preserve">No </v>
          </cell>
          <cell r="E331">
            <v>0.06</v>
          </cell>
        </row>
        <row r="332">
          <cell r="A332" t="str">
            <v>Dim AK</v>
          </cell>
          <cell r="B332" t="str">
            <v>Insured Minimum Premium - PHR</v>
          </cell>
          <cell r="C332" t="str">
            <v>Freestanding Dental</v>
          </cell>
          <cell r="D332" t="str">
            <v xml:space="preserve">No </v>
          </cell>
          <cell r="E332">
            <v>0.06</v>
          </cell>
        </row>
        <row r="333">
          <cell r="A333" t="str">
            <v>Dim AK</v>
          </cell>
          <cell r="B333" t="str">
            <v>Insured Minimum Premium - AHR</v>
          </cell>
          <cell r="C333" t="str">
            <v>Freestanding Dental</v>
          </cell>
          <cell r="D333" t="str">
            <v xml:space="preserve">No </v>
          </cell>
          <cell r="E333">
            <v>0.06</v>
          </cell>
        </row>
        <row r="334">
          <cell r="A334" t="str">
            <v>Dim AK</v>
          </cell>
          <cell r="B334" t="str">
            <v>Paid Minimum Premium - UTL</v>
          </cell>
          <cell r="C334" t="str">
            <v>Freestanding Dental</v>
          </cell>
          <cell r="D334" t="str">
            <v xml:space="preserve">No </v>
          </cell>
          <cell r="E334">
            <v>0.06</v>
          </cell>
        </row>
        <row r="335">
          <cell r="A335" t="str">
            <v>Dim AK</v>
          </cell>
          <cell r="B335" t="str">
            <v>Paid Minimum Premium - TLC</v>
          </cell>
          <cell r="C335" t="str">
            <v>Freestanding Dental</v>
          </cell>
          <cell r="D335" t="str">
            <v xml:space="preserve">No </v>
          </cell>
          <cell r="E335">
            <v>0.06</v>
          </cell>
        </row>
        <row r="336">
          <cell r="A336" t="str">
            <v>Dim AK</v>
          </cell>
          <cell r="B336" t="str">
            <v>Administrative Services Contract</v>
          </cell>
          <cell r="C336" t="str">
            <v>Medical</v>
          </cell>
          <cell r="D336" t="str">
            <v>Yes</v>
          </cell>
          <cell r="E336">
            <v>1.4999999999999999E-2</v>
          </cell>
        </row>
        <row r="337">
          <cell r="A337" t="str">
            <v>Dim AK</v>
          </cell>
          <cell r="B337" t="str">
            <v>Fully Insured Non-Refunding</v>
          </cell>
          <cell r="C337" t="str">
            <v>Medical</v>
          </cell>
          <cell r="D337" t="str">
            <v>Yes</v>
          </cell>
          <cell r="E337">
            <v>0.06</v>
          </cell>
        </row>
        <row r="338">
          <cell r="A338" t="str">
            <v>Dim AK</v>
          </cell>
          <cell r="B338" t="str">
            <v>Refunding 100%, 100% @ Term</v>
          </cell>
          <cell r="C338" t="str">
            <v>Medical</v>
          </cell>
          <cell r="D338" t="str">
            <v>Yes</v>
          </cell>
          <cell r="E338">
            <v>0.06</v>
          </cell>
        </row>
        <row r="339">
          <cell r="A339" t="str">
            <v>Dim AK</v>
          </cell>
          <cell r="B339" t="str">
            <v>Refunding 100%, 50% @ Term</v>
          </cell>
          <cell r="C339" t="str">
            <v>Medical</v>
          </cell>
          <cell r="D339" t="str">
            <v>Yes</v>
          </cell>
          <cell r="E339">
            <v>0.06</v>
          </cell>
        </row>
        <row r="340">
          <cell r="A340" t="str">
            <v>Dim AK</v>
          </cell>
          <cell r="B340" t="str">
            <v>Refunding Cred, 100% @ Term</v>
          </cell>
          <cell r="C340" t="str">
            <v>Medical</v>
          </cell>
          <cell r="D340" t="str">
            <v>Yes</v>
          </cell>
          <cell r="E340">
            <v>0.06</v>
          </cell>
        </row>
        <row r="341">
          <cell r="A341" t="str">
            <v>Dim AK</v>
          </cell>
          <cell r="B341" t="str">
            <v>Refunding Cred, 50% @ Term</v>
          </cell>
          <cell r="C341" t="str">
            <v>Medical</v>
          </cell>
          <cell r="D341" t="str">
            <v>Yes</v>
          </cell>
          <cell r="E341">
            <v>0.06</v>
          </cell>
        </row>
        <row r="342">
          <cell r="A342" t="str">
            <v>Dim AK</v>
          </cell>
          <cell r="B342" t="str">
            <v>Refunding Minimum/Maximum</v>
          </cell>
          <cell r="C342" t="str">
            <v>Medical</v>
          </cell>
          <cell r="D342" t="str">
            <v>Yes</v>
          </cell>
          <cell r="E342">
            <v>0.06</v>
          </cell>
        </row>
        <row r="343">
          <cell r="A343" t="str">
            <v>Dim AK</v>
          </cell>
          <cell r="B343" t="str">
            <v>Insured Minimum Premium - PHR</v>
          </cell>
          <cell r="C343" t="str">
            <v>Medical</v>
          </cell>
          <cell r="D343" t="str">
            <v>Yes</v>
          </cell>
          <cell r="E343">
            <v>0.06</v>
          </cell>
        </row>
        <row r="344">
          <cell r="A344" t="str">
            <v>Dim AK</v>
          </cell>
          <cell r="B344" t="str">
            <v>Insured Minimum Premium - AHR</v>
          </cell>
          <cell r="C344" t="str">
            <v>Medical</v>
          </cell>
          <cell r="D344" t="str">
            <v>Yes</v>
          </cell>
          <cell r="E344">
            <v>0.06</v>
          </cell>
        </row>
        <row r="345">
          <cell r="A345" t="str">
            <v>Dim AK</v>
          </cell>
          <cell r="B345" t="str">
            <v>Paid Minimum Premium - UTL</v>
          </cell>
          <cell r="C345" t="str">
            <v>Medical</v>
          </cell>
          <cell r="D345" t="str">
            <v>Yes</v>
          </cell>
          <cell r="E345">
            <v>0.06</v>
          </cell>
        </row>
        <row r="346">
          <cell r="A346" t="str">
            <v>Dim AK</v>
          </cell>
          <cell r="B346" t="str">
            <v>Paid Minimum Premium - TLC</v>
          </cell>
          <cell r="C346" t="str">
            <v>Medical</v>
          </cell>
          <cell r="D346" t="str">
            <v>Yes</v>
          </cell>
          <cell r="E346">
            <v>0.06</v>
          </cell>
        </row>
        <row r="347">
          <cell r="A347" t="str">
            <v>Dim AK</v>
          </cell>
          <cell r="B347" t="str">
            <v>Administrative Services Contract</v>
          </cell>
          <cell r="C347" t="str">
            <v>Rx</v>
          </cell>
          <cell r="D347" t="str">
            <v>Yes</v>
          </cell>
          <cell r="E347">
            <v>1.4999999999999999E-2</v>
          </cell>
        </row>
        <row r="348">
          <cell r="A348" t="str">
            <v>Dim AK</v>
          </cell>
          <cell r="B348" t="str">
            <v>Fully Insured Non-Refunding</v>
          </cell>
          <cell r="C348" t="str">
            <v>Rx</v>
          </cell>
          <cell r="D348" t="str">
            <v>Yes</v>
          </cell>
          <cell r="E348">
            <v>0.06</v>
          </cell>
        </row>
        <row r="349">
          <cell r="A349" t="str">
            <v>Dim AK</v>
          </cell>
          <cell r="B349" t="str">
            <v>Refunding 100%, 100% @ Term</v>
          </cell>
          <cell r="C349" t="str">
            <v>Rx</v>
          </cell>
          <cell r="D349" t="str">
            <v>Yes</v>
          </cell>
          <cell r="E349">
            <v>0.06</v>
          </cell>
        </row>
        <row r="350">
          <cell r="A350" t="str">
            <v>Dim AK</v>
          </cell>
          <cell r="B350" t="str">
            <v>Refunding 100%, 50% @ Term</v>
          </cell>
          <cell r="C350" t="str">
            <v>Rx</v>
          </cell>
          <cell r="D350" t="str">
            <v>Yes</v>
          </cell>
          <cell r="E350">
            <v>0.06</v>
          </cell>
        </row>
        <row r="351">
          <cell r="A351" t="str">
            <v>Dim AK</v>
          </cell>
          <cell r="B351" t="str">
            <v>Refunding Cred, 100% @ Term</v>
          </cell>
          <cell r="C351" t="str">
            <v>Rx</v>
          </cell>
          <cell r="D351" t="str">
            <v>Yes</v>
          </cell>
          <cell r="E351">
            <v>0.06</v>
          </cell>
        </row>
        <row r="352">
          <cell r="A352" t="str">
            <v>Dim AK</v>
          </cell>
          <cell r="B352" t="str">
            <v>Refunding Cred, 50% @ Term</v>
          </cell>
          <cell r="C352" t="str">
            <v>Rx</v>
          </cell>
          <cell r="D352" t="str">
            <v>Yes</v>
          </cell>
          <cell r="E352">
            <v>0.06</v>
          </cell>
        </row>
        <row r="353">
          <cell r="A353" t="str">
            <v>Dim AK</v>
          </cell>
          <cell r="B353" t="str">
            <v>Refunding Minimum/Maximum</v>
          </cell>
          <cell r="C353" t="str">
            <v>Rx</v>
          </cell>
          <cell r="D353" t="str">
            <v>Yes</v>
          </cell>
          <cell r="E353">
            <v>0.06</v>
          </cell>
        </row>
        <row r="354">
          <cell r="A354" t="str">
            <v>Dim AK</v>
          </cell>
          <cell r="B354" t="str">
            <v>Insured Minimum Premium - PHR</v>
          </cell>
          <cell r="C354" t="str">
            <v>Rx</v>
          </cell>
          <cell r="D354" t="str">
            <v>Yes</v>
          </cell>
          <cell r="E354">
            <v>0.06</v>
          </cell>
        </row>
        <row r="355">
          <cell r="A355" t="str">
            <v>Dim AK</v>
          </cell>
          <cell r="B355" t="str">
            <v>Insured Minimum Premium - AHR</v>
          </cell>
          <cell r="C355" t="str">
            <v>Rx</v>
          </cell>
          <cell r="D355" t="str">
            <v>Yes</v>
          </cell>
          <cell r="E355">
            <v>0.06</v>
          </cell>
        </row>
        <row r="356">
          <cell r="A356" t="str">
            <v>Dim AK</v>
          </cell>
          <cell r="B356" t="str">
            <v>Paid Minimum Premium - UTL</v>
          </cell>
          <cell r="C356" t="str">
            <v>Rx</v>
          </cell>
          <cell r="D356" t="str">
            <v>Yes</v>
          </cell>
          <cell r="E356">
            <v>0.06</v>
          </cell>
        </row>
        <row r="357">
          <cell r="A357" t="str">
            <v>Dim AK</v>
          </cell>
          <cell r="B357" t="str">
            <v>Paid Minimum Premium - TLC</v>
          </cell>
          <cell r="C357" t="str">
            <v>Rx</v>
          </cell>
          <cell r="D357" t="str">
            <v>Yes</v>
          </cell>
          <cell r="E357">
            <v>0.06</v>
          </cell>
        </row>
        <row r="358">
          <cell r="A358" t="str">
            <v>Dim AK</v>
          </cell>
          <cell r="B358" t="str">
            <v>Administrative Services Contract</v>
          </cell>
          <cell r="C358" t="str">
            <v>Vision</v>
          </cell>
          <cell r="D358" t="str">
            <v>Yes</v>
          </cell>
          <cell r="E358">
            <v>1.4999999999999999E-2</v>
          </cell>
        </row>
        <row r="359">
          <cell r="A359" t="str">
            <v>Dim AK</v>
          </cell>
          <cell r="B359" t="str">
            <v>Fully Insured Non-Refunding</v>
          </cell>
          <cell r="C359" t="str">
            <v>Vision</v>
          </cell>
          <cell r="D359" t="str">
            <v>Yes</v>
          </cell>
          <cell r="E359">
            <v>0.06</v>
          </cell>
        </row>
        <row r="360">
          <cell r="A360" t="str">
            <v>Dim AK</v>
          </cell>
          <cell r="B360" t="str">
            <v>Refunding 100%, 100% @ Term</v>
          </cell>
          <cell r="C360" t="str">
            <v>Vision</v>
          </cell>
          <cell r="D360" t="str">
            <v>Yes</v>
          </cell>
          <cell r="E360">
            <v>0.06</v>
          </cell>
        </row>
        <row r="361">
          <cell r="A361" t="str">
            <v>Dim AK</v>
          </cell>
          <cell r="B361" t="str">
            <v>Refunding 100%, 50% @ Term</v>
          </cell>
          <cell r="C361" t="str">
            <v>Vision</v>
          </cell>
          <cell r="D361" t="str">
            <v>Yes</v>
          </cell>
          <cell r="E361">
            <v>0.06</v>
          </cell>
        </row>
        <row r="362">
          <cell r="A362" t="str">
            <v>Dim AK</v>
          </cell>
          <cell r="B362" t="str">
            <v>Refunding Cred, 100% @ Term</v>
          </cell>
          <cell r="C362" t="str">
            <v>Vision</v>
          </cell>
          <cell r="D362" t="str">
            <v>Yes</v>
          </cell>
          <cell r="E362">
            <v>0.06</v>
          </cell>
        </row>
        <row r="363">
          <cell r="A363" t="str">
            <v>Dim AK</v>
          </cell>
          <cell r="B363" t="str">
            <v>Refunding Cred, 50% @ Term</v>
          </cell>
          <cell r="C363" t="str">
            <v>Vision</v>
          </cell>
          <cell r="D363" t="str">
            <v>Yes</v>
          </cell>
          <cell r="E363">
            <v>0.06</v>
          </cell>
        </row>
        <row r="364">
          <cell r="A364" t="str">
            <v>Dim AK</v>
          </cell>
          <cell r="B364" t="str">
            <v>Refunding Minimum/Maximum</v>
          </cell>
          <cell r="C364" t="str">
            <v>Vision</v>
          </cell>
          <cell r="D364" t="str">
            <v>Yes</v>
          </cell>
          <cell r="E364">
            <v>0.06</v>
          </cell>
        </row>
        <row r="365">
          <cell r="A365" t="str">
            <v>Dim AK</v>
          </cell>
          <cell r="B365" t="str">
            <v>Insured Minimum Premium - PHR</v>
          </cell>
          <cell r="C365" t="str">
            <v>Vision</v>
          </cell>
          <cell r="D365" t="str">
            <v>Yes</v>
          </cell>
          <cell r="E365">
            <v>0.06</v>
          </cell>
        </row>
        <row r="366">
          <cell r="A366" t="str">
            <v>Dim AK</v>
          </cell>
          <cell r="B366" t="str">
            <v>Insured Minimum Premium - AHR</v>
          </cell>
          <cell r="C366" t="str">
            <v>Vision</v>
          </cell>
          <cell r="D366" t="str">
            <v>Yes</v>
          </cell>
          <cell r="E366">
            <v>0.06</v>
          </cell>
        </row>
        <row r="367">
          <cell r="A367" t="str">
            <v>Dim AK</v>
          </cell>
          <cell r="B367" t="str">
            <v>Paid Minimum Premium - UTL</v>
          </cell>
          <cell r="C367" t="str">
            <v>Vision</v>
          </cell>
          <cell r="D367" t="str">
            <v>Yes</v>
          </cell>
          <cell r="E367">
            <v>0.06</v>
          </cell>
        </row>
        <row r="368">
          <cell r="A368" t="str">
            <v>Dim AK</v>
          </cell>
          <cell r="B368" t="str">
            <v>Paid Minimum Premium - TLC</v>
          </cell>
          <cell r="C368" t="str">
            <v>Vision</v>
          </cell>
          <cell r="D368" t="str">
            <v>Yes</v>
          </cell>
          <cell r="E368">
            <v>0.06</v>
          </cell>
        </row>
        <row r="369">
          <cell r="A369" t="str">
            <v>Dim AK</v>
          </cell>
          <cell r="B369" t="str">
            <v>Administrative Services Contract</v>
          </cell>
          <cell r="C369" t="str">
            <v>Dental</v>
          </cell>
          <cell r="D369" t="str">
            <v>Yes</v>
          </cell>
          <cell r="E369">
            <v>1.4999999999999999E-2</v>
          </cell>
        </row>
        <row r="370">
          <cell r="A370" t="str">
            <v>Dim AK</v>
          </cell>
          <cell r="B370" t="str">
            <v>Fully Insured Non-Refunding</v>
          </cell>
          <cell r="C370" t="str">
            <v>Dental</v>
          </cell>
          <cell r="D370" t="str">
            <v>Yes</v>
          </cell>
          <cell r="E370">
            <v>0.06</v>
          </cell>
        </row>
        <row r="371">
          <cell r="A371" t="str">
            <v>Dim AK</v>
          </cell>
          <cell r="B371" t="str">
            <v>Refunding 100%, 100% @ Term</v>
          </cell>
          <cell r="C371" t="str">
            <v>Dental</v>
          </cell>
          <cell r="D371" t="str">
            <v>Yes</v>
          </cell>
          <cell r="E371">
            <v>0.06</v>
          </cell>
        </row>
        <row r="372">
          <cell r="A372" t="str">
            <v>Dim AK</v>
          </cell>
          <cell r="B372" t="str">
            <v>Refunding 100%, 50% @ Term</v>
          </cell>
          <cell r="C372" t="str">
            <v>Dental</v>
          </cell>
          <cell r="D372" t="str">
            <v>Yes</v>
          </cell>
          <cell r="E372">
            <v>0.06</v>
          </cell>
        </row>
        <row r="373">
          <cell r="A373" t="str">
            <v>Dim AK</v>
          </cell>
          <cell r="B373" t="str">
            <v>Refunding Cred, 100% @ Term</v>
          </cell>
          <cell r="C373" t="str">
            <v>Dental</v>
          </cell>
          <cell r="D373" t="str">
            <v>Yes</v>
          </cell>
          <cell r="E373">
            <v>0.06</v>
          </cell>
        </row>
        <row r="374">
          <cell r="A374" t="str">
            <v>Dim AK</v>
          </cell>
          <cell r="B374" t="str">
            <v>Refunding Cred, 50% @ Term</v>
          </cell>
          <cell r="C374" t="str">
            <v>Dental</v>
          </cell>
          <cell r="D374" t="str">
            <v>Yes</v>
          </cell>
          <cell r="E374">
            <v>0.06</v>
          </cell>
        </row>
        <row r="375">
          <cell r="A375" t="str">
            <v>Dim AK</v>
          </cell>
          <cell r="B375" t="str">
            <v>Refunding Minimum/Maximum</v>
          </cell>
          <cell r="C375" t="str">
            <v>Dental</v>
          </cell>
          <cell r="D375" t="str">
            <v>Yes</v>
          </cell>
          <cell r="E375">
            <v>0.06</v>
          </cell>
        </row>
        <row r="376">
          <cell r="A376" t="str">
            <v>Dim AK</v>
          </cell>
          <cell r="B376" t="str">
            <v>Insured Minimum Premium - PHR</v>
          </cell>
          <cell r="C376" t="str">
            <v>Dental</v>
          </cell>
          <cell r="D376" t="str">
            <v>Yes</v>
          </cell>
          <cell r="E376">
            <v>0.06</v>
          </cell>
        </row>
        <row r="377">
          <cell r="A377" t="str">
            <v>Dim AK</v>
          </cell>
          <cell r="B377" t="str">
            <v>Insured Minimum Premium - AHR</v>
          </cell>
          <cell r="C377" t="str">
            <v>Dental</v>
          </cell>
          <cell r="D377" t="str">
            <v>Yes</v>
          </cell>
          <cell r="E377">
            <v>0.06</v>
          </cell>
        </row>
        <row r="378">
          <cell r="A378" t="str">
            <v>Dim AK</v>
          </cell>
          <cell r="B378" t="str">
            <v>Paid Minimum Premium - UTL</v>
          </cell>
          <cell r="C378" t="str">
            <v>Dental</v>
          </cell>
          <cell r="D378" t="str">
            <v>Yes</v>
          </cell>
          <cell r="E378">
            <v>0.06</v>
          </cell>
        </row>
        <row r="379">
          <cell r="A379" t="str">
            <v>Dim AK</v>
          </cell>
          <cell r="B379" t="str">
            <v>Paid Minimum Premium - TLC</v>
          </cell>
          <cell r="C379" t="str">
            <v>Dental</v>
          </cell>
          <cell r="D379" t="str">
            <v>Yes</v>
          </cell>
          <cell r="E379">
            <v>0.06</v>
          </cell>
        </row>
        <row r="380">
          <cell r="A380" t="str">
            <v>Dim AK</v>
          </cell>
          <cell r="B380" t="str">
            <v>Administrative Services Contract</v>
          </cell>
          <cell r="C380" t="str">
            <v>Freestanding Dental</v>
          </cell>
          <cell r="D380" t="str">
            <v>Yes</v>
          </cell>
          <cell r="E380">
            <v>1.4999999999999999E-2</v>
          </cell>
        </row>
        <row r="381">
          <cell r="A381" t="str">
            <v>Dim AK</v>
          </cell>
          <cell r="B381" t="str">
            <v>Fully Insured Non-Refunding</v>
          </cell>
          <cell r="C381" t="str">
            <v>Freestanding Dental</v>
          </cell>
          <cell r="D381" t="str">
            <v>Yes</v>
          </cell>
          <cell r="E381">
            <v>0.06</v>
          </cell>
        </row>
        <row r="382">
          <cell r="A382" t="str">
            <v>Dim AK</v>
          </cell>
          <cell r="B382" t="str">
            <v>Refunding 100%, 100% @ Term</v>
          </cell>
          <cell r="C382" t="str">
            <v>Freestanding Dental</v>
          </cell>
          <cell r="D382" t="str">
            <v>Yes</v>
          </cell>
          <cell r="E382">
            <v>0.06</v>
          </cell>
        </row>
        <row r="383">
          <cell r="A383" t="str">
            <v>Dim AK</v>
          </cell>
          <cell r="B383" t="str">
            <v>Refunding 100%, 50% @ Term</v>
          </cell>
          <cell r="C383" t="str">
            <v>Freestanding Dental</v>
          </cell>
          <cell r="D383" t="str">
            <v>Yes</v>
          </cell>
          <cell r="E383">
            <v>0.06</v>
          </cell>
        </row>
        <row r="384">
          <cell r="A384" t="str">
            <v>Dim AK</v>
          </cell>
          <cell r="B384" t="str">
            <v>Refunding Cred, 100% @ Term</v>
          </cell>
          <cell r="C384" t="str">
            <v>Freestanding Dental</v>
          </cell>
          <cell r="D384" t="str">
            <v>Yes</v>
          </cell>
          <cell r="E384">
            <v>0.06</v>
          </cell>
        </row>
        <row r="385">
          <cell r="A385" t="str">
            <v>Dim AK</v>
          </cell>
          <cell r="B385" t="str">
            <v>Refunding Cred, 50% @ Term</v>
          </cell>
          <cell r="C385" t="str">
            <v>Freestanding Dental</v>
          </cell>
          <cell r="D385" t="str">
            <v>Yes</v>
          </cell>
          <cell r="E385">
            <v>0.06</v>
          </cell>
        </row>
        <row r="386">
          <cell r="A386" t="str">
            <v>Dim AK</v>
          </cell>
          <cell r="B386" t="str">
            <v>Refunding Minimum/Maximum</v>
          </cell>
          <cell r="C386" t="str">
            <v>Freestanding Dental</v>
          </cell>
          <cell r="D386" t="str">
            <v>Yes</v>
          </cell>
          <cell r="E386">
            <v>0.06</v>
          </cell>
        </row>
        <row r="387">
          <cell r="A387" t="str">
            <v>Dim AK</v>
          </cell>
          <cell r="B387" t="str">
            <v>Insured Minimum Premium - PHR</v>
          </cell>
          <cell r="C387" t="str">
            <v>Freestanding Dental</v>
          </cell>
          <cell r="D387" t="str">
            <v>Yes</v>
          </cell>
          <cell r="E387">
            <v>0.06</v>
          </cell>
        </row>
        <row r="388">
          <cell r="A388" t="str">
            <v>Dim AK</v>
          </cell>
          <cell r="B388" t="str">
            <v>Insured Minimum Premium - AHR</v>
          </cell>
          <cell r="C388" t="str">
            <v>Freestanding Dental</v>
          </cell>
          <cell r="D388" t="str">
            <v>Yes</v>
          </cell>
          <cell r="E388">
            <v>0.06</v>
          </cell>
        </row>
        <row r="389">
          <cell r="A389" t="str">
            <v>Dim AK</v>
          </cell>
          <cell r="B389" t="str">
            <v>Paid Minimum Premium - UTL</v>
          </cell>
          <cell r="C389" t="str">
            <v>Freestanding Dental</v>
          </cell>
          <cell r="D389" t="str">
            <v>Yes</v>
          </cell>
          <cell r="E389">
            <v>0.06</v>
          </cell>
        </row>
        <row r="390">
          <cell r="A390" t="str">
            <v>Dim AK</v>
          </cell>
          <cell r="B390" t="str">
            <v>Paid Minimum Premium - TLC</v>
          </cell>
          <cell r="C390" t="str">
            <v>Freestanding Dental</v>
          </cell>
          <cell r="D390" t="str">
            <v>Yes</v>
          </cell>
          <cell r="E390">
            <v>0.06</v>
          </cell>
        </row>
        <row r="391">
          <cell r="A391" t="str">
            <v>Dim E WA</v>
          </cell>
          <cell r="B391" t="str">
            <v>Administrative Services Contract</v>
          </cell>
          <cell r="C391" t="str">
            <v>Medical</v>
          </cell>
          <cell r="D391" t="str">
            <v>Null</v>
          </cell>
          <cell r="E391">
            <v>1.4999999999999999E-2</v>
          </cell>
        </row>
        <row r="392">
          <cell r="A392" t="str">
            <v>Dim E WA</v>
          </cell>
          <cell r="B392" t="str">
            <v>Fully Insured Non-Refunding</v>
          </cell>
          <cell r="C392" t="str">
            <v>Medical</v>
          </cell>
          <cell r="D392" t="str">
            <v>Null</v>
          </cell>
          <cell r="E392">
            <v>0</v>
          </cell>
        </row>
        <row r="393">
          <cell r="A393" t="str">
            <v>Dim E WA</v>
          </cell>
          <cell r="B393" t="str">
            <v>Refunding 100%, 100% @ Term</v>
          </cell>
          <cell r="C393" t="str">
            <v>Medical</v>
          </cell>
          <cell r="D393" t="str">
            <v>Null</v>
          </cell>
          <cell r="E393">
            <v>0</v>
          </cell>
        </row>
        <row r="394">
          <cell r="A394" t="str">
            <v>Dim E WA</v>
          </cell>
          <cell r="B394" t="str">
            <v>Refunding 100%, 50% @ Term</v>
          </cell>
          <cell r="C394" t="str">
            <v>Medical</v>
          </cell>
          <cell r="D394" t="str">
            <v>Null</v>
          </cell>
          <cell r="E394">
            <v>0</v>
          </cell>
        </row>
        <row r="395">
          <cell r="A395" t="str">
            <v>Dim E WA</v>
          </cell>
          <cell r="B395" t="str">
            <v>Refunding Cred, 100% @ Term</v>
          </cell>
          <cell r="C395" t="str">
            <v>Medical</v>
          </cell>
          <cell r="D395" t="str">
            <v>Null</v>
          </cell>
          <cell r="E395">
            <v>0</v>
          </cell>
        </row>
        <row r="396">
          <cell r="A396" t="str">
            <v>Dim E WA</v>
          </cell>
          <cell r="B396" t="str">
            <v>Refunding Cred, 50% @ Term</v>
          </cell>
          <cell r="C396" t="str">
            <v>Medical</v>
          </cell>
          <cell r="D396" t="str">
            <v>Null</v>
          </cell>
          <cell r="E396">
            <v>0</v>
          </cell>
        </row>
        <row r="397">
          <cell r="A397" t="str">
            <v>Dim E WA</v>
          </cell>
          <cell r="B397" t="str">
            <v>Refunding Minimum/Maximum</v>
          </cell>
          <cell r="C397" t="str">
            <v>Medical</v>
          </cell>
          <cell r="D397" t="str">
            <v>Null</v>
          </cell>
          <cell r="E397">
            <v>0</v>
          </cell>
        </row>
        <row r="398">
          <cell r="A398" t="str">
            <v>Dim E WA</v>
          </cell>
          <cell r="B398" t="str">
            <v>Insured Minimum Premium - PHR</v>
          </cell>
          <cell r="C398" t="str">
            <v>Medical</v>
          </cell>
          <cell r="D398" t="str">
            <v>Null</v>
          </cell>
          <cell r="E398">
            <v>0</v>
          </cell>
        </row>
        <row r="399">
          <cell r="A399" t="str">
            <v>Dim E WA</v>
          </cell>
          <cell r="B399" t="str">
            <v>Insured Minimum Premium - AHR</v>
          </cell>
          <cell r="C399" t="str">
            <v>Medical</v>
          </cell>
          <cell r="D399" t="str">
            <v>Null</v>
          </cell>
          <cell r="E399">
            <v>0</v>
          </cell>
        </row>
        <row r="400">
          <cell r="A400" t="str">
            <v>Dim E WA</v>
          </cell>
          <cell r="B400" t="str">
            <v>Paid Minimum Premium - UTL</v>
          </cell>
          <cell r="C400" t="str">
            <v>Medical</v>
          </cell>
          <cell r="D400" t="str">
            <v>Null</v>
          </cell>
          <cell r="E400">
            <v>0</v>
          </cell>
        </row>
        <row r="401">
          <cell r="A401" t="str">
            <v>Dim E WA</v>
          </cell>
          <cell r="B401" t="str">
            <v>Paid Minimum Premium - TLC</v>
          </cell>
          <cell r="C401" t="str">
            <v>Medical</v>
          </cell>
          <cell r="D401" t="str">
            <v>Null</v>
          </cell>
          <cell r="E401">
            <v>0</v>
          </cell>
        </row>
        <row r="402">
          <cell r="A402" t="str">
            <v>Dim E WA</v>
          </cell>
          <cell r="B402" t="str">
            <v>Administrative Services Contract</v>
          </cell>
          <cell r="C402" t="str">
            <v>Rx</v>
          </cell>
          <cell r="D402" t="str">
            <v>Null</v>
          </cell>
          <cell r="E402">
            <v>1.4999999999999999E-2</v>
          </cell>
        </row>
        <row r="403">
          <cell r="A403" t="str">
            <v>Dim E WA</v>
          </cell>
          <cell r="B403" t="str">
            <v>Fully Insured Non-Refunding</v>
          </cell>
          <cell r="C403" t="str">
            <v>Rx</v>
          </cell>
          <cell r="D403" t="str">
            <v>Null</v>
          </cell>
          <cell r="E403">
            <v>0</v>
          </cell>
        </row>
        <row r="404">
          <cell r="A404" t="str">
            <v>Dim E WA</v>
          </cell>
          <cell r="B404" t="str">
            <v>Refunding 100%, 100% @ Term</v>
          </cell>
          <cell r="C404" t="str">
            <v>Rx</v>
          </cell>
          <cell r="D404" t="str">
            <v>Null</v>
          </cell>
          <cell r="E404">
            <v>0</v>
          </cell>
        </row>
        <row r="405">
          <cell r="A405" t="str">
            <v>Dim E WA</v>
          </cell>
          <cell r="B405" t="str">
            <v>Refunding 100%, 50% @ Term</v>
          </cell>
          <cell r="C405" t="str">
            <v>Rx</v>
          </cell>
          <cell r="D405" t="str">
            <v>Null</v>
          </cell>
          <cell r="E405">
            <v>0</v>
          </cell>
        </row>
        <row r="406">
          <cell r="A406" t="str">
            <v>Dim E WA</v>
          </cell>
          <cell r="B406" t="str">
            <v>Refunding Cred, 100% @ Term</v>
          </cell>
          <cell r="C406" t="str">
            <v>Rx</v>
          </cell>
          <cell r="D406" t="str">
            <v>Null</v>
          </cell>
          <cell r="E406">
            <v>0</v>
          </cell>
        </row>
        <row r="407">
          <cell r="A407" t="str">
            <v>Dim E WA</v>
          </cell>
          <cell r="B407" t="str">
            <v>Refunding Cred, 50% @ Term</v>
          </cell>
          <cell r="C407" t="str">
            <v>Rx</v>
          </cell>
          <cell r="D407" t="str">
            <v>Null</v>
          </cell>
          <cell r="E407">
            <v>0</v>
          </cell>
        </row>
        <row r="408">
          <cell r="A408" t="str">
            <v>Dim E WA</v>
          </cell>
          <cell r="B408" t="str">
            <v>Refunding Minimum/Maximum</v>
          </cell>
          <cell r="C408" t="str">
            <v>Rx</v>
          </cell>
          <cell r="D408" t="str">
            <v>Null</v>
          </cell>
          <cell r="E408">
            <v>0</v>
          </cell>
        </row>
        <row r="409">
          <cell r="A409" t="str">
            <v>Dim E WA</v>
          </cell>
          <cell r="B409" t="str">
            <v>Insured Minimum Premium - PHR</v>
          </cell>
          <cell r="C409" t="str">
            <v>Rx</v>
          </cell>
          <cell r="D409" t="str">
            <v>Null</v>
          </cell>
          <cell r="E409">
            <v>0</v>
          </cell>
        </row>
        <row r="410">
          <cell r="A410" t="str">
            <v>Dim E WA</v>
          </cell>
          <cell r="B410" t="str">
            <v>Insured Minimum Premium - AHR</v>
          </cell>
          <cell r="C410" t="str">
            <v>Rx</v>
          </cell>
          <cell r="D410" t="str">
            <v>Null</v>
          </cell>
          <cell r="E410">
            <v>0</v>
          </cell>
        </row>
        <row r="411">
          <cell r="A411" t="str">
            <v>Dim E WA</v>
          </cell>
          <cell r="B411" t="str">
            <v>Paid Minimum Premium - UTL</v>
          </cell>
          <cell r="C411" t="str">
            <v>Rx</v>
          </cell>
          <cell r="D411" t="str">
            <v>Null</v>
          </cell>
          <cell r="E411">
            <v>0</v>
          </cell>
        </row>
        <row r="412">
          <cell r="A412" t="str">
            <v>Dim E WA</v>
          </cell>
          <cell r="B412" t="str">
            <v>Paid Minimum Premium - TLC</v>
          </cell>
          <cell r="C412" t="str">
            <v>Rx</v>
          </cell>
          <cell r="D412" t="str">
            <v>Null</v>
          </cell>
          <cell r="E412">
            <v>0</v>
          </cell>
        </row>
        <row r="413">
          <cell r="A413" t="str">
            <v>Dim E WA</v>
          </cell>
          <cell r="B413" t="str">
            <v>Administrative Services Contract</v>
          </cell>
          <cell r="C413" t="str">
            <v>Vision</v>
          </cell>
          <cell r="D413" t="str">
            <v>Null</v>
          </cell>
          <cell r="E413">
            <v>1.4999999999999999E-2</v>
          </cell>
        </row>
        <row r="414">
          <cell r="A414" t="str">
            <v>Dim E WA</v>
          </cell>
          <cell r="B414" t="str">
            <v>Fully Insured Non-Refunding</v>
          </cell>
          <cell r="C414" t="str">
            <v>Vision</v>
          </cell>
          <cell r="D414" t="str">
            <v>Null</v>
          </cell>
          <cell r="E414">
            <v>0</v>
          </cell>
        </row>
        <row r="415">
          <cell r="A415" t="str">
            <v>Dim E WA</v>
          </cell>
          <cell r="B415" t="str">
            <v>Refunding 100%, 100% @ Term</v>
          </cell>
          <cell r="C415" t="str">
            <v>Vision</v>
          </cell>
          <cell r="D415" t="str">
            <v>Null</v>
          </cell>
          <cell r="E415">
            <v>0</v>
          </cell>
        </row>
        <row r="416">
          <cell r="A416" t="str">
            <v>Dim E WA</v>
          </cell>
          <cell r="B416" t="str">
            <v>Refunding 100%, 50% @ Term</v>
          </cell>
          <cell r="C416" t="str">
            <v>Vision</v>
          </cell>
          <cell r="D416" t="str">
            <v>Null</v>
          </cell>
          <cell r="E416">
            <v>0</v>
          </cell>
        </row>
        <row r="417">
          <cell r="A417" t="str">
            <v>Dim E WA</v>
          </cell>
          <cell r="B417" t="str">
            <v>Refunding Cred, 100% @ Term</v>
          </cell>
          <cell r="C417" t="str">
            <v>Vision</v>
          </cell>
          <cell r="D417" t="str">
            <v>Null</v>
          </cell>
          <cell r="E417">
            <v>0</v>
          </cell>
        </row>
        <row r="418">
          <cell r="A418" t="str">
            <v>Dim E WA</v>
          </cell>
          <cell r="B418" t="str">
            <v>Refunding Cred, 50% @ Term</v>
          </cell>
          <cell r="C418" t="str">
            <v>Vision</v>
          </cell>
          <cell r="D418" t="str">
            <v>Null</v>
          </cell>
          <cell r="E418">
            <v>0</v>
          </cell>
        </row>
        <row r="419">
          <cell r="A419" t="str">
            <v>Dim E WA</v>
          </cell>
          <cell r="B419" t="str">
            <v>Refunding Minimum/Maximum</v>
          </cell>
          <cell r="C419" t="str">
            <v>Vision</v>
          </cell>
          <cell r="D419" t="str">
            <v>Null</v>
          </cell>
          <cell r="E419">
            <v>0</v>
          </cell>
        </row>
        <row r="420">
          <cell r="A420" t="str">
            <v>Dim E WA</v>
          </cell>
          <cell r="B420" t="str">
            <v>Insured Minimum Premium - PHR</v>
          </cell>
          <cell r="C420" t="str">
            <v>Vision</v>
          </cell>
          <cell r="D420" t="str">
            <v>Null</v>
          </cell>
          <cell r="E420">
            <v>0</v>
          </cell>
        </row>
        <row r="421">
          <cell r="A421" t="str">
            <v>Dim E WA</v>
          </cell>
          <cell r="B421" t="str">
            <v>Insured Minimum Premium - AHR</v>
          </cell>
          <cell r="C421" t="str">
            <v>Vision</v>
          </cell>
          <cell r="D421" t="str">
            <v>Null</v>
          </cell>
          <cell r="E421">
            <v>0</v>
          </cell>
        </row>
        <row r="422">
          <cell r="A422" t="str">
            <v>Dim E WA</v>
          </cell>
          <cell r="B422" t="str">
            <v>Paid Minimum Premium - UTL</v>
          </cell>
          <cell r="C422" t="str">
            <v>Vision</v>
          </cell>
          <cell r="D422" t="str">
            <v>Null</v>
          </cell>
          <cell r="E422">
            <v>0</v>
          </cell>
        </row>
        <row r="423">
          <cell r="A423" t="str">
            <v>Dim E WA</v>
          </cell>
          <cell r="B423" t="str">
            <v>Paid Minimum Premium - TLC</v>
          </cell>
          <cell r="C423" t="str">
            <v>Vision</v>
          </cell>
          <cell r="D423" t="str">
            <v>Null</v>
          </cell>
          <cell r="E423">
            <v>0</v>
          </cell>
        </row>
        <row r="424">
          <cell r="A424" t="str">
            <v>Dim E WA</v>
          </cell>
          <cell r="B424" t="str">
            <v>Administrative Services Contract</v>
          </cell>
          <cell r="C424" t="str">
            <v>Dental</v>
          </cell>
          <cell r="D424" t="str">
            <v>Null</v>
          </cell>
          <cell r="E424">
            <v>1.4999999999999999E-2</v>
          </cell>
        </row>
        <row r="425">
          <cell r="A425" t="str">
            <v>Dim E WA</v>
          </cell>
          <cell r="B425" t="str">
            <v>Fully Insured Non-Refunding</v>
          </cell>
          <cell r="C425" t="str">
            <v>Dental</v>
          </cell>
          <cell r="D425" t="str">
            <v>Null</v>
          </cell>
          <cell r="E425">
            <v>1.4999999999999999E-2</v>
          </cell>
        </row>
        <row r="426">
          <cell r="A426" t="str">
            <v>Dim E WA</v>
          </cell>
          <cell r="B426" t="str">
            <v>Refunding 100%, 100% @ Term</v>
          </cell>
          <cell r="C426" t="str">
            <v>Dental</v>
          </cell>
          <cell r="D426" t="str">
            <v>Null</v>
          </cell>
          <cell r="E426">
            <v>1.4999999999999999E-2</v>
          </cell>
        </row>
        <row r="427">
          <cell r="A427" t="str">
            <v>Dim E WA</v>
          </cell>
          <cell r="B427" t="str">
            <v>Refunding 100%, 50% @ Term</v>
          </cell>
          <cell r="C427" t="str">
            <v>Dental</v>
          </cell>
          <cell r="D427" t="str">
            <v>Null</v>
          </cell>
          <cell r="E427">
            <v>1.4999999999999999E-2</v>
          </cell>
        </row>
        <row r="428">
          <cell r="A428" t="str">
            <v>Dim E WA</v>
          </cell>
          <cell r="B428" t="str">
            <v>Refunding Cred, 100% @ Term</v>
          </cell>
          <cell r="C428" t="str">
            <v>Dental</v>
          </cell>
          <cell r="D428" t="str">
            <v>Null</v>
          </cell>
          <cell r="E428">
            <v>1.4999999999999999E-2</v>
          </cell>
        </row>
        <row r="429">
          <cell r="A429" t="str">
            <v>Dim E WA</v>
          </cell>
          <cell r="B429" t="str">
            <v>Refunding Cred, 50% @ Term</v>
          </cell>
          <cell r="C429" t="str">
            <v>Dental</v>
          </cell>
          <cell r="D429" t="str">
            <v>Null</v>
          </cell>
          <cell r="E429">
            <v>1.4999999999999999E-2</v>
          </cell>
        </row>
        <row r="430">
          <cell r="A430" t="str">
            <v>Dim E WA</v>
          </cell>
          <cell r="B430" t="str">
            <v>Refunding Minimum/Maximum</v>
          </cell>
          <cell r="C430" t="str">
            <v>Dental</v>
          </cell>
          <cell r="D430" t="str">
            <v>Null</v>
          </cell>
          <cell r="E430">
            <v>1.4999999999999999E-2</v>
          </cell>
        </row>
        <row r="431">
          <cell r="A431" t="str">
            <v>Dim E WA</v>
          </cell>
          <cell r="B431" t="str">
            <v>Insured Minimum Premium - PHR</v>
          </cell>
          <cell r="C431" t="str">
            <v>Dental</v>
          </cell>
          <cell r="D431" t="str">
            <v>Null</v>
          </cell>
          <cell r="E431">
            <v>1.4999999999999999E-2</v>
          </cell>
        </row>
        <row r="432">
          <cell r="A432" t="str">
            <v>Dim E WA</v>
          </cell>
          <cell r="B432" t="str">
            <v>Insured Minimum Premium - AHR</v>
          </cell>
          <cell r="C432" t="str">
            <v>Dental</v>
          </cell>
          <cell r="D432" t="str">
            <v>Null</v>
          </cell>
          <cell r="E432">
            <v>1.4999999999999999E-2</v>
          </cell>
        </row>
        <row r="433">
          <cell r="A433" t="str">
            <v>Dim E WA</v>
          </cell>
          <cell r="B433" t="str">
            <v>Paid Minimum Premium - UTL</v>
          </cell>
          <cell r="C433" t="str">
            <v>Dental</v>
          </cell>
          <cell r="D433" t="str">
            <v>Null</v>
          </cell>
          <cell r="E433">
            <v>1.4999999999999999E-2</v>
          </cell>
        </row>
        <row r="434">
          <cell r="A434" t="str">
            <v>Dim E WA</v>
          </cell>
          <cell r="B434" t="str">
            <v>Paid Minimum Premium - TLC</v>
          </cell>
          <cell r="C434" t="str">
            <v>Dental</v>
          </cell>
          <cell r="D434" t="str">
            <v>Null</v>
          </cell>
          <cell r="E434">
            <v>1.4999999999999999E-2</v>
          </cell>
        </row>
        <row r="435">
          <cell r="A435" t="str">
            <v>Dim E WA</v>
          </cell>
          <cell r="B435" t="str">
            <v>Administrative Services Contract</v>
          </cell>
          <cell r="C435" t="str">
            <v>Freestanding Dental</v>
          </cell>
          <cell r="D435" t="str">
            <v>Null</v>
          </cell>
          <cell r="E435">
            <v>1.4999999999999999E-2</v>
          </cell>
        </row>
        <row r="436">
          <cell r="A436" t="str">
            <v>Dim E WA</v>
          </cell>
          <cell r="B436" t="str">
            <v>Fully Insured Non-Refunding</v>
          </cell>
          <cell r="C436" t="str">
            <v>Freestanding Dental</v>
          </cell>
          <cell r="D436" t="str">
            <v>Null</v>
          </cell>
          <cell r="E436">
            <v>1.4999999999999999E-2</v>
          </cell>
        </row>
        <row r="437">
          <cell r="A437" t="str">
            <v>Dim E WA</v>
          </cell>
          <cell r="B437" t="str">
            <v>Refunding 100%, 100% @ Term</v>
          </cell>
          <cell r="C437" t="str">
            <v>Freestanding Dental</v>
          </cell>
          <cell r="D437" t="str">
            <v>Null</v>
          </cell>
          <cell r="E437">
            <v>1.4999999999999999E-2</v>
          </cell>
        </row>
        <row r="438">
          <cell r="A438" t="str">
            <v>Dim E WA</v>
          </cell>
          <cell r="B438" t="str">
            <v>Refunding 100%, 50% @ Term</v>
          </cell>
          <cell r="C438" t="str">
            <v>Freestanding Dental</v>
          </cell>
          <cell r="D438" t="str">
            <v>Null</v>
          </cell>
          <cell r="E438">
            <v>1.4999999999999999E-2</v>
          </cell>
        </row>
        <row r="439">
          <cell r="A439" t="str">
            <v>Dim E WA</v>
          </cell>
          <cell r="B439" t="str">
            <v>Refunding Cred, 100% @ Term</v>
          </cell>
          <cell r="C439" t="str">
            <v>Freestanding Dental</v>
          </cell>
          <cell r="D439" t="str">
            <v>Null</v>
          </cell>
          <cell r="E439">
            <v>1.4999999999999999E-2</v>
          </cell>
        </row>
        <row r="440">
          <cell r="A440" t="str">
            <v>Dim E WA</v>
          </cell>
          <cell r="B440" t="str">
            <v>Refunding Cred, 50% @ Term</v>
          </cell>
          <cell r="C440" t="str">
            <v>Freestanding Dental</v>
          </cell>
          <cell r="D440" t="str">
            <v>Null</v>
          </cell>
          <cell r="E440">
            <v>1.4999999999999999E-2</v>
          </cell>
        </row>
        <row r="441">
          <cell r="A441" t="str">
            <v>Dim E WA</v>
          </cell>
          <cell r="B441" t="str">
            <v>Refunding Minimum/Maximum</v>
          </cell>
          <cell r="C441" t="str">
            <v>Freestanding Dental</v>
          </cell>
          <cell r="D441" t="str">
            <v>Null</v>
          </cell>
          <cell r="E441">
            <v>1.4999999999999999E-2</v>
          </cell>
        </row>
        <row r="442">
          <cell r="A442" t="str">
            <v>Dim E WA</v>
          </cell>
          <cell r="B442" t="str">
            <v>Insured Minimum Premium - PHR</v>
          </cell>
          <cell r="C442" t="str">
            <v>Freestanding Dental</v>
          </cell>
          <cell r="D442" t="str">
            <v>Null</v>
          </cell>
          <cell r="E442">
            <v>1.4999999999999999E-2</v>
          </cell>
        </row>
        <row r="443">
          <cell r="A443" t="str">
            <v>Dim E WA</v>
          </cell>
          <cell r="B443" t="str">
            <v>Insured Minimum Premium - AHR</v>
          </cell>
          <cell r="C443" t="str">
            <v>Freestanding Dental</v>
          </cell>
          <cell r="D443" t="str">
            <v>Null</v>
          </cell>
          <cell r="E443">
            <v>1.4999999999999999E-2</v>
          </cell>
        </row>
        <row r="444">
          <cell r="A444" t="str">
            <v>Dim E WA</v>
          </cell>
          <cell r="B444" t="str">
            <v>Paid Minimum Premium - UTL</v>
          </cell>
          <cell r="C444" t="str">
            <v>Freestanding Dental</v>
          </cell>
          <cell r="D444" t="str">
            <v>Null</v>
          </cell>
          <cell r="E444">
            <v>1.4999999999999999E-2</v>
          </cell>
        </row>
        <row r="445">
          <cell r="A445" t="str">
            <v>Dim E WA</v>
          </cell>
          <cell r="B445" t="str">
            <v>Paid Minimum Premium - TLC</v>
          </cell>
          <cell r="C445" t="str">
            <v>Freestanding Dental</v>
          </cell>
          <cell r="D445" t="str">
            <v>Null</v>
          </cell>
          <cell r="E445">
            <v>1.4999999999999999E-2</v>
          </cell>
        </row>
        <row r="446">
          <cell r="A446" t="str">
            <v>Dim W WA</v>
          </cell>
          <cell r="B446" t="str">
            <v>Administrative Services Contract</v>
          </cell>
          <cell r="C446" t="str">
            <v>Medical</v>
          </cell>
          <cell r="D446" t="str">
            <v>Null</v>
          </cell>
          <cell r="E446">
            <v>1.4999999999999999E-2</v>
          </cell>
        </row>
        <row r="447">
          <cell r="A447" t="str">
            <v>Dim W WA</v>
          </cell>
          <cell r="B447" t="str">
            <v>Fully Insured Non-Refunding</v>
          </cell>
          <cell r="C447" t="str">
            <v>Medical</v>
          </cell>
          <cell r="D447" t="str">
            <v>Null</v>
          </cell>
          <cell r="E447">
            <v>0</v>
          </cell>
        </row>
        <row r="448">
          <cell r="A448" t="str">
            <v>Dim W WA</v>
          </cell>
          <cell r="B448" t="str">
            <v>Refunding 100%, 100% @ Term</v>
          </cell>
          <cell r="C448" t="str">
            <v>Medical</v>
          </cell>
          <cell r="D448" t="str">
            <v>Null</v>
          </cell>
          <cell r="E448">
            <v>0</v>
          </cell>
        </row>
        <row r="449">
          <cell r="A449" t="str">
            <v>Dim W WA</v>
          </cell>
          <cell r="B449" t="str">
            <v>Refunding 100%, 50% @ Term</v>
          </cell>
          <cell r="C449" t="str">
            <v>Medical</v>
          </cell>
          <cell r="D449" t="str">
            <v>Null</v>
          </cell>
          <cell r="E449">
            <v>0</v>
          </cell>
        </row>
        <row r="450">
          <cell r="A450" t="str">
            <v>Dim W WA</v>
          </cell>
          <cell r="B450" t="str">
            <v>Refunding Cred, 100% @ Term</v>
          </cell>
          <cell r="C450" t="str">
            <v>Medical</v>
          </cell>
          <cell r="D450" t="str">
            <v>Null</v>
          </cell>
          <cell r="E450">
            <v>0</v>
          </cell>
        </row>
        <row r="451">
          <cell r="A451" t="str">
            <v>Dim W WA</v>
          </cell>
          <cell r="B451" t="str">
            <v>Refunding Cred, 50% @ Term</v>
          </cell>
          <cell r="C451" t="str">
            <v>Medical</v>
          </cell>
          <cell r="D451" t="str">
            <v>Null</v>
          </cell>
          <cell r="E451">
            <v>0</v>
          </cell>
        </row>
        <row r="452">
          <cell r="A452" t="str">
            <v>Dim W WA</v>
          </cell>
          <cell r="B452" t="str">
            <v>Refunding Minimum/Maximum</v>
          </cell>
          <cell r="C452" t="str">
            <v>Medical</v>
          </cell>
          <cell r="D452" t="str">
            <v>Null</v>
          </cell>
          <cell r="E452">
            <v>0</v>
          </cell>
        </row>
        <row r="453">
          <cell r="A453" t="str">
            <v>Dim W WA</v>
          </cell>
          <cell r="B453" t="str">
            <v>Insured Minimum Premium - PHR</v>
          </cell>
          <cell r="C453" t="str">
            <v>Medical</v>
          </cell>
          <cell r="D453" t="str">
            <v>Null</v>
          </cell>
          <cell r="E453">
            <v>0</v>
          </cell>
        </row>
        <row r="454">
          <cell r="A454" t="str">
            <v>Dim W WA</v>
          </cell>
          <cell r="B454" t="str">
            <v>Insured Minimum Premium - AHR</v>
          </cell>
          <cell r="C454" t="str">
            <v>Medical</v>
          </cell>
          <cell r="D454" t="str">
            <v>Null</v>
          </cell>
          <cell r="E454">
            <v>0</v>
          </cell>
        </row>
        <row r="455">
          <cell r="A455" t="str">
            <v>Dim W WA</v>
          </cell>
          <cell r="B455" t="str">
            <v>Paid Minimum Premium - UTL</v>
          </cell>
          <cell r="C455" t="str">
            <v>Medical</v>
          </cell>
          <cell r="D455" t="str">
            <v>Null</v>
          </cell>
          <cell r="E455">
            <v>0</v>
          </cell>
        </row>
        <row r="456">
          <cell r="A456" t="str">
            <v>Dim W WA</v>
          </cell>
          <cell r="B456" t="str">
            <v>Paid Minimum Premium - TLC</v>
          </cell>
          <cell r="C456" t="str">
            <v>Medical</v>
          </cell>
          <cell r="D456" t="str">
            <v>Null</v>
          </cell>
          <cell r="E456">
            <v>0</v>
          </cell>
        </row>
        <row r="457">
          <cell r="A457" t="str">
            <v>Dim W WA</v>
          </cell>
          <cell r="B457" t="str">
            <v>Administrative Services Contract</v>
          </cell>
          <cell r="C457" t="str">
            <v>Rx</v>
          </cell>
          <cell r="D457" t="str">
            <v>Null</v>
          </cell>
          <cell r="E457">
            <v>1.4999999999999999E-2</v>
          </cell>
        </row>
        <row r="458">
          <cell r="A458" t="str">
            <v>Dim W WA</v>
          </cell>
          <cell r="B458" t="str">
            <v>Fully Insured Non-Refunding</v>
          </cell>
          <cell r="C458" t="str">
            <v>Rx</v>
          </cell>
          <cell r="D458" t="str">
            <v>Null</v>
          </cell>
          <cell r="E458">
            <v>0</v>
          </cell>
        </row>
        <row r="459">
          <cell r="A459" t="str">
            <v>Dim W WA</v>
          </cell>
          <cell r="B459" t="str">
            <v>Refunding 100%, 100% @ Term</v>
          </cell>
          <cell r="C459" t="str">
            <v>Rx</v>
          </cell>
          <cell r="D459" t="str">
            <v>Null</v>
          </cell>
          <cell r="E459">
            <v>0</v>
          </cell>
        </row>
        <row r="460">
          <cell r="A460" t="str">
            <v>Dim W WA</v>
          </cell>
          <cell r="B460" t="str">
            <v>Refunding 100%, 50% @ Term</v>
          </cell>
          <cell r="C460" t="str">
            <v>Rx</v>
          </cell>
          <cell r="D460" t="str">
            <v>Null</v>
          </cell>
          <cell r="E460">
            <v>0</v>
          </cell>
        </row>
        <row r="461">
          <cell r="A461" t="str">
            <v>Dim W WA</v>
          </cell>
          <cell r="B461" t="str">
            <v>Refunding Cred, 100% @ Term</v>
          </cell>
          <cell r="C461" t="str">
            <v>Rx</v>
          </cell>
          <cell r="D461" t="str">
            <v>Null</v>
          </cell>
          <cell r="E461">
            <v>0</v>
          </cell>
        </row>
        <row r="462">
          <cell r="A462" t="str">
            <v>Dim W WA</v>
          </cell>
          <cell r="B462" t="str">
            <v>Refunding Cred, 50% @ Term</v>
          </cell>
          <cell r="C462" t="str">
            <v>Rx</v>
          </cell>
          <cell r="D462" t="str">
            <v>Null</v>
          </cell>
          <cell r="E462">
            <v>0</v>
          </cell>
        </row>
        <row r="463">
          <cell r="A463" t="str">
            <v>Dim W WA</v>
          </cell>
          <cell r="B463" t="str">
            <v>Refunding Minimum/Maximum</v>
          </cell>
          <cell r="C463" t="str">
            <v>Rx</v>
          </cell>
          <cell r="D463" t="str">
            <v>Null</v>
          </cell>
          <cell r="E463">
            <v>0</v>
          </cell>
        </row>
        <row r="464">
          <cell r="A464" t="str">
            <v>Dim W WA</v>
          </cell>
          <cell r="B464" t="str">
            <v>Insured Minimum Premium - PHR</v>
          </cell>
          <cell r="C464" t="str">
            <v>Rx</v>
          </cell>
          <cell r="D464" t="str">
            <v>Null</v>
          </cell>
          <cell r="E464">
            <v>0</v>
          </cell>
        </row>
        <row r="465">
          <cell r="A465" t="str">
            <v>Dim W WA</v>
          </cell>
          <cell r="B465" t="str">
            <v>Insured Minimum Premium - AHR</v>
          </cell>
          <cell r="C465" t="str">
            <v>Rx</v>
          </cell>
          <cell r="D465" t="str">
            <v>Null</v>
          </cell>
          <cell r="E465">
            <v>0</v>
          </cell>
        </row>
        <row r="466">
          <cell r="A466" t="str">
            <v>Dim W WA</v>
          </cell>
          <cell r="B466" t="str">
            <v>Paid Minimum Premium - UTL</v>
          </cell>
          <cell r="C466" t="str">
            <v>Rx</v>
          </cell>
          <cell r="D466" t="str">
            <v>Null</v>
          </cell>
          <cell r="E466">
            <v>0</v>
          </cell>
        </row>
        <row r="467">
          <cell r="A467" t="str">
            <v>Dim W WA</v>
          </cell>
          <cell r="B467" t="str">
            <v>Paid Minimum Premium - TLC</v>
          </cell>
          <cell r="C467" t="str">
            <v>Rx</v>
          </cell>
          <cell r="D467" t="str">
            <v>Null</v>
          </cell>
          <cell r="E467">
            <v>0</v>
          </cell>
        </row>
        <row r="468">
          <cell r="A468" t="str">
            <v>Dim W WA</v>
          </cell>
          <cell r="B468" t="str">
            <v>Administrative Services Contract</v>
          </cell>
          <cell r="C468" t="str">
            <v>Vision</v>
          </cell>
          <cell r="D468" t="str">
            <v>Null</v>
          </cell>
          <cell r="E468">
            <v>1.4999999999999999E-2</v>
          </cell>
        </row>
        <row r="469">
          <cell r="A469" t="str">
            <v>Dim W WA</v>
          </cell>
          <cell r="B469" t="str">
            <v>Fully Insured Non-Refunding</v>
          </cell>
          <cell r="C469" t="str">
            <v>Vision</v>
          </cell>
          <cell r="D469" t="str">
            <v>Null</v>
          </cell>
          <cell r="E469">
            <v>0</v>
          </cell>
        </row>
        <row r="470">
          <cell r="A470" t="str">
            <v>Dim W WA</v>
          </cell>
          <cell r="B470" t="str">
            <v>Refunding 100%, 100% @ Term</v>
          </cell>
          <cell r="C470" t="str">
            <v>Vision</v>
          </cell>
          <cell r="D470" t="str">
            <v>Null</v>
          </cell>
          <cell r="E470">
            <v>0</v>
          </cell>
        </row>
        <row r="471">
          <cell r="A471" t="str">
            <v>Dim W WA</v>
          </cell>
          <cell r="B471" t="str">
            <v>Refunding 100%, 50% @ Term</v>
          </cell>
          <cell r="C471" t="str">
            <v>Vision</v>
          </cell>
          <cell r="D471" t="str">
            <v>Null</v>
          </cell>
          <cell r="E471">
            <v>0</v>
          </cell>
        </row>
        <row r="472">
          <cell r="A472" t="str">
            <v>Dim W WA</v>
          </cell>
          <cell r="B472" t="str">
            <v>Refunding Cred, 100% @ Term</v>
          </cell>
          <cell r="C472" t="str">
            <v>Vision</v>
          </cell>
          <cell r="D472" t="str">
            <v>Null</v>
          </cell>
          <cell r="E472">
            <v>0</v>
          </cell>
        </row>
        <row r="473">
          <cell r="A473" t="str">
            <v>Dim W WA</v>
          </cell>
          <cell r="B473" t="str">
            <v>Refunding Cred, 50% @ Term</v>
          </cell>
          <cell r="C473" t="str">
            <v>Vision</v>
          </cell>
          <cell r="D473" t="str">
            <v>Null</v>
          </cell>
          <cell r="E473">
            <v>0</v>
          </cell>
        </row>
        <row r="474">
          <cell r="A474" t="str">
            <v>Dim W WA</v>
          </cell>
          <cell r="B474" t="str">
            <v>Refunding Minimum/Maximum</v>
          </cell>
          <cell r="C474" t="str">
            <v>Vision</v>
          </cell>
          <cell r="D474" t="str">
            <v>Null</v>
          </cell>
          <cell r="E474">
            <v>0</v>
          </cell>
        </row>
        <row r="475">
          <cell r="A475" t="str">
            <v>Dim W WA</v>
          </cell>
          <cell r="B475" t="str">
            <v>Insured Minimum Premium - PHR</v>
          </cell>
          <cell r="C475" t="str">
            <v>Vision</v>
          </cell>
          <cell r="D475" t="str">
            <v>Null</v>
          </cell>
          <cell r="E475">
            <v>0</v>
          </cell>
        </row>
        <row r="476">
          <cell r="A476" t="str">
            <v>Dim W WA</v>
          </cell>
          <cell r="B476" t="str">
            <v>Insured Minimum Premium - AHR</v>
          </cell>
          <cell r="C476" t="str">
            <v>Vision</v>
          </cell>
          <cell r="D476" t="str">
            <v>Null</v>
          </cell>
          <cell r="E476">
            <v>0</v>
          </cell>
        </row>
        <row r="477">
          <cell r="A477" t="str">
            <v>Dim W WA</v>
          </cell>
          <cell r="B477" t="str">
            <v>Paid Minimum Premium - UTL</v>
          </cell>
          <cell r="C477" t="str">
            <v>Vision</v>
          </cell>
          <cell r="D477" t="str">
            <v>Null</v>
          </cell>
          <cell r="E477">
            <v>0</v>
          </cell>
        </row>
        <row r="478">
          <cell r="A478" t="str">
            <v>Dim W WA</v>
          </cell>
          <cell r="B478" t="str">
            <v>Paid Minimum Premium - TLC</v>
          </cell>
          <cell r="C478" t="str">
            <v>Vision</v>
          </cell>
          <cell r="D478" t="str">
            <v>Null</v>
          </cell>
          <cell r="E478">
            <v>0</v>
          </cell>
        </row>
        <row r="479">
          <cell r="A479" t="str">
            <v>Dim W WA</v>
          </cell>
          <cell r="B479" t="str">
            <v>Administrative Services Contract</v>
          </cell>
          <cell r="C479" t="str">
            <v>Dental</v>
          </cell>
          <cell r="D479" t="str">
            <v>Null</v>
          </cell>
          <cell r="E479">
            <v>1.4999999999999999E-2</v>
          </cell>
        </row>
        <row r="480">
          <cell r="A480" t="str">
            <v>Dim W WA</v>
          </cell>
          <cell r="B480" t="str">
            <v>Fully Insured Non-Refunding</v>
          </cell>
          <cell r="C480" t="str">
            <v>Dental</v>
          </cell>
          <cell r="D480" t="str">
            <v>Null</v>
          </cell>
          <cell r="E480">
            <v>1.4999999999999999E-2</v>
          </cell>
        </row>
        <row r="481">
          <cell r="A481" t="str">
            <v>Dim W WA</v>
          </cell>
          <cell r="B481" t="str">
            <v>Refunding 100%, 100% @ Term</v>
          </cell>
          <cell r="C481" t="str">
            <v>Dental</v>
          </cell>
          <cell r="D481" t="str">
            <v>Null</v>
          </cell>
          <cell r="E481">
            <v>1.4999999999999999E-2</v>
          </cell>
        </row>
        <row r="482">
          <cell r="A482" t="str">
            <v>Dim W WA</v>
          </cell>
          <cell r="B482" t="str">
            <v>Refunding 100%, 50% @ Term</v>
          </cell>
          <cell r="C482" t="str">
            <v>Dental</v>
          </cell>
          <cell r="D482" t="str">
            <v>Null</v>
          </cell>
          <cell r="E482">
            <v>1.4999999999999999E-2</v>
          </cell>
        </row>
        <row r="483">
          <cell r="A483" t="str">
            <v>Dim W WA</v>
          </cell>
          <cell r="B483" t="str">
            <v>Refunding Cred, 100% @ Term</v>
          </cell>
          <cell r="C483" t="str">
            <v>Dental</v>
          </cell>
          <cell r="D483" t="str">
            <v>Null</v>
          </cell>
          <cell r="E483">
            <v>1.4999999999999999E-2</v>
          </cell>
        </row>
        <row r="484">
          <cell r="A484" t="str">
            <v>Dim W WA</v>
          </cell>
          <cell r="B484" t="str">
            <v>Refunding Cred, 50% @ Term</v>
          </cell>
          <cell r="C484" t="str">
            <v>Dental</v>
          </cell>
          <cell r="D484" t="str">
            <v>Null</v>
          </cell>
          <cell r="E484">
            <v>1.4999999999999999E-2</v>
          </cell>
        </row>
        <row r="485">
          <cell r="A485" t="str">
            <v>Dim W WA</v>
          </cell>
          <cell r="B485" t="str">
            <v>Refunding Minimum/Maximum</v>
          </cell>
          <cell r="C485" t="str">
            <v>Dental</v>
          </cell>
          <cell r="D485" t="str">
            <v>Null</v>
          </cell>
          <cell r="E485">
            <v>1.4999999999999999E-2</v>
          </cell>
        </row>
        <row r="486">
          <cell r="A486" t="str">
            <v>Dim W WA</v>
          </cell>
          <cell r="B486" t="str">
            <v>Insured Minimum Premium - PHR</v>
          </cell>
          <cell r="C486" t="str">
            <v>Dental</v>
          </cell>
          <cell r="D486" t="str">
            <v>Null</v>
          </cell>
          <cell r="E486">
            <v>1.4999999999999999E-2</v>
          </cell>
        </row>
        <row r="487">
          <cell r="A487" t="str">
            <v>Dim W WA</v>
          </cell>
          <cell r="B487" t="str">
            <v>Insured Minimum Premium - AHR</v>
          </cell>
          <cell r="C487" t="str">
            <v>Dental</v>
          </cell>
          <cell r="D487" t="str">
            <v>Null</v>
          </cell>
          <cell r="E487">
            <v>1.4999999999999999E-2</v>
          </cell>
        </row>
        <row r="488">
          <cell r="A488" t="str">
            <v>Dim W WA</v>
          </cell>
          <cell r="B488" t="str">
            <v>Paid Minimum Premium - UTL</v>
          </cell>
          <cell r="C488" t="str">
            <v>Dental</v>
          </cell>
          <cell r="D488" t="str">
            <v>Null</v>
          </cell>
          <cell r="E488">
            <v>1.4999999999999999E-2</v>
          </cell>
        </row>
        <row r="489">
          <cell r="A489" t="str">
            <v>Dim W WA</v>
          </cell>
          <cell r="B489" t="str">
            <v>Paid Minimum Premium - TLC</v>
          </cell>
          <cell r="C489" t="str">
            <v>Dental</v>
          </cell>
          <cell r="D489" t="str">
            <v>Null</v>
          </cell>
          <cell r="E489">
            <v>1.4999999999999999E-2</v>
          </cell>
        </row>
        <row r="490">
          <cell r="A490" t="str">
            <v>Dim W WA</v>
          </cell>
          <cell r="B490" t="str">
            <v>Administrative Services Contract</v>
          </cell>
          <cell r="C490" t="str">
            <v>Freestanding Dental</v>
          </cell>
          <cell r="D490" t="str">
            <v>Null</v>
          </cell>
          <cell r="E490">
            <v>1.4999999999999999E-2</v>
          </cell>
        </row>
        <row r="491">
          <cell r="A491" t="str">
            <v>Dim W WA</v>
          </cell>
          <cell r="B491" t="str">
            <v>Fully Insured Non-Refunding</v>
          </cell>
          <cell r="C491" t="str">
            <v>Freestanding Dental</v>
          </cell>
          <cell r="D491" t="str">
            <v>Null</v>
          </cell>
          <cell r="E491">
            <v>1.4999999999999999E-2</v>
          </cell>
        </row>
        <row r="492">
          <cell r="A492" t="str">
            <v>Dim W WA</v>
          </cell>
          <cell r="B492" t="str">
            <v>Refunding 100%, 100% @ Term</v>
          </cell>
          <cell r="C492" t="str">
            <v>Freestanding Dental</v>
          </cell>
          <cell r="D492" t="str">
            <v>Null</v>
          </cell>
          <cell r="E492">
            <v>1.4999999999999999E-2</v>
          </cell>
        </row>
        <row r="493">
          <cell r="A493" t="str">
            <v>Dim W WA</v>
          </cell>
          <cell r="B493" t="str">
            <v>Refunding 100%, 50% @ Term</v>
          </cell>
          <cell r="C493" t="str">
            <v>Freestanding Dental</v>
          </cell>
          <cell r="D493" t="str">
            <v>Null</v>
          </cell>
          <cell r="E493">
            <v>1.4999999999999999E-2</v>
          </cell>
        </row>
        <row r="494">
          <cell r="A494" t="str">
            <v>Dim W WA</v>
          </cell>
          <cell r="B494" t="str">
            <v>Refunding Cred, 100% @ Term</v>
          </cell>
          <cell r="C494" t="str">
            <v>Freestanding Dental</v>
          </cell>
          <cell r="D494" t="str">
            <v>Null</v>
          </cell>
          <cell r="E494">
            <v>1.4999999999999999E-2</v>
          </cell>
        </row>
        <row r="495">
          <cell r="A495" t="str">
            <v>Dim W WA</v>
          </cell>
          <cell r="B495" t="str">
            <v>Refunding Cred, 50% @ Term</v>
          </cell>
          <cell r="C495" t="str">
            <v>Freestanding Dental</v>
          </cell>
          <cell r="D495" t="str">
            <v>Null</v>
          </cell>
          <cell r="E495">
            <v>1.4999999999999999E-2</v>
          </cell>
        </row>
        <row r="496">
          <cell r="A496" t="str">
            <v>Dim W WA</v>
          </cell>
          <cell r="B496" t="str">
            <v>Refunding Minimum/Maximum</v>
          </cell>
          <cell r="C496" t="str">
            <v>Freestanding Dental</v>
          </cell>
          <cell r="D496" t="str">
            <v>Null</v>
          </cell>
          <cell r="E496">
            <v>1.4999999999999999E-2</v>
          </cell>
        </row>
        <row r="497">
          <cell r="A497" t="str">
            <v>Dim W WA</v>
          </cell>
          <cell r="B497" t="str">
            <v>Insured Minimum Premium - PHR</v>
          </cell>
          <cell r="C497" t="str">
            <v>Freestanding Dental</v>
          </cell>
          <cell r="D497" t="str">
            <v>Null</v>
          </cell>
          <cell r="E497">
            <v>1.4999999999999999E-2</v>
          </cell>
        </row>
        <row r="498">
          <cell r="A498" t="str">
            <v>Dim W WA</v>
          </cell>
          <cell r="B498" t="str">
            <v>Insured Minimum Premium - AHR</v>
          </cell>
          <cell r="C498" t="str">
            <v>Freestanding Dental</v>
          </cell>
          <cell r="D498" t="str">
            <v>Null</v>
          </cell>
          <cell r="E498">
            <v>1.4999999999999999E-2</v>
          </cell>
        </row>
        <row r="499">
          <cell r="A499" t="str">
            <v>Dim W WA</v>
          </cell>
          <cell r="B499" t="str">
            <v>Paid Minimum Premium - UTL</v>
          </cell>
          <cell r="C499" t="str">
            <v>Freestanding Dental</v>
          </cell>
          <cell r="D499" t="str">
            <v>Null</v>
          </cell>
          <cell r="E499">
            <v>1.4999999999999999E-2</v>
          </cell>
        </row>
        <row r="500">
          <cell r="A500" t="str">
            <v>Dim W WA</v>
          </cell>
          <cell r="B500" t="str">
            <v>Paid Minimum Premium - TLC</v>
          </cell>
          <cell r="C500" t="str">
            <v>Freestanding Dental</v>
          </cell>
          <cell r="D500" t="str">
            <v>Null</v>
          </cell>
          <cell r="E500">
            <v>1.4999999999999999E-2</v>
          </cell>
        </row>
      </sheetData>
      <sheetData sheetId="27" refreshError="1">
        <row r="6">
          <cell r="A6" t="str">
            <v>BCBS AK</v>
          </cell>
          <cell r="B6" t="str">
            <v>Administrative Services Contract</v>
          </cell>
          <cell r="C6" t="str">
            <v>Medical</v>
          </cell>
          <cell r="D6" t="str">
            <v xml:space="preserve">No </v>
          </cell>
          <cell r="E6">
            <v>0</v>
          </cell>
        </row>
        <row r="7">
          <cell r="A7" t="str">
            <v>BCBS AK</v>
          </cell>
          <cell r="B7" t="str">
            <v>Fully Insured Non-Refunding</v>
          </cell>
          <cell r="C7" t="str">
            <v>Medical</v>
          </cell>
          <cell r="D7" t="str">
            <v xml:space="preserve">No </v>
          </cell>
          <cell r="E7">
            <v>0.02</v>
          </cell>
        </row>
        <row r="8">
          <cell r="A8" t="str">
            <v>BCBS AK</v>
          </cell>
          <cell r="B8" t="str">
            <v>Refunding 100%, 100% @ Term</v>
          </cell>
          <cell r="C8" t="str">
            <v>Medical</v>
          </cell>
          <cell r="D8" t="str">
            <v xml:space="preserve">No </v>
          </cell>
          <cell r="E8">
            <v>0.02</v>
          </cell>
        </row>
        <row r="9">
          <cell r="A9" t="str">
            <v>BCBS AK</v>
          </cell>
          <cell r="B9" t="str">
            <v>Refunding 100%, 50% @ Term</v>
          </cell>
          <cell r="C9" t="str">
            <v>Medical</v>
          </cell>
          <cell r="D9" t="str">
            <v xml:space="preserve">No </v>
          </cell>
          <cell r="E9">
            <v>0.02</v>
          </cell>
        </row>
        <row r="10">
          <cell r="A10" t="str">
            <v>BCBS AK</v>
          </cell>
          <cell r="B10" t="str">
            <v>Refunding Cred, 100% @ Term</v>
          </cell>
          <cell r="C10" t="str">
            <v>Medical</v>
          </cell>
          <cell r="D10" t="str">
            <v xml:space="preserve">No </v>
          </cell>
          <cell r="E10">
            <v>0.02</v>
          </cell>
        </row>
        <row r="11">
          <cell r="A11" t="str">
            <v>BCBS AK</v>
          </cell>
          <cell r="B11" t="str">
            <v>Refunding Cred, 50% @ Term</v>
          </cell>
          <cell r="C11" t="str">
            <v>Medical</v>
          </cell>
          <cell r="D11" t="str">
            <v xml:space="preserve">No </v>
          </cell>
          <cell r="E11">
            <v>0.02</v>
          </cell>
        </row>
        <row r="12">
          <cell r="A12" t="str">
            <v>BCBS AK</v>
          </cell>
          <cell r="B12" t="str">
            <v>Refunding Minimum/Maximum</v>
          </cell>
          <cell r="C12" t="str">
            <v>Medical</v>
          </cell>
          <cell r="D12" t="str">
            <v xml:space="preserve">No </v>
          </cell>
          <cell r="E12">
            <v>0.02</v>
          </cell>
        </row>
        <row r="13">
          <cell r="A13" t="str">
            <v>BCBS AK</v>
          </cell>
          <cell r="B13" t="str">
            <v>Insured Minimum Premium - PHR</v>
          </cell>
          <cell r="C13" t="str">
            <v>Medical</v>
          </cell>
          <cell r="D13" t="str">
            <v xml:space="preserve">No </v>
          </cell>
          <cell r="E13">
            <v>0.02</v>
          </cell>
        </row>
        <row r="14">
          <cell r="A14" t="str">
            <v>BCBS AK</v>
          </cell>
          <cell r="B14" t="str">
            <v>Insured Minimum Premium - AHR</v>
          </cell>
          <cell r="C14" t="str">
            <v>Medical</v>
          </cell>
          <cell r="D14" t="str">
            <v xml:space="preserve">No </v>
          </cell>
          <cell r="E14">
            <v>0.02</v>
          </cell>
        </row>
        <row r="15">
          <cell r="A15" t="str">
            <v>BCBS AK</v>
          </cell>
          <cell r="B15" t="str">
            <v>Paid Minimum Premium - UTL</v>
          </cell>
          <cell r="C15" t="str">
            <v>Medical</v>
          </cell>
          <cell r="D15" t="str">
            <v xml:space="preserve">No </v>
          </cell>
          <cell r="E15">
            <v>0.02</v>
          </cell>
        </row>
        <row r="16">
          <cell r="A16" t="str">
            <v>BCBS AK</v>
          </cell>
          <cell r="B16" t="str">
            <v>Paid Minimum Premium - TLC</v>
          </cell>
          <cell r="C16" t="str">
            <v>Medical</v>
          </cell>
          <cell r="D16" t="str">
            <v xml:space="preserve">No </v>
          </cell>
          <cell r="E16">
            <v>0.02</v>
          </cell>
        </row>
        <row r="17">
          <cell r="A17" t="str">
            <v>BCBS AK</v>
          </cell>
          <cell r="B17" t="str">
            <v>Administrative Services Contract</v>
          </cell>
          <cell r="C17" t="str">
            <v>Rx</v>
          </cell>
          <cell r="D17" t="str">
            <v xml:space="preserve">No </v>
          </cell>
          <cell r="E17">
            <v>0</v>
          </cell>
        </row>
        <row r="18">
          <cell r="A18" t="str">
            <v>BCBS AK</v>
          </cell>
          <cell r="B18" t="str">
            <v>Fully Insured Non-Refunding</v>
          </cell>
          <cell r="C18" t="str">
            <v>Rx</v>
          </cell>
          <cell r="D18" t="str">
            <v xml:space="preserve">No </v>
          </cell>
          <cell r="E18">
            <v>0.02</v>
          </cell>
        </row>
        <row r="19">
          <cell r="A19" t="str">
            <v>BCBS AK</v>
          </cell>
          <cell r="B19" t="str">
            <v>Refunding 100%, 100% @ Term</v>
          </cell>
          <cell r="C19" t="str">
            <v>Rx</v>
          </cell>
          <cell r="D19" t="str">
            <v xml:space="preserve">No </v>
          </cell>
          <cell r="E19">
            <v>0.02</v>
          </cell>
        </row>
        <row r="20">
          <cell r="A20" t="str">
            <v>BCBS AK</v>
          </cell>
          <cell r="B20" t="str">
            <v>Refunding 100%, 50% @ Term</v>
          </cell>
          <cell r="C20" t="str">
            <v>Rx</v>
          </cell>
          <cell r="D20" t="str">
            <v xml:space="preserve">No </v>
          </cell>
          <cell r="E20">
            <v>0.02</v>
          </cell>
        </row>
        <row r="21">
          <cell r="A21" t="str">
            <v>BCBS AK</v>
          </cell>
          <cell r="B21" t="str">
            <v>Refunding Cred, 100% @ Term</v>
          </cell>
          <cell r="C21" t="str">
            <v>Rx</v>
          </cell>
          <cell r="D21" t="str">
            <v xml:space="preserve">No </v>
          </cell>
          <cell r="E21">
            <v>0.02</v>
          </cell>
        </row>
        <row r="22">
          <cell r="A22" t="str">
            <v>BCBS AK</v>
          </cell>
          <cell r="B22" t="str">
            <v>Refunding Cred, 50% @ Term</v>
          </cell>
          <cell r="C22" t="str">
            <v>Rx</v>
          </cell>
          <cell r="D22" t="str">
            <v xml:space="preserve">No </v>
          </cell>
          <cell r="E22">
            <v>0.02</v>
          </cell>
        </row>
        <row r="23">
          <cell r="A23" t="str">
            <v>BCBS AK</v>
          </cell>
          <cell r="B23" t="str">
            <v>Refunding Minimum/Maximum</v>
          </cell>
          <cell r="C23" t="str">
            <v>Rx</v>
          </cell>
          <cell r="D23" t="str">
            <v xml:space="preserve">No </v>
          </cell>
          <cell r="E23">
            <v>0.02</v>
          </cell>
        </row>
        <row r="24">
          <cell r="A24" t="str">
            <v>BCBS AK</v>
          </cell>
          <cell r="B24" t="str">
            <v>Insured Minimum Premium - PHR</v>
          </cell>
          <cell r="C24" t="str">
            <v>Rx</v>
          </cell>
          <cell r="D24" t="str">
            <v xml:space="preserve">No </v>
          </cell>
          <cell r="E24">
            <v>0.02</v>
          </cell>
        </row>
        <row r="25">
          <cell r="A25" t="str">
            <v>BCBS AK</v>
          </cell>
          <cell r="B25" t="str">
            <v>Insured Minimum Premium - AHR</v>
          </cell>
          <cell r="C25" t="str">
            <v>Rx</v>
          </cell>
          <cell r="D25" t="str">
            <v xml:space="preserve">No </v>
          </cell>
          <cell r="E25">
            <v>0.02</v>
          </cell>
        </row>
        <row r="26">
          <cell r="A26" t="str">
            <v>BCBS AK</v>
          </cell>
          <cell r="B26" t="str">
            <v>Paid Minimum Premium - UTL</v>
          </cell>
          <cell r="C26" t="str">
            <v>Rx</v>
          </cell>
          <cell r="D26" t="str">
            <v xml:space="preserve">No </v>
          </cell>
          <cell r="E26">
            <v>0.02</v>
          </cell>
        </row>
        <row r="27">
          <cell r="A27" t="str">
            <v>BCBS AK</v>
          </cell>
          <cell r="B27" t="str">
            <v>Paid Minimum Premium - TLC</v>
          </cell>
          <cell r="C27" t="str">
            <v>Rx</v>
          </cell>
          <cell r="D27" t="str">
            <v xml:space="preserve">No </v>
          </cell>
          <cell r="E27">
            <v>0.02</v>
          </cell>
        </row>
        <row r="28">
          <cell r="A28" t="str">
            <v>BCBS AK</v>
          </cell>
          <cell r="B28" t="str">
            <v>Administrative Services Contract</v>
          </cell>
          <cell r="C28" t="str">
            <v>Vision</v>
          </cell>
          <cell r="D28" t="str">
            <v xml:space="preserve">No </v>
          </cell>
          <cell r="E28">
            <v>0</v>
          </cell>
        </row>
        <row r="29">
          <cell r="A29" t="str">
            <v>BCBS AK</v>
          </cell>
          <cell r="B29" t="str">
            <v>Fully Insured Non-Refunding</v>
          </cell>
          <cell r="C29" t="str">
            <v>Vision</v>
          </cell>
          <cell r="D29" t="str">
            <v xml:space="preserve">No </v>
          </cell>
          <cell r="E29">
            <v>0.02</v>
          </cell>
        </row>
        <row r="30">
          <cell r="A30" t="str">
            <v>BCBS AK</v>
          </cell>
          <cell r="B30" t="str">
            <v>Refunding 100%, 100% @ Term</v>
          </cell>
          <cell r="C30" t="str">
            <v>Vision</v>
          </cell>
          <cell r="D30" t="str">
            <v xml:space="preserve">No </v>
          </cell>
          <cell r="E30">
            <v>0.02</v>
          </cell>
        </row>
        <row r="31">
          <cell r="A31" t="str">
            <v>BCBS AK</v>
          </cell>
          <cell r="B31" t="str">
            <v>Refunding 100%, 50% @ Term</v>
          </cell>
          <cell r="C31" t="str">
            <v>Vision</v>
          </cell>
          <cell r="D31" t="str">
            <v xml:space="preserve">No </v>
          </cell>
          <cell r="E31">
            <v>0.02</v>
          </cell>
        </row>
        <row r="32">
          <cell r="A32" t="str">
            <v>BCBS AK</v>
          </cell>
          <cell r="B32" t="str">
            <v>Refunding Cred, 100% @ Term</v>
          </cell>
          <cell r="C32" t="str">
            <v>Vision</v>
          </cell>
          <cell r="D32" t="str">
            <v xml:space="preserve">No </v>
          </cell>
          <cell r="E32">
            <v>0.02</v>
          </cell>
        </row>
        <row r="33">
          <cell r="A33" t="str">
            <v>BCBS AK</v>
          </cell>
          <cell r="B33" t="str">
            <v>Refunding Cred, 50% @ Term</v>
          </cell>
          <cell r="C33" t="str">
            <v>Vision</v>
          </cell>
          <cell r="D33" t="str">
            <v xml:space="preserve">No </v>
          </cell>
          <cell r="E33">
            <v>0.02</v>
          </cell>
        </row>
        <row r="34">
          <cell r="A34" t="str">
            <v>BCBS AK</v>
          </cell>
          <cell r="B34" t="str">
            <v>Refunding Minimum/Maximum</v>
          </cell>
          <cell r="C34" t="str">
            <v>Vision</v>
          </cell>
          <cell r="D34" t="str">
            <v xml:space="preserve">No </v>
          </cell>
          <cell r="E34">
            <v>0.02</v>
          </cell>
        </row>
        <row r="35">
          <cell r="A35" t="str">
            <v>BCBS AK</v>
          </cell>
          <cell r="B35" t="str">
            <v>Insured Minimum Premium - PHR</v>
          </cell>
          <cell r="C35" t="str">
            <v>Vision</v>
          </cell>
          <cell r="D35" t="str">
            <v xml:space="preserve">No </v>
          </cell>
          <cell r="E35">
            <v>0.02</v>
          </cell>
        </row>
        <row r="36">
          <cell r="A36" t="str">
            <v>BCBS AK</v>
          </cell>
          <cell r="B36" t="str">
            <v>Insured Minimum Premium - AHR</v>
          </cell>
          <cell r="C36" t="str">
            <v>Vision</v>
          </cell>
          <cell r="D36" t="str">
            <v xml:space="preserve">No </v>
          </cell>
          <cell r="E36">
            <v>0.02</v>
          </cell>
        </row>
        <row r="37">
          <cell r="A37" t="str">
            <v>BCBS AK</v>
          </cell>
          <cell r="B37" t="str">
            <v>Paid Minimum Premium - UTL</v>
          </cell>
          <cell r="C37" t="str">
            <v>Vision</v>
          </cell>
          <cell r="D37" t="str">
            <v xml:space="preserve">No </v>
          </cell>
          <cell r="E37">
            <v>0.02</v>
          </cell>
        </row>
        <row r="38">
          <cell r="A38" t="str">
            <v>BCBS AK</v>
          </cell>
          <cell r="B38" t="str">
            <v>Paid Minimum Premium - TLC</v>
          </cell>
          <cell r="C38" t="str">
            <v>Vision</v>
          </cell>
          <cell r="D38" t="str">
            <v xml:space="preserve">No </v>
          </cell>
          <cell r="E38">
            <v>0.02</v>
          </cell>
        </row>
        <row r="39">
          <cell r="A39" t="str">
            <v>BCBS AK</v>
          </cell>
          <cell r="B39" t="str">
            <v>Administrative Services Contract</v>
          </cell>
          <cell r="C39" t="str">
            <v>Dental</v>
          </cell>
          <cell r="D39" t="str">
            <v xml:space="preserve">No </v>
          </cell>
          <cell r="E39">
            <v>0</v>
          </cell>
        </row>
        <row r="40">
          <cell r="A40" t="str">
            <v>BCBS AK</v>
          </cell>
          <cell r="B40" t="str">
            <v>Fully Insured Non-Refunding</v>
          </cell>
          <cell r="C40" t="str">
            <v>Dental</v>
          </cell>
          <cell r="D40" t="str">
            <v xml:space="preserve">No </v>
          </cell>
          <cell r="E40">
            <v>0</v>
          </cell>
        </row>
        <row r="41">
          <cell r="A41" t="str">
            <v>BCBS AK</v>
          </cell>
          <cell r="B41" t="str">
            <v>Refunding 100%, 100% @ Term</v>
          </cell>
          <cell r="C41" t="str">
            <v>Dental</v>
          </cell>
          <cell r="D41" t="str">
            <v xml:space="preserve">No </v>
          </cell>
          <cell r="E41">
            <v>0</v>
          </cell>
        </row>
        <row r="42">
          <cell r="A42" t="str">
            <v>BCBS AK</v>
          </cell>
          <cell r="B42" t="str">
            <v>Refunding 100%, 50% @ Term</v>
          </cell>
          <cell r="C42" t="str">
            <v>Dental</v>
          </cell>
          <cell r="D42" t="str">
            <v xml:space="preserve">No </v>
          </cell>
          <cell r="E42">
            <v>0</v>
          </cell>
        </row>
        <row r="43">
          <cell r="A43" t="str">
            <v>BCBS AK</v>
          </cell>
          <cell r="B43" t="str">
            <v>Refunding Cred, 100% @ Term</v>
          </cell>
          <cell r="C43" t="str">
            <v>Dental</v>
          </cell>
          <cell r="D43" t="str">
            <v xml:space="preserve">No </v>
          </cell>
          <cell r="E43">
            <v>0</v>
          </cell>
        </row>
        <row r="44">
          <cell r="A44" t="str">
            <v>BCBS AK</v>
          </cell>
          <cell r="B44" t="str">
            <v>Refunding Cred, 50% @ Term</v>
          </cell>
          <cell r="C44" t="str">
            <v>Dental</v>
          </cell>
          <cell r="D44" t="str">
            <v xml:space="preserve">No </v>
          </cell>
          <cell r="E44">
            <v>0</v>
          </cell>
        </row>
        <row r="45">
          <cell r="A45" t="str">
            <v>BCBS AK</v>
          </cell>
          <cell r="B45" t="str">
            <v>Refunding Minimum/Maximum</v>
          </cell>
          <cell r="C45" t="str">
            <v>Dental</v>
          </cell>
          <cell r="D45" t="str">
            <v xml:space="preserve">No </v>
          </cell>
          <cell r="E45">
            <v>0</v>
          </cell>
        </row>
        <row r="46">
          <cell r="A46" t="str">
            <v>BCBS AK</v>
          </cell>
          <cell r="B46" t="str">
            <v>Insured Minimum Premium - PHR</v>
          </cell>
          <cell r="C46" t="str">
            <v>Dental</v>
          </cell>
          <cell r="D46" t="str">
            <v xml:space="preserve">No </v>
          </cell>
          <cell r="E46">
            <v>0</v>
          </cell>
        </row>
        <row r="47">
          <cell r="A47" t="str">
            <v>BCBS AK</v>
          </cell>
          <cell r="B47" t="str">
            <v>Insured Minimum Premium - AHR</v>
          </cell>
          <cell r="C47" t="str">
            <v>Dental</v>
          </cell>
          <cell r="D47" t="str">
            <v xml:space="preserve">No </v>
          </cell>
          <cell r="E47">
            <v>0</v>
          </cell>
        </row>
        <row r="48">
          <cell r="A48" t="str">
            <v>BCBS AK</v>
          </cell>
          <cell r="B48" t="str">
            <v>Paid Minimum Premium - UTL</v>
          </cell>
          <cell r="C48" t="str">
            <v>Dental</v>
          </cell>
          <cell r="D48" t="str">
            <v xml:space="preserve">No </v>
          </cell>
          <cell r="E48">
            <v>0</v>
          </cell>
        </row>
        <row r="49">
          <cell r="A49" t="str">
            <v>BCBS AK</v>
          </cell>
          <cell r="B49" t="str">
            <v>Paid Minimum Premium - TLC</v>
          </cell>
          <cell r="C49" t="str">
            <v>Dental</v>
          </cell>
          <cell r="D49" t="str">
            <v xml:space="preserve">No </v>
          </cell>
          <cell r="E49">
            <v>0</v>
          </cell>
        </row>
        <row r="50">
          <cell r="A50" t="str">
            <v>BCBS AK</v>
          </cell>
          <cell r="B50" t="str">
            <v>Administrative Services Contract</v>
          </cell>
          <cell r="C50" t="str">
            <v>Freestanding Dental</v>
          </cell>
          <cell r="D50" t="str">
            <v xml:space="preserve">No </v>
          </cell>
          <cell r="E50">
            <v>0</v>
          </cell>
        </row>
        <row r="51">
          <cell r="A51" t="str">
            <v>BCBS AK</v>
          </cell>
          <cell r="B51" t="str">
            <v>Fully Insured Non-Refunding</v>
          </cell>
          <cell r="C51" t="str">
            <v>Freestanding Dental</v>
          </cell>
          <cell r="D51" t="str">
            <v xml:space="preserve">No </v>
          </cell>
          <cell r="E51">
            <v>0</v>
          </cell>
        </row>
        <row r="52">
          <cell r="A52" t="str">
            <v>BCBS AK</v>
          </cell>
          <cell r="B52" t="str">
            <v>Refunding 100%, 100% @ Term</v>
          </cell>
          <cell r="C52" t="str">
            <v>Freestanding Dental</v>
          </cell>
          <cell r="D52" t="str">
            <v xml:space="preserve">No </v>
          </cell>
          <cell r="E52">
            <v>0</v>
          </cell>
        </row>
        <row r="53">
          <cell r="A53" t="str">
            <v>BCBS AK</v>
          </cell>
          <cell r="B53" t="str">
            <v>Refunding 100%, 50% @ Term</v>
          </cell>
          <cell r="C53" t="str">
            <v>Freestanding Dental</v>
          </cell>
          <cell r="D53" t="str">
            <v xml:space="preserve">No </v>
          </cell>
          <cell r="E53">
            <v>0</v>
          </cell>
        </row>
        <row r="54">
          <cell r="A54" t="str">
            <v>BCBS AK</v>
          </cell>
          <cell r="B54" t="str">
            <v>Refunding Cred, 100% @ Term</v>
          </cell>
          <cell r="C54" t="str">
            <v>Freestanding Dental</v>
          </cell>
          <cell r="D54" t="str">
            <v xml:space="preserve">No </v>
          </cell>
          <cell r="E54">
            <v>0</v>
          </cell>
        </row>
        <row r="55">
          <cell r="A55" t="str">
            <v>BCBS AK</v>
          </cell>
          <cell r="B55" t="str">
            <v>Refunding Cred, 50% @ Term</v>
          </cell>
          <cell r="C55" t="str">
            <v>Freestanding Dental</v>
          </cell>
          <cell r="D55" t="str">
            <v xml:space="preserve">No </v>
          </cell>
          <cell r="E55">
            <v>0</v>
          </cell>
        </row>
        <row r="56">
          <cell r="A56" t="str">
            <v>BCBS AK</v>
          </cell>
          <cell r="B56" t="str">
            <v>Refunding Minimum/Maximum</v>
          </cell>
          <cell r="C56" t="str">
            <v>Freestanding Dental</v>
          </cell>
          <cell r="D56" t="str">
            <v xml:space="preserve">No </v>
          </cell>
          <cell r="E56">
            <v>0</v>
          </cell>
        </row>
        <row r="57">
          <cell r="A57" t="str">
            <v>BCBS AK</v>
          </cell>
          <cell r="B57" t="str">
            <v>Insured Minimum Premium - PHR</v>
          </cell>
          <cell r="C57" t="str">
            <v>Freestanding Dental</v>
          </cell>
          <cell r="D57" t="str">
            <v xml:space="preserve">No </v>
          </cell>
          <cell r="E57">
            <v>0</v>
          </cell>
        </row>
        <row r="58">
          <cell r="A58" t="str">
            <v>BCBS AK</v>
          </cell>
          <cell r="B58" t="str">
            <v>Insured Minimum Premium - AHR</v>
          </cell>
          <cell r="C58" t="str">
            <v>Freestanding Dental</v>
          </cell>
          <cell r="D58" t="str">
            <v xml:space="preserve">No </v>
          </cell>
          <cell r="E58">
            <v>0</v>
          </cell>
        </row>
        <row r="59">
          <cell r="A59" t="str">
            <v>BCBS AK</v>
          </cell>
          <cell r="B59" t="str">
            <v>Paid Minimum Premium - UTL</v>
          </cell>
          <cell r="C59" t="str">
            <v>Freestanding Dental</v>
          </cell>
          <cell r="D59" t="str">
            <v xml:space="preserve">No </v>
          </cell>
          <cell r="E59">
            <v>0</v>
          </cell>
        </row>
        <row r="60">
          <cell r="A60" t="str">
            <v>BCBS AK</v>
          </cell>
          <cell r="B60" t="str">
            <v>Paid Minimum Premium - TLC</v>
          </cell>
          <cell r="C60" t="str">
            <v>Freestanding Dental</v>
          </cell>
          <cell r="D60" t="str">
            <v xml:space="preserve">No </v>
          </cell>
          <cell r="E60">
            <v>0</v>
          </cell>
        </row>
        <row r="61">
          <cell r="A61" t="str">
            <v>BCBS AK</v>
          </cell>
          <cell r="B61" t="str">
            <v>Administrative Services Contract</v>
          </cell>
          <cell r="C61" t="str">
            <v>Medical</v>
          </cell>
          <cell r="D61" t="str">
            <v>Yes</v>
          </cell>
          <cell r="E61">
            <v>0</v>
          </cell>
        </row>
        <row r="62">
          <cell r="A62" t="str">
            <v>BCBS AK</v>
          </cell>
          <cell r="B62" t="str">
            <v>Fully Insured Non-Refunding</v>
          </cell>
          <cell r="C62" t="str">
            <v>Medical</v>
          </cell>
          <cell r="D62" t="str">
            <v>Yes</v>
          </cell>
          <cell r="E62">
            <v>0</v>
          </cell>
        </row>
        <row r="63">
          <cell r="A63" t="str">
            <v>BCBS AK</v>
          </cell>
          <cell r="B63" t="str">
            <v>Refunding 100%, 100% @ Term</v>
          </cell>
          <cell r="C63" t="str">
            <v>Medical</v>
          </cell>
          <cell r="D63" t="str">
            <v>Yes</v>
          </cell>
          <cell r="E63">
            <v>0</v>
          </cell>
        </row>
        <row r="64">
          <cell r="A64" t="str">
            <v>BCBS AK</v>
          </cell>
          <cell r="B64" t="str">
            <v>Refunding 100%, 50% @ Term</v>
          </cell>
          <cell r="C64" t="str">
            <v>Medical</v>
          </cell>
          <cell r="D64" t="str">
            <v>Yes</v>
          </cell>
          <cell r="E64">
            <v>0</v>
          </cell>
        </row>
        <row r="65">
          <cell r="A65" t="str">
            <v>BCBS AK</v>
          </cell>
          <cell r="B65" t="str">
            <v>Refunding Cred, 100% @ Term</v>
          </cell>
          <cell r="C65" t="str">
            <v>Medical</v>
          </cell>
          <cell r="D65" t="str">
            <v>Yes</v>
          </cell>
          <cell r="E65">
            <v>0</v>
          </cell>
        </row>
        <row r="66">
          <cell r="A66" t="str">
            <v>BCBS AK</v>
          </cell>
          <cell r="B66" t="str">
            <v>Refunding Cred, 50% @ Term</v>
          </cell>
          <cell r="C66" t="str">
            <v>Medical</v>
          </cell>
          <cell r="D66" t="str">
            <v>Yes</v>
          </cell>
          <cell r="E66">
            <v>0</v>
          </cell>
        </row>
        <row r="67">
          <cell r="A67" t="str">
            <v>BCBS AK</v>
          </cell>
          <cell r="B67" t="str">
            <v>Refunding Minimum/Maximum</v>
          </cell>
          <cell r="C67" t="str">
            <v>Medical</v>
          </cell>
          <cell r="D67" t="str">
            <v>Yes</v>
          </cell>
          <cell r="E67">
            <v>0</v>
          </cell>
        </row>
        <row r="68">
          <cell r="A68" t="str">
            <v>BCBS AK</v>
          </cell>
          <cell r="B68" t="str">
            <v>Insured Minimum Premium - PHR</v>
          </cell>
          <cell r="C68" t="str">
            <v>Medical</v>
          </cell>
          <cell r="D68" t="str">
            <v>Yes</v>
          </cell>
          <cell r="E68">
            <v>0</v>
          </cell>
        </row>
        <row r="69">
          <cell r="A69" t="str">
            <v>BCBS AK</v>
          </cell>
          <cell r="B69" t="str">
            <v>Insured Minimum Premium - AHR</v>
          </cell>
          <cell r="C69" t="str">
            <v>Medical</v>
          </cell>
          <cell r="D69" t="str">
            <v>Yes</v>
          </cell>
          <cell r="E69">
            <v>0</v>
          </cell>
        </row>
        <row r="70">
          <cell r="A70" t="str">
            <v>BCBS AK</v>
          </cell>
          <cell r="B70" t="str">
            <v>Paid Minimum Premium - UTL</v>
          </cell>
          <cell r="C70" t="str">
            <v>Medical</v>
          </cell>
          <cell r="D70" t="str">
            <v>Yes</v>
          </cell>
          <cell r="E70">
            <v>0</v>
          </cell>
        </row>
        <row r="71">
          <cell r="A71" t="str">
            <v>BCBS AK</v>
          </cell>
          <cell r="B71" t="str">
            <v>Paid Minimum Premium - TLC</v>
          </cell>
          <cell r="C71" t="str">
            <v>Medical</v>
          </cell>
          <cell r="D71" t="str">
            <v>Yes</v>
          </cell>
          <cell r="E71">
            <v>0</v>
          </cell>
        </row>
        <row r="72">
          <cell r="A72" t="str">
            <v>BCBS AK</v>
          </cell>
          <cell r="B72" t="str">
            <v>Administrative Services Contract</v>
          </cell>
          <cell r="C72" t="str">
            <v>Rx</v>
          </cell>
          <cell r="D72" t="str">
            <v>Yes</v>
          </cell>
          <cell r="E72">
            <v>0</v>
          </cell>
        </row>
        <row r="73">
          <cell r="A73" t="str">
            <v>BCBS AK</v>
          </cell>
          <cell r="B73" t="str">
            <v>Fully Insured Non-Refunding</v>
          </cell>
          <cell r="C73" t="str">
            <v>Rx</v>
          </cell>
          <cell r="D73" t="str">
            <v>Yes</v>
          </cell>
          <cell r="E73">
            <v>0</v>
          </cell>
        </row>
        <row r="74">
          <cell r="A74" t="str">
            <v>BCBS AK</v>
          </cell>
          <cell r="B74" t="str">
            <v>Refunding 100%, 100% @ Term</v>
          </cell>
          <cell r="C74" t="str">
            <v>Rx</v>
          </cell>
          <cell r="D74" t="str">
            <v>Yes</v>
          </cell>
          <cell r="E74">
            <v>0</v>
          </cell>
        </row>
        <row r="75">
          <cell r="A75" t="str">
            <v>BCBS AK</v>
          </cell>
          <cell r="B75" t="str">
            <v>Refunding 100%, 50% @ Term</v>
          </cell>
          <cell r="C75" t="str">
            <v>Rx</v>
          </cell>
          <cell r="D75" t="str">
            <v>Yes</v>
          </cell>
          <cell r="E75">
            <v>0</v>
          </cell>
        </row>
        <row r="76">
          <cell r="A76" t="str">
            <v>BCBS AK</v>
          </cell>
          <cell r="B76" t="str">
            <v>Refunding Cred, 100% @ Term</v>
          </cell>
          <cell r="C76" t="str">
            <v>Rx</v>
          </cell>
          <cell r="D76" t="str">
            <v>Yes</v>
          </cell>
          <cell r="E76">
            <v>0</v>
          </cell>
        </row>
        <row r="77">
          <cell r="A77" t="str">
            <v>BCBS AK</v>
          </cell>
          <cell r="B77" t="str">
            <v>Refunding Cred, 50% @ Term</v>
          </cell>
          <cell r="C77" t="str">
            <v>Rx</v>
          </cell>
          <cell r="D77" t="str">
            <v>Yes</v>
          </cell>
          <cell r="E77">
            <v>0</v>
          </cell>
        </row>
        <row r="78">
          <cell r="A78" t="str">
            <v>BCBS AK</v>
          </cell>
          <cell r="B78" t="str">
            <v>Refunding Minimum/Maximum</v>
          </cell>
          <cell r="C78" t="str">
            <v>Rx</v>
          </cell>
          <cell r="D78" t="str">
            <v>Yes</v>
          </cell>
          <cell r="E78">
            <v>0</v>
          </cell>
        </row>
        <row r="79">
          <cell r="A79" t="str">
            <v>BCBS AK</v>
          </cell>
          <cell r="B79" t="str">
            <v>Insured Minimum Premium - PHR</v>
          </cell>
          <cell r="C79" t="str">
            <v>Rx</v>
          </cell>
          <cell r="D79" t="str">
            <v>Yes</v>
          </cell>
          <cell r="E79">
            <v>0</v>
          </cell>
        </row>
        <row r="80">
          <cell r="A80" t="str">
            <v>BCBS AK</v>
          </cell>
          <cell r="B80" t="str">
            <v>Insured Minimum Premium - AHR</v>
          </cell>
          <cell r="C80" t="str">
            <v>Rx</v>
          </cell>
          <cell r="D80" t="str">
            <v>Yes</v>
          </cell>
          <cell r="E80">
            <v>0</v>
          </cell>
        </row>
        <row r="81">
          <cell r="A81" t="str">
            <v>BCBS AK</v>
          </cell>
          <cell r="B81" t="str">
            <v>Paid Minimum Premium - UTL</v>
          </cell>
          <cell r="C81" t="str">
            <v>Rx</v>
          </cell>
          <cell r="D81" t="str">
            <v>Yes</v>
          </cell>
          <cell r="E81">
            <v>0</v>
          </cell>
        </row>
        <row r="82">
          <cell r="A82" t="str">
            <v>BCBS AK</v>
          </cell>
          <cell r="B82" t="str">
            <v>Paid Minimum Premium - TLC</v>
          </cell>
          <cell r="C82" t="str">
            <v>Rx</v>
          </cell>
          <cell r="D82" t="str">
            <v>Yes</v>
          </cell>
          <cell r="E82">
            <v>0</v>
          </cell>
        </row>
        <row r="83">
          <cell r="A83" t="str">
            <v>BCBS AK</v>
          </cell>
          <cell r="B83" t="str">
            <v>Administrative Services Contract</v>
          </cell>
          <cell r="C83" t="str">
            <v>Vision</v>
          </cell>
          <cell r="D83" t="str">
            <v>Yes</v>
          </cell>
          <cell r="E83">
            <v>0</v>
          </cell>
        </row>
        <row r="84">
          <cell r="A84" t="str">
            <v>BCBS AK</v>
          </cell>
          <cell r="B84" t="str">
            <v>Fully Insured Non-Refunding</v>
          </cell>
          <cell r="C84" t="str">
            <v>Vision</v>
          </cell>
          <cell r="D84" t="str">
            <v>Yes</v>
          </cell>
          <cell r="E84">
            <v>0</v>
          </cell>
        </row>
        <row r="85">
          <cell r="A85" t="str">
            <v>BCBS AK</v>
          </cell>
          <cell r="B85" t="str">
            <v>Refunding 100%, 100% @ Term</v>
          </cell>
          <cell r="C85" t="str">
            <v>Vision</v>
          </cell>
          <cell r="D85" t="str">
            <v>Yes</v>
          </cell>
          <cell r="E85">
            <v>0</v>
          </cell>
        </row>
        <row r="86">
          <cell r="A86" t="str">
            <v>BCBS AK</v>
          </cell>
          <cell r="B86" t="str">
            <v>Refunding 100%, 50% @ Term</v>
          </cell>
          <cell r="C86" t="str">
            <v>Vision</v>
          </cell>
          <cell r="D86" t="str">
            <v>Yes</v>
          </cell>
          <cell r="E86">
            <v>0</v>
          </cell>
        </row>
        <row r="87">
          <cell r="A87" t="str">
            <v>BCBS AK</v>
          </cell>
          <cell r="B87" t="str">
            <v>Refunding Cred, 100% @ Term</v>
          </cell>
          <cell r="C87" t="str">
            <v>Vision</v>
          </cell>
          <cell r="D87" t="str">
            <v>Yes</v>
          </cell>
          <cell r="E87">
            <v>0</v>
          </cell>
        </row>
        <row r="88">
          <cell r="A88" t="str">
            <v>BCBS AK</v>
          </cell>
          <cell r="B88" t="str">
            <v>Refunding Cred, 50% @ Term</v>
          </cell>
          <cell r="C88" t="str">
            <v>Vision</v>
          </cell>
          <cell r="D88" t="str">
            <v>Yes</v>
          </cell>
          <cell r="E88">
            <v>0</v>
          </cell>
        </row>
        <row r="89">
          <cell r="A89" t="str">
            <v>BCBS AK</v>
          </cell>
          <cell r="B89" t="str">
            <v>Refunding Minimum/Maximum</v>
          </cell>
          <cell r="C89" t="str">
            <v>Vision</v>
          </cell>
          <cell r="D89" t="str">
            <v>Yes</v>
          </cell>
          <cell r="E89">
            <v>0</v>
          </cell>
        </row>
        <row r="90">
          <cell r="A90" t="str">
            <v>BCBS AK</v>
          </cell>
          <cell r="B90" t="str">
            <v>Insured Minimum Premium - PHR</v>
          </cell>
          <cell r="C90" t="str">
            <v>Vision</v>
          </cell>
          <cell r="D90" t="str">
            <v>Yes</v>
          </cell>
          <cell r="E90">
            <v>0</v>
          </cell>
        </row>
        <row r="91">
          <cell r="A91" t="str">
            <v>BCBS AK</v>
          </cell>
          <cell r="B91" t="str">
            <v>Insured Minimum Premium - AHR</v>
          </cell>
          <cell r="C91" t="str">
            <v>Vision</v>
          </cell>
          <cell r="D91" t="str">
            <v>Yes</v>
          </cell>
          <cell r="E91">
            <v>0</v>
          </cell>
        </row>
        <row r="92">
          <cell r="A92" t="str">
            <v>BCBS AK</v>
          </cell>
          <cell r="B92" t="str">
            <v>Paid Minimum Premium - UTL</v>
          </cell>
          <cell r="C92" t="str">
            <v>Vision</v>
          </cell>
          <cell r="D92" t="str">
            <v>Yes</v>
          </cell>
          <cell r="E92">
            <v>0</v>
          </cell>
        </row>
        <row r="93">
          <cell r="A93" t="str">
            <v>BCBS AK</v>
          </cell>
          <cell r="B93" t="str">
            <v>Paid Minimum Premium - TLC</v>
          </cell>
          <cell r="C93" t="str">
            <v>Vision</v>
          </cell>
          <cell r="D93" t="str">
            <v>Yes</v>
          </cell>
          <cell r="E93">
            <v>0</v>
          </cell>
        </row>
        <row r="94">
          <cell r="A94" t="str">
            <v>BCBS AK</v>
          </cell>
          <cell r="B94" t="str">
            <v>Administrative Services Contract</v>
          </cell>
          <cell r="C94" t="str">
            <v>Dental</v>
          </cell>
          <cell r="D94" t="str">
            <v>Yes</v>
          </cell>
          <cell r="E94">
            <v>0</v>
          </cell>
        </row>
        <row r="95">
          <cell r="A95" t="str">
            <v>BCBS AK</v>
          </cell>
          <cell r="B95" t="str">
            <v>Fully Insured Non-Refunding</v>
          </cell>
          <cell r="C95" t="str">
            <v>Dental</v>
          </cell>
          <cell r="D95" t="str">
            <v>Yes</v>
          </cell>
          <cell r="E95">
            <v>0</v>
          </cell>
        </row>
        <row r="96">
          <cell r="A96" t="str">
            <v>BCBS AK</v>
          </cell>
          <cell r="B96" t="str">
            <v>Refunding 100%, 100% @ Term</v>
          </cell>
          <cell r="C96" t="str">
            <v>Dental</v>
          </cell>
          <cell r="D96" t="str">
            <v>Yes</v>
          </cell>
          <cell r="E96">
            <v>0</v>
          </cell>
        </row>
        <row r="97">
          <cell r="A97" t="str">
            <v>BCBS AK</v>
          </cell>
          <cell r="B97" t="str">
            <v>Refunding 100%, 50% @ Term</v>
          </cell>
          <cell r="C97" t="str">
            <v>Dental</v>
          </cell>
          <cell r="D97" t="str">
            <v>Yes</v>
          </cell>
          <cell r="E97">
            <v>0</v>
          </cell>
        </row>
        <row r="98">
          <cell r="A98" t="str">
            <v>BCBS AK</v>
          </cell>
          <cell r="B98" t="str">
            <v>Refunding Cred, 100% @ Term</v>
          </cell>
          <cell r="C98" t="str">
            <v>Dental</v>
          </cell>
          <cell r="D98" t="str">
            <v>Yes</v>
          </cell>
          <cell r="E98">
            <v>0</v>
          </cell>
        </row>
        <row r="99">
          <cell r="A99" t="str">
            <v>BCBS AK</v>
          </cell>
          <cell r="B99" t="str">
            <v>Refunding Cred, 50% @ Term</v>
          </cell>
          <cell r="C99" t="str">
            <v>Dental</v>
          </cell>
          <cell r="D99" t="str">
            <v>Yes</v>
          </cell>
          <cell r="E99">
            <v>0</v>
          </cell>
        </row>
        <row r="100">
          <cell r="A100" t="str">
            <v>BCBS AK</v>
          </cell>
          <cell r="B100" t="str">
            <v>Refunding Minimum/Maximum</v>
          </cell>
          <cell r="C100" t="str">
            <v>Dental</v>
          </cell>
          <cell r="D100" t="str">
            <v>Yes</v>
          </cell>
          <cell r="E100">
            <v>0</v>
          </cell>
        </row>
        <row r="101">
          <cell r="A101" t="str">
            <v>BCBS AK</v>
          </cell>
          <cell r="B101" t="str">
            <v>Insured Minimum Premium - PHR</v>
          </cell>
          <cell r="C101" t="str">
            <v>Dental</v>
          </cell>
          <cell r="D101" t="str">
            <v>Yes</v>
          </cell>
          <cell r="E101">
            <v>0</v>
          </cell>
        </row>
        <row r="102">
          <cell r="A102" t="str">
            <v>BCBS AK</v>
          </cell>
          <cell r="B102" t="str">
            <v>Insured Minimum Premium - AHR</v>
          </cell>
          <cell r="C102" t="str">
            <v>Dental</v>
          </cell>
          <cell r="D102" t="str">
            <v>Yes</v>
          </cell>
          <cell r="E102">
            <v>0</v>
          </cell>
        </row>
        <row r="103">
          <cell r="A103" t="str">
            <v>BCBS AK</v>
          </cell>
          <cell r="B103" t="str">
            <v>Paid Minimum Premium - UTL</v>
          </cell>
          <cell r="C103" t="str">
            <v>Dental</v>
          </cell>
          <cell r="D103" t="str">
            <v>Yes</v>
          </cell>
          <cell r="E103">
            <v>0</v>
          </cell>
        </row>
        <row r="104">
          <cell r="A104" t="str">
            <v>BCBS AK</v>
          </cell>
          <cell r="B104" t="str">
            <v>Paid Minimum Premium - TLC</v>
          </cell>
          <cell r="C104" t="str">
            <v>Dental</v>
          </cell>
          <cell r="D104" t="str">
            <v>Yes</v>
          </cell>
          <cell r="E104">
            <v>0</v>
          </cell>
        </row>
        <row r="105">
          <cell r="A105" t="str">
            <v>BCBS AK</v>
          </cell>
          <cell r="B105" t="str">
            <v>Administrative Services Contract</v>
          </cell>
          <cell r="C105" t="str">
            <v>Freestanding Dental</v>
          </cell>
          <cell r="D105" t="str">
            <v>Yes</v>
          </cell>
          <cell r="E105">
            <v>0</v>
          </cell>
        </row>
        <row r="106">
          <cell r="A106" t="str">
            <v>BCBS AK</v>
          </cell>
          <cell r="B106" t="str">
            <v>Fully Insured Non-Refunding</v>
          </cell>
          <cell r="C106" t="str">
            <v>Freestanding Dental</v>
          </cell>
          <cell r="D106" t="str">
            <v>Yes</v>
          </cell>
          <cell r="E106">
            <v>0</v>
          </cell>
        </row>
        <row r="107">
          <cell r="A107" t="str">
            <v>BCBS AK</v>
          </cell>
          <cell r="B107" t="str">
            <v>Refunding 100%, 100% @ Term</v>
          </cell>
          <cell r="C107" t="str">
            <v>Freestanding Dental</v>
          </cell>
          <cell r="D107" t="str">
            <v>Yes</v>
          </cell>
          <cell r="E107">
            <v>0</v>
          </cell>
        </row>
        <row r="108">
          <cell r="A108" t="str">
            <v>BCBS AK</v>
          </cell>
          <cell r="B108" t="str">
            <v>Refunding 100%, 50% @ Term</v>
          </cell>
          <cell r="C108" t="str">
            <v>Freestanding Dental</v>
          </cell>
          <cell r="D108" t="str">
            <v>Yes</v>
          </cell>
          <cell r="E108">
            <v>0</v>
          </cell>
        </row>
        <row r="109">
          <cell r="A109" t="str">
            <v>BCBS AK</v>
          </cell>
          <cell r="B109" t="str">
            <v>Refunding Cred, 100% @ Term</v>
          </cell>
          <cell r="C109" t="str">
            <v>Freestanding Dental</v>
          </cell>
          <cell r="D109" t="str">
            <v>Yes</v>
          </cell>
          <cell r="E109">
            <v>0</v>
          </cell>
        </row>
        <row r="110">
          <cell r="A110" t="str">
            <v>BCBS AK</v>
          </cell>
          <cell r="B110" t="str">
            <v>Refunding Cred, 50% @ Term</v>
          </cell>
          <cell r="C110" t="str">
            <v>Freestanding Dental</v>
          </cell>
          <cell r="D110" t="str">
            <v>Yes</v>
          </cell>
          <cell r="E110">
            <v>0</v>
          </cell>
        </row>
        <row r="111">
          <cell r="A111" t="str">
            <v>BCBS AK</v>
          </cell>
          <cell r="B111" t="str">
            <v>Refunding Minimum/Maximum</v>
          </cell>
          <cell r="C111" t="str">
            <v>Freestanding Dental</v>
          </cell>
          <cell r="D111" t="str">
            <v>Yes</v>
          </cell>
          <cell r="E111">
            <v>0</v>
          </cell>
        </row>
        <row r="112">
          <cell r="A112" t="str">
            <v>BCBS AK</v>
          </cell>
          <cell r="B112" t="str">
            <v>Insured Minimum Premium - PHR</v>
          </cell>
          <cell r="C112" t="str">
            <v>Freestanding Dental</v>
          </cell>
          <cell r="D112" t="str">
            <v>Yes</v>
          </cell>
          <cell r="E112">
            <v>0</v>
          </cell>
        </row>
        <row r="113">
          <cell r="A113" t="str">
            <v>BCBS AK</v>
          </cell>
          <cell r="B113" t="str">
            <v>Insured Minimum Premium - AHR</v>
          </cell>
          <cell r="C113" t="str">
            <v>Freestanding Dental</v>
          </cell>
          <cell r="D113" t="str">
            <v>Yes</v>
          </cell>
          <cell r="E113">
            <v>0</v>
          </cell>
        </row>
        <row r="114">
          <cell r="A114" t="str">
            <v>BCBS AK</v>
          </cell>
          <cell r="B114" t="str">
            <v>Paid Minimum Premium - UTL</v>
          </cell>
          <cell r="C114" t="str">
            <v>Freestanding Dental</v>
          </cell>
          <cell r="D114" t="str">
            <v>Yes</v>
          </cell>
          <cell r="E114">
            <v>0</v>
          </cell>
        </row>
        <row r="115">
          <cell r="A115" t="str">
            <v>BCBS AK</v>
          </cell>
          <cell r="B115" t="str">
            <v>Paid Minimum Premium - TLC</v>
          </cell>
          <cell r="C115" t="str">
            <v>Freestanding Dental</v>
          </cell>
          <cell r="D115" t="str">
            <v>Yes</v>
          </cell>
          <cell r="E115">
            <v>0</v>
          </cell>
        </row>
        <row r="116">
          <cell r="A116" t="str">
            <v>PBC E WA</v>
          </cell>
          <cell r="B116" t="str">
            <v>Administrative Services Contract</v>
          </cell>
          <cell r="C116" t="str">
            <v>Medical</v>
          </cell>
          <cell r="D116" t="str">
            <v>Null</v>
          </cell>
          <cell r="E116">
            <v>0</v>
          </cell>
        </row>
        <row r="117">
          <cell r="A117" t="str">
            <v>PBC E WA</v>
          </cell>
          <cell r="B117" t="str">
            <v>Fully Insured Non-Refunding</v>
          </cell>
          <cell r="C117" t="str">
            <v>Medical</v>
          </cell>
          <cell r="D117" t="str">
            <v>Null</v>
          </cell>
          <cell r="E117">
            <v>0.02</v>
          </cell>
        </row>
        <row r="118">
          <cell r="A118" t="str">
            <v>PBC E WA</v>
          </cell>
          <cell r="B118" t="str">
            <v>Refunding 100%, 100% @ Term</v>
          </cell>
          <cell r="C118" t="str">
            <v>Medical</v>
          </cell>
          <cell r="D118" t="str">
            <v>Null</v>
          </cell>
          <cell r="E118">
            <v>0.02</v>
          </cell>
        </row>
        <row r="119">
          <cell r="A119" t="str">
            <v>PBC E WA</v>
          </cell>
          <cell r="B119" t="str">
            <v>Refunding 100%, 50% @ Term</v>
          </cell>
          <cell r="C119" t="str">
            <v>Medical</v>
          </cell>
          <cell r="D119" t="str">
            <v>Null</v>
          </cell>
          <cell r="E119">
            <v>0.02</v>
          </cell>
        </row>
        <row r="120">
          <cell r="A120" t="str">
            <v>PBC E WA</v>
          </cell>
          <cell r="B120" t="str">
            <v>Refunding Cred, 100% @ Term</v>
          </cell>
          <cell r="C120" t="str">
            <v>Medical</v>
          </cell>
          <cell r="D120" t="str">
            <v>Null</v>
          </cell>
          <cell r="E120">
            <v>0.02</v>
          </cell>
        </row>
        <row r="121">
          <cell r="A121" t="str">
            <v>PBC E WA</v>
          </cell>
          <cell r="B121" t="str">
            <v>Refunding Cred, 50% @ Term</v>
          </cell>
          <cell r="C121" t="str">
            <v>Medical</v>
          </cell>
          <cell r="D121" t="str">
            <v>Null</v>
          </cell>
          <cell r="E121">
            <v>0.02</v>
          </cell>
        </row>
        <row r="122">
          <cell r="A122" t="str">
            <v>PBC E WA</v>
          </cell>
          <cell r="B122" t="str">
            <v>Refunding Minimum/Maximum</v>
          </cell>
          <cell r="C122" t="str">
            <v>Medical</v>
          </cell>
          <cell r="D122" t="str">
            <v>Null</v>
          </cell>
          <cell r="E122">
            <v>0.02</v>
          </cell>
        </row>
        <row r="123">
          <cell r="A123" t="str">
            <v>PBC E WA</v>
          </cell>
          <cell r="B123" t="str">
            <v>Insured Minimum Premium - PHR</v>
          </cell>
          <cell r="C123" t="str">
            <v>Medical</v>
          </cell>
          <cell r="D123" t="str">
            <v>Null</v>
          </cell>
          <cell r="E123">
            <v>0.02</v>
          </cell>
        </row>
        <row r="124">
          <cell r="A124" t="str">
            <v>PBC E WA</v>
          </cell>
          <cell r="B124" t="str">
            <v>Insured Minimum Premium - AHR</v>
          </cell>
          <cell r="C124" t="str">
            <v>Medical</v>
          </cell>
          <cell r="D124" t="str">
            <v>Null</v>
          </cell>
          <cell r="E124">
            <v>0.02</v>
          </cell>
        </row>
        <row r="125">
          <cell r="A125" t="str">
            <v>PBC E WA</v>
          </cell>
          <cell r="B125" t="str">
            <v>Paid Minimum Premium - UTL</v>
          </cell>
          <cell r="C125" t="str">
            <v>Medical</v>
          </cell>
          <cell r="D125" t="str">
            <v>Null</v>
          </cell>
          <cell r="E125">
            <v>0.02</v>
          </cell>
        </row>
        <row r="126">
          <cell r="A126" t="str">
            <v>PBC E WA</v>
          </cell>
          <cell r="B126" t="str">
            <v>Paid Minimum Premium - TLC</v>
          </cell>
          <cell r="C126" t="str">
            <v>Medical</v>
          </cell>
          <cell r="D126" t="str">
            <v>Null</v>
          </cell>
          <cell r="E126">
            <v>0.02</v>
          </cell>
        </row>
        <row r="127">
          <cell r="A127" t="str">
            <v>PBC E WA</v>
          </cell>
          <cell r="B127" t="str">
            <v>Administrative Services Contract</v>
          </cell>
          <cell r="C127" t="str">
            <v>Rx</v>
          </cell>
          <cell r="D127" t="str">
            <v>Null</v>
          </cell>
          <cell r="E127">
            <v>0</v>
          </cell>
        </row>
        <row r="128">
          <cell r="A128" t="str">
            <v>PBC E WA</v>
          </cell>
          <cell r="B128" t="str">
            <v>Fully Insured Non-Refunding</v>
          </cell>
          <cell r="C128" t="str">
            <v>Rx</v>
          </cell>
          <cell r="D128" t="str">
            <v>Null</v>
          </cell>
          <cell r="E128">
            <v>0.02</v>
          </cell>
        </row>
        <row r="129">
          <cell r="A129" t="str">
            <v>PBC E WA</v>
          </cell>
          <cell r="B129" t="str">
            <v>Refunding 100%, 100% @ Term</v>
          </cell>
          <cell r="C129" t="str">
            <v>Rx</v>
          </cell>
          <cell r="D129" t="str">
            <v>Null</v>
          </cell>
          <cell r="E129">
            <v>0.02</v>
          </cell>
        </row>
        <row r="130">
          <cell r="A130" t="str">
            <v>PBC E WA</v>
          </cell>
          <cell r="B130" t="str">
            <v>Refunding 100%, 50% @ Term</v>
          </cell>
          <cell r="C130" t="str">
            <v>Rx</v>
          </cell>
          <cell r="D130" t="str">
            <v>Null</v>
          </cell>
          <cell r="E130">
            <v>0.02</v>
          </cell>
        </row>
        <row r="131">
          <cell r="A131" t="str">
            <v>PBC E WA</v>
          </cell>
          <cell r="B131" t="str">
            <v>Refunding Cred, 100% @ Term</v>
          </cell>
          <cell r="C131" t="str">
            <v>Rx</v>
          </cell>
          <cell r="D131" t="str">
            <v>Null</v>
          </cell>
          <cell r="E131">
            <v>0.02</v>
          </cell>
        </row>
        <row r="132">
          <cell r="A132" t="str">
            <v>PBC E WA</v>
          </cell>
          <cell r="B132" t="str">
            <v>Refunding Cred, 50% @ Term</v>
          </cell>
          <cell r="C132" t="str">
            <v>Rx</v>
          </cell>
          <cell r="D132" t="str">
            <v>Null</v>
          </cell>
          <cell r="E132">
            <v>0.02</v>
          </cell>
        </row>
        <row r="133">
          <cell r="A133" t="str">
            <v>PBC E WA</v>
          </cell>
          <cell r="B133" t="str">
            <v>Refunding Minimum/Maximum</v>
          </cell>
          <cell r="C133" t="str">
            <v>Rx</v>
          </cell>
          <cell r="D133" t="str">
            <v>Null</v>
          </cell>
          <cell r="E133">
            <v>0.02</v>
          </cell>
        </row>
        <row r="134">
          <cell r="A134" t="str">
            <v>PBC E WA</v>
          </cell>
          <cell r="B134" t="str">
            <v>Insured Minimum Premium - PHR</v>
          </cell>
          <cell r="C134" t="str">
            <v>Rx</v>
          </cell>
          <cell r="D134" t="str">
            <v>Null</v>
          </cell>
          <cell r="E134">
            <v>0.02</v>
          </cell>
        </row>
        <row r="135">
          <cell r="A135" t="str">
            <v>PBC E WA</v>
          </cell>
          <cell r="B135" t="str">
            <v>Insured Minimum Premium - AHR</v>
          </cell>
          <cell r="C135" t="str">
            <v>Rx</v>
          </cell>
          <cell r="D135" t="str">
            <v>Null</v>
          </cell>
          <cell r="E135">
            <v>0.02</v>
          </cell>
        </row>
        <row r="136">
          <cell r="A136" t="str">
            <v>PBC E WA</v>
          </cell>
          <cell r="B136" t="str">
            <v>Paid Minimum Premium - UTL</v>
          </cell>
          <cell r="C136" t="str">
            <v>Rx</v>
          </cell>
          <cell r="D136" t="str">
            <v>Null</v>
          </cell>
          <cell r="E136">
            <v>0.02</v>
          </cell>
        </row>
        <row r="137">
          <cell r="A137" t="str">
            <v>PBC E WA</v>
          </cell>
          <cell r="B137" t="str">
            <v>Paid Minimum Premium - TLC</v>
          </cell>
          <cell r="C137" t="str">
            <v>Rx</v>
          </cell>
          <cell r="D137" t="str">
            <v>Null</v>
          </cell>
          <cell r="E137">
            <v>0.02</v>
          </cell>
        </row>
        <row r="138">
          <cell r="A138" t="str">
            <v>PBC E WA</v>
          </cell>
          <cell r="B138" t="str">
            <v>Administrative Services Contract</v>
          </cell>
          <cell r="C138" t="str">
            <v>Vision</v>
          </cell>
          <cell r="D138" t="str">
            <v>Null</v>
          </cell>
          <cell r="E138">
            <v>0</v>
          </cell>
        </row>
        <row r="139">
          <cell r="A139" t="str">
            <v>PBC E WA</v>
          </cell>
          <cell r="B139" t="str">
            <v>Fully Insured Non-Refunding</v>
          </cell>
          <cell r="C139" t="str">
            <v>Vision</v>
          </cell>
          <cell r="D139" t="str">
            <v>Null</v>
          </cell>
          <cell r="E139">
            <v>0.02</v>
          </cell>
        </row>
        <row r="140">
          <cell r="A140" t="str">
            <v>PBC E WA</v>
          </cell>
          <cell r="B140" t="str">
            <v>Refunding 100%, 100% @ Term</v>
          </cell>
          <cell r="C140" t="str">
            <v>Vision</v>
          </cell>
          <cell r="D140" t="str">
            <v>Null</v>
          </cell>
          <cell r="E140">
            <v>0.02</v>
          </cell>
        </row>
        <row r="141">
          <cell r="A141" t="str">
            <v>PBC E WA</v>
          </cell>
          <cell r="B141" t="str">
            <v>Refunding 100%, 50% @ Term</v>
          </cell>
          <cell r="C141" t="str">
            <v>Vision</v>
          </cell>
          <cell r="D141" t="str">
            <v>Null</v>
          </cell>
          <cell r="E141">
            <v>0.02</v>
          </cell>
        </row>
        <row r="142">
          <cell r="A142" t="str">
            <v>PBC E WA</v>
          </cell>
          <cell r="B142" t="str">
            <v>Refunding Cred, 100% @ Term</v>
          </cell>
          <cell r="C142" t="str">
            <v>Vision</v>
          </cell>
          <cell r="D142" t="str">
            <v>Null</v>
          </cell>
          <cell r="E142">
            <v>0.02</v>
          </cell>
        </row>
        <row r="143">
          <cell r="A143" t="str">
            <v>PBC E WA</v>
          </cell>
          <cell r="B143" t="str">
            <v>Refunding Cred, 50% @ Term</v>
          </cell>
          <cell r="C143" t="str">
            <v>Vision</v>
          </cell>
          <cell r="D143" t="str">
            <v>Null</v>
          </cell>
          <cell r="E143">
            <v>0.02</v>
          </cell>
        </row>
        <row r="144">
          <cell r="A144" t="str">
            <v>PBC E WA</v>
          </cell>
          <cell r="B144" t="str">
            <v>Refunding Minimum/Maximum</v>
          </cell>
          <cell r="C144" t="str">
            <v>Vision</v>
          </cell>
          <cell r="D144" t="str">
            <v>Null</v>
          </cell>
          <cell r="E144">
            <v>0.02</v>
          </cell>
        </row>
        <row r="145">
          <cell r="A145" t="str">
            <v>PBC E WA</v>
          </cell>
          <cell r="B145" t="str">
            <v>Insured Minimum Premium - PHR</v>
          </cell>
          <cell r="C145" t="str">
            <v>Vision</v>
          </cell>
          <cell r="D145" t="str">
            <v>Null</v>
          </cell>
          <cell r="E145">
            <v>0.02</v>
          </cell>
        </row>
        <row r="146">
          <cell r="A146" t="str">
            <v>PBC E WA</v>
          </cell>
          <cell r="B146" t="str">
            <v>Insured Minimum Premium - AHR</v>
          </cell>
          <cell r="C146" t="str">
            <v>Vision</v>
          </cell>
          <cell r="D146" t="str">
            <v>Null</v>
          </cell>
          <cell r="E146">
            <v>0.02</v>
          </cell>
        </row>
        <row r="147">
          <cell r="A147" t="str">
            <v>PBC E WA</v>
          </cell>
          <cell r="B147" t="str">
            <v>Paid Minimum Premium - UTL</v>
          </cell>
          <cell r="C147" t="str">
            <v>Vision</v>
          </cell>
          <cell r="D147" t="str">
            <v>Null</v>
          </cell>
          <cell r="E147">
            <v>0.02</v>
          </cell>
        </row>
        <row r="148">
          <cell r="A148" t="str">
            <v>PBC E WA</v>
          </cell>
          <cell r="B148" t="str">
            <v>Paid Minimum Premium - TLC</v>
          </cell>
          <cell r="C148" t="str">
            <v>Vision</v>
          </cell>
          <cell r="D148" t="str">
            <v>Null</v>
          </cell>
          <cell r="E148">
            <v>0.02</v>
          </cell>
        </row>
        <row r="149">
          <cell r="A149" t="str">
            <v>PBC E WA</v>
          </cell>
          <cell r="B149" t="str">
            <v>Administrative Services Contract</v>
          </cell>
          <cell r="C149" t="str">
            <v>Dental</v>
          </cell>
          <cell r="D149" t="str">
            <v>Null</v>
          </cell>
          <cell r="E149">
            <v>0</v>
          </cell>
        </row>
        <row r="150">
          <cell r="A150" t="str">
            <v>PBC E WA</v>
          </cell>
          <cell r="B150" t="str">
            <v>Fully Insured Non-Refunding</v>
          </cell>
          <cell r="C150" t="str">
            <v>Dental</v>
          </cell>
          <cell r="D150" t="str">
            <v>Null</v>
          </cell>
          <cell r="E150">
            <v>0</v>
          </cell>
        </row>
        <row r="151">
          <cell r="A151" t="str">
            <v>PBC E WA</v>
          </cell>
          <cell r="B151" t="str">
            <v>Refunding 100%, 100% @ Term</v>
          </cell>
          <cell r="C151" t="str">
            <v>Dental</v>
          </cell>
          <cell r="D151" t="str">
            <v>Null</v>
          </cell>
          <cell r="E151">
            <v>0</v>
          </cell>
        </row>
        <row r="152">
          <cell r="A152" t="str">
            <v>PBC E WA</v>
          </cell>
          <cell r="B152" t="str">
            <v>Refunding 100%, 50% @ Term</v>
          </cell>
          <cell r="C152" t="str">
            <v>Dental</v>
          </cell>
          <cell r="D152" t="str">
            <v>Null</v>
          </cell>
          <cell r="E152">
            <v>0</v>
          </cell>
        </row>
        <row r="153">
          <cell r="A153" t="str">
            <v>PBC E WA</v>
          </cell>
          <cell r="B153" t="str">
            <v>Refunding Cred, 100% @ Term</v>
          </cell>
          <cell r="C153" t="str">
            <v>Dental</v>
          </cell>
          <cell r="D153" t="str">
            <v>Null</v>
          </cell>
          <cell r="E153">
            <v>0</v>
          </cell>
        </row>
        <row r="154">
          <cell r="A154" t="str">
            <v>PBC E WA</v>
          </cell>
          <cell r="B154" t="str">
            <v>Refunding Cred, 50% @ Term</v>
          </cell>
          <cell r="C154" t="str">
            <v>Dental</v>
          </cell>
          <cell r="D154" t="str">
            <v>Null</v>
          </cell>
          <cell r="E154">
            <v>0</v>
          </cell>
        </row>
        <row r="155">
          <cell r="A155" t="str">
            <v>PBC E WA</v>
          </cell>
          <cell r="B155" t="str">
            <v>Refunding Minimum/Maximum</v>
          </cell>
          <cell r="C155" t="str">
            <v>Dental</v>
          </cell>
          <cell r="D155" t="str">
            <v>Null</v>
          </cell>
          <cell r="E155">
            <v>0</v>
          </cell>
        </row>
        <row r="156">
          <cell r="A156" t="str">
            <v>PBC E WA</v>
          </cell>
          <cell r="B156" t="str">
            <v>Insured Minimum Premium - PHR</v>
          </cell>
          <cell r="C156" t="str">
            <v>Dental</v>
          </cell>
          <cell r="D156" t="str">
            <v>Null</v>
          </cell>
          <cell r="E156">
            <v>0</v>
          </cell>
        </row>
        <row r="157">
          <cell r="A157" t="str">
            <v>PBC E WA</v>
          </cell>
          <cell r="B157" t="str">
            <v>Insured Minimum Premium - AHR</v>
          </cell>
          <cell r="C157" t="str">
            <v>Dental</v>
          </cell>
          <cell r="D157" t="str">
            <v>Null</v>
          </cell>
          <cell r="E157">
            <v>0</v>
          </cell>
        </row>
        <row r="158">
          <cell r="A158" t="str">
            <v>PBC E WA</v>
          </cell>
          <cell r="B158" t="str">
            <v>Paid Minimum Premium - UTL</v>
          </cell>
          <cell r="C158" t="str">
            <v>Dental</v>
          </cell>
          <cell r="D158" t="str">
            <v>Null</v>
          </cell>
          <cell r="E158">
            <v>0</v>
          </cell>
        </row>
        <row r="159">
          <cell r="A159" t="str">
            <v>PBC E WA</v>
          </cell>
          <cell r="B159" t="str">
            <v>Paid Minimum Premium - TLC</v>
          </cell>
          <cell r="C159" t="str">
            <v>Dental</v>
          </cell>
          <cell r="D159" t="str">
            <v>Null</v>
          </cell>
          <cell r="E159">
            <v>0</v>
          </cell>
        </row>
        <row r="160">
          <cell r="A160" t="str">
            <v>PBC E WA</v>
          </cell>
          <cell r="B160" t="str">
            <v>Administrative Services Contract</v>
          </cell>
          <cell r="C160" t="str">
            <v>Freestanding Dental</v>
          </cell>
          <cell r="D160" t="str">
            <v>Null</v>
          </cell>
          <cell r="E160">
            <v>0</v>
          </cell>
        </row>
        <row r="161">
          <cell r="A161" t="str">
            <v>PBC E WA</v>
          </cell>
          <cell r="B161" t="str">
            <v>Fully Insured Non-Refunding</v>
          </cell>
          <cell r="C161" t="str">
            <v>Freestanding Dental</v>
          </cell>
          <cell r="D161" t="str">
            <v>Null</v>
          </cell>
          <cell r="E161">
            <v>0</v>
          </cell>
        </row>
        <row r="162">
          <cell r="A162" t="str">
            <v>PBC E WA</v>
          </cell>
          <cell r="B162" t="str">
            <v>Refunding 100%, 100% @ Term</v>
          </cell>
          <cell r="C162" t="str">
            <v>Freestanding Dental</v>
          </cell>
          <cell r="D162" t="str">
            <v>Null</v>
          </cell>
          <cell r="E162">
            <v>0</v>
          </cell>
        </row>
        <row r="163">
          <cell r="A163" t="str">
            <v>PBC E WA</v>
          </cell>
          <cell r="B163" t="str">
            <v>Refunding 100%, 50% @ Term</v>
          </cell>
          <cell r="C163" t="str">
            <v>Freestanding Dental</v>
          </cell>
          <cell r="D163" t="str">
            <v>Null</v>
          </cell>
          <cell r="E163">
            <v>0</v>
          </cell>
        </row>
        <row r="164">
          <cell r="A164" t="str">
            <v>PBC E WA</v>
          </cell>
          <cell r="B164" t="str">
            <v>Refunding Cred, 100% @ Term</v>
          </cell>
          <cell r="C164" t="str">
            <v>Freestanding Dental</v>
          </cell>
          <cell r="D164" t="str">
            <v>Null</v>
          </cell>
          <cell r="E164">
            <v>0</v>
          </cell>
        </row>
        <row r="165">
          <cell r="A165" t="str">
            <v>PBC E WA</v>
          </cell>
          <cell r="B165" t="str">
            <v>Refunding Cred, 50% @ Term</v>
          </cell>
          <cell r="C165" t="str">
            <v>Freestanding Dental</v>
          </cell>
          <cell r="D165" t="str">
            <v>Null</v>
          </cell>
          <cell r="E165">
            <v>0</v>
          </cell>
        </row>
        <row r="166">
          <cell r="A166" t="str">
            <v>PBC E WA</v>
          </cell>
          <cell r="B166" t="str">
            <v>Refunding Minimum/Maximum</v>
          </cell>
          <cell r="C166" t="str">
            <v>Freestanding Dental</v>
          </cell>
          <cell r="D166" t="str">
            <v>Null</v>
          </cell>
          <cell r="E166">
            <v>0</v>
          </cell>
        </row>
        <row r="167">
          <cell r="A167" t="str">
            <v>PBC E WA</v>
          </cell>
          <cell r="B167" t="str">
            <v>Insured Minimum Premium - PHR</v>
          </cell>
          <cell r="C167" t="str">
            <v>Freestanding Dental</v>
          </cell>
          <cell r="D167" t="str">
            <v>Null</v>
          </cell>
          <cell r="E167">
            <v>0</v>
          </cell>
        </row>
        <row r="168">
          <cell r="A168" t="str">
            <v>PBC E WA</v>
          </cell>
          <cell r="B168" t="str">
            <v>Insured Minimum Premium - AHR</v>
          </cell>
          <cell r="C168" t="str">
            <v>Freestanding Dental</v>
          </cell>
          <cell r="D168" t="str">
            <v>Null</v>
          </cell>
          <cell r="E168">
            <v>0</v>
          </cell>
        </row>
        <row r="169">
          <cell r="A169" t="str">
            <v>PBC E WA</v>
          </cell>
          <cell r="B169" t="str">
            <v>Paid Minimum Premium - UTL</v>
          </cell>
          <cell r="C169" t="str">
            <v>Freestanding Dental</v>
          </cell>
          <cell r="D169" t="str">
            <v>Null</v>
          </cell>
          <cell r="E169">
            <v>0</v>
          </cell>
        </row>
        <row r="170">
          <cell r="A170" t="str">
            <v>PBC E WA</v>
          </cell>
          <cell r="B170" t="str">
            <v>Paid Minimum Premium - TLC</v>
          </cell>
          <cell r="C170" t="str">
            <v>Freestanding Dental</v>
          </cell>
          <cell r="D170" t="str">
            <v>Null</v>
          </cell>
          <cell r="E170">
            <v>0</v>
          </cell>
        </row>
        <row r="171">
          <cell r="A171" t="str">
            <v>PBC W WA</v>
          </cell>
          <cell r="B171" t="str">
            <v>Administrative Services Contract</v>
          </cell>
          <cell r="C171" t="str">
            <v>Medical</v>
          </cell>
          <cell r="D171" t="str">
            <v>Null</v>
          </cell>
          <cell r="E171">
            <v>0</v>
          </cell>
        </row>
        <row r="172">
          <cell r="A172" t="str">
            <v>PBC W WA</v>
          </cell>
          <cell r="B172" t="str">
            <v>Fully Insured Non-Refunding</v>
          </cell>
          <cell r="C172" t="str">
            <v>Medical</v>
          </cell>
          <cell r="D172" t="str">
            <v>Null</v>
          </cell>
          <cell r="E172">
            <v>0.02</v>
          </cell>
        </row>
        <row r="173">
          <cell r="A173" t="str">
            <v>PBC W WA</v>
          </cell>
          <cell r="B173" t="str">
            <v>Refunding 100%, 100% @ Term</v>
          </cell>
          <cell r="C173" t="str">
            <v>Medical</v>
          </cell>
          <cell r="D173" t="str">
            <v>Null</v>
          </cell>
          <cell r="E173">
            <v>0.02</v>
          </cell>
        </row>
        <row r="174">
          <cell r="A174" t="str">
            <v>PBC W WA</v>
          </cell>
          <cell r="B174" t="str">
            <v>Refunding 100%, 50% @ Term</v>
          </cell>
          <cell r="C174" t="str">
            <v>Medical</v>
          </cell>
          <cell r="D174" t="str">
            <v>Null</v>
          </cell>
          <cell r="E174">
            <v>0.02</v>
          </cell>
        </row>
        <row r="175">
          <cell r="A175" t="str">
            <v>PBC W WA</v>
          </cell>
          <cell r="B175" t="str">
            <v>Refunding Cred, 100% @ Term</v>
          </cell>
          <cell r="C175" t="str">
            <v>Medical</v>
          </cell>
          <cell r="D175" t="str">
            <v>Null</v>
          </cell>
          <cell r="E175">
            <v>0.02</v>
          </cell>
        </row>
        <row r="176">
          <cell r="A176" t="str">
            <v>PBC W WA</v>
          </cell>
          <cell r="B176" t="str">
            <v>Refunding Cred, 50% @ Term</v>
          </cell>
          <cell r="C176" t="str">
            <v>Medical</v>
          </cell>
          <cell r="D176" t="str">
            <v>Null</v>
          </cell>
          <cell r="E176">
            <v>0.02</v>
          </cell>
        </row>
        <row r="177">
          <cell r="A177" t="str">
            <v>PBC W WA</v>
          </cell>
          <cell r="B177" t="str">
            <v>Refunding Minimum/Maximum</v>
          </cell>
          <cell r="C177" t="str">
            <v>Medical</v>
          </cell>
          <cell r="D177" t="str">
            <v>Null</v>
          </cell>
          <cell r="E177">
            <v>0.02</v>
          </cell>
        </row>
        <row r="178">
          <cell r="A178" t="str">
            <v>PBC W WA</v>
          </cell>
          <cell r="B178" t="str">
            <v>Insured Minimum Premium - PHR</v>
          </cell>
          <cell r="C178" t="str">
            <v>Medical</v>
          </cell>
          <cell r="D178" t="str">
            <v>Null</v>
          </cell>
          <cell r="E178">
            <v>0.02</v>
          </cell>
        </row>
        <row r="179">
          <cell r="A179" t="str">
            <v>PBC W WA</v>
          </cell>
          <cell r="B179" t="str">
            <v>Insured Minimum Premium - AHR</v>
          </cell>
          <cell r="C179" t="str">
            <v>Medical</v>
          </cell>
          <cell r="D179" t="str">
            <v>Null</v>
          </cell>
          <cell r="E179">
            <v>0.02</v>
          </cell>
        </row>
        <row r="180">
          <cell r="A180" t="str">
            <v>PBC W WA</v>
          </cell>
          <cell r="B180" t="str">
            <v>Paid Minimum Premium - UTL</v>
          </cell>
          <cell r="C180" t="str">
            <v>Medical</v>
          </cell>
          <cell r="D180" t="str">
            <v>Null</v>
          </cell>
          <cell r="E180">
            <v>0.02</v>
          </cell>
        </row>
        <row r="181">
          <cell r="A181" t="str">
            <v>PBC W WA</v>
          </cell>
          <cell r="B181" t="str">
            <v>Paid Minimum Premium - TLC</v>
          </cell>
          <cell r="C181" t="str">
            <v>Medical</v>
          </cell>
          <cell r="D181" t="str">
            <v>Null</v>
          </cell>
          <cell r="E181">
            <v>0.02</v>
          </cell>
        </row>
        <row r="182">
          <cell r="A182" t="str">
            <v>PBC W WA</v>
          </cell>
          <cell r="B182" t="str">
            <v>Administrative Services Contract</v>
          </cell>
          <cell r="C182" t="str">
            <v>Rx</v>
          </cell>
          <cell r="D182" t="str">
            <v>Null</v>
          </cell>
          <cell r="E182">
            <v>0</v>
          </cell>
        </row>
        <row r="183">
          <cell r="A183" t="str">
            <v>PBC W WA</v>
          </cell>
          <cell r="B183" t="str">
            <v>Fully Insured Non-Refunding</v>
          </cell>
          <cell r="C183" t="str">
            <v>Rx</v>
          </cell>
          <cell r="D183" t="str">
            <v>Null</v>
          </cell>
          <cell r="E183">
            <v>0.02</v>
          </cell>
        </row>
        <row r="184">
          <cell r="A184" t="str">
            <v>PBC W WA</v>
          </cell>
          <cell r="B184" t="str">
            <v>Refunding 100%, 100% @ Term</v>
          </cell>
          <cell r="C184" t="str">
            <v>Rx</v>
          </cell>
          <cell r="D184" t="str">
            <v>Null</v>
          </cell>
          <cell r="E184">
            <v>0.02</v>
          </cell>
        </row>
        <row r="185">
          <cell r="A185" t="str">
            <v>PBC W WA</v>
          </cell>
          <cell r="B185" t="str">
            <v>Refunding 100%, 50% @ Term</v>
          </cell>
          <cell r="C185" t="str">
            <v>Rx</v>
          </cell>
          <cell r="D185" t="str">
            <v>Null</v>
          </cell>
          <cell r="E185">
            <v>0.02</v>
          </cell>
        </row>
        <row r="186">
          <cell r="A186" t="str">
            <v>PBC W WA</v>
          </cell>
          <cell r="B186" t="str">
            <v>Refunding Cred, 100% @ Term</v>
          </cell>
          <cell r="C186" t="str">
            <v>Rx</v>
          </cell>
          <cell r="D186" t="str">
            <v>Null</v>
          </cell>
          <cell r="E186">
            <v>0.02</v>
          </cell>
        </row>
        <row r="187">
          <cell r="A187" t="str">
            <v>PBC W WA</v>
          </cell>
          <cell r="B187" t="str">
            <v>Refunding Cred, 50% @ Term</v>
          </cell>
          <cell r="C187" t="str">
            <v>Rx</v>
          </cell>
          <cell r="D187" t="str">
            <v>Null</v>
          </cell>
          <cell r="E187">
            <v>0.02</v>
          </cell>
        </row>
        <row r="188">
          <cell r="A188" t="str">
            <v>PBC W WA</v>
          </cell>
          <cell r="B188" t="str">
            <v>Refunding Minimum/Maximum</v>
          </cell>
          <cell r="C188" t="str">
            <v>Rx</v>
          </cell>
          <cell r="D188" t="str">
            <v>Null</v>
          </cell>
          <cell r="E188">
            <v>0.02</v>
          </cell>
        </row>
        <row r="189">
          <cell r="A189" t="str">
            <v>PBC W WA</v>
          </cell>
          <cell r="B189" t="str">
            <v>Insured Minimum Premium - PHR</v>
          </cell>
          <cell r="C189" t="str">
            <v>Rx</v>
          </cell>
          <cell r="D189" t="str">
            <v>Null</v>
          </cell>
          <cell r="E189">
            <v>0.02</v>
          </cell>
        </row>
        <row r="190">
          <cell r="A190" t="str">
            <v>PBC W WA</v>
          </cell>
          <cell r="B190" t="str">
            <v>Insured Minimum Premium - AHR</v>
          </cell>
          <cell r="C190" t="str">
            <v>Rx</v>
          </cell>
          <cell r="D190" t="str">
            <v>Null</v>
          </cell>
          <cell r="E190">
            <v>0.02</v>
          </cell>
        </row>
        <row r="191">
          <cell r="A191" t="str">
            <v>PBC W WA</v>
          </cell>
          <cell r="B191" t="str">
            <v>Paid Minimum Premium - UTL</v>
          </cell>
          <cell r="C191" t="str">
            <v>Rx</v>
          </cell>
          <cell r="D191" t="str">
            <v>Null</v>
          </cell>
          <cell r="E191">
            <v>0.02</v>
          </cell>
        </row>
        <row r="192">
          <cell r="A192" t="str">
            <v>PBC W WA</v>
          </cell>
          <cell r="B192" t="str">
            <v>Paid Minimum Premium - TLC</v>
          </cell>
          <cell r="C192" t="str">
            <v>Rx</v>
          </cell>
          <cell r="D192" t="str">
            <v>Null</v>
          </cell>
          <cell r="E192">
            <v>0.02</v>
          </cell>
        </row>
        <row r="193">
          <cell r="A193" t="str">
            <v>PBC W WA</v>
          </cell>
          <cell r="B193" t="str">
            <v>Administrative Services Contract</v>
          </cell>
          <cell r="C193" t="str">
            <v>Vision</v>
          </cell>
          <cell r="D193" t="str">
            <v>Null</v>
          </cell>
          <cell r="E193">
            <v>0</v>
          </cell>
        </row>
        <row r="194">
          <cell r="A194" t="str">
            <v>PBC W WA</v>
          </cell>
          <cell r="B194" t="str">
            <v>Fully Insured Non-Refunding</v>
          </cell>
          <cell r="C194" t="str">
            <v>Vision</v>
          </cell>
          <cell r="D194" t="str">
            <v>Null</v>
          </cell>
          <cell r="E194">
            <v>0.02</v>
          </cell>
        </row>
        <row r="195">
          <cell r="A195" t="str">
            <v>PBC W WA</v>
          </cell>
          <cell r="B195" t="str">
            <v>Refunding 100%, 100% @ Term</v>
          </cell>
          <cell r="C195" t="str">
            <v>Vision</v>
          </cell>
          <cell r="D195" t="str">
            <v>Null</v>
          </cell>
          <cell r="E195">
            <v>0.02</v>
          </cell>
        </row>
        <row r="196">
          <cell r="A196" t="str">
            <v>PBC W WA</v>
          </cell>
          <cell r="B196" t="str">
            <v>Refunding 100%, 50% @ Term</v>
          </cell>
          <cell r="C196" t="str">
            <v>Vision</v>
          </cell>
          <cell r="D196" t="str">
            <v>Null</v>
          </cell>
          <cell r="E196">
            <v>0.02</v>
          </cell>
        </row>
        <row r="197">
          <cell r="A197" t="str">
            <v>PBC W WA</v>
          </cell>
          <cell r="B197" t="str">
            <v>Refunding Cred, 100% @ Term</v>
          </cell>
          <cell r="C197" t="str">
            <v>Vision</v>
          </cell>
          <cell r="D197" t="str">
            <v>Null</v>
          </cell>
          <cell r="E197">
            <v>0.02</v>
          </cell>
        </row>
        <row r="198">
          <cell r="A198" t="str">
            <v>PBC W WA</v>
          </cell>
          <cell r="B198" t="str">
            <v>Refunding Cred, 50% @ Term</v>
          </cell>
          <cell r="C198" t="str">
            <v>Vision</v>
          </cell>
          <cell r="D198" t="str">
            <v>Null</v>
          </cell>
          <cell r="E198">
            <v>0.02</v>
          </cell>
        </row>
        <row r="199">
          <cell r="A199" t="str">
            <v>PBC W WA</v>
          </cell>
          <cell r="B199" t="str">
            <v>Refunding Minimum/Maximum</v>
          </cell>
          <cell r="C199" t="str">
            <v>Vision</v>
          </cell>
          <cell r="D199" t="str">
            <v>Null</v>
          </cell>
          <cell r="E199">
            <v>0.02</v>
          </cell>
        </row>
        <row r="200">
          <cell r="A200" t="str">
            <v>PBC W WA</v>
          </cell>
          <cell r="B200" t="str">
            <v>Insured Minimum Premium - PHR</v>
          </cell>
          <cell r="C200" t="str">
            <v>Vision</v>
          </cell>
          <cell r="D200" t="str">
            <v>Null</v>
          </cell>
          <cell r="E200">
            <v>0.02</v>
          </cell>
        </row>
        <row r="201">
          <cell r="A201" t="str">
            <v>PBC W WA</v>
          </cell>
          <cell r="B201" t="str">
            <v>Insured Minimum Premium - AHR</v>
          </cell>
          <cell r="C201" t="str">
            <v>Vision</v>
          </cell>
          <cell r="D201" t="str">
            <v>Null</v>
          </cell>
          <cell r="E201">
            <v>0.02</v>
          </cell>
        </row>
        <row r="202">
          <cell r="A202" t="str">
            <v>PBC W WA</v>
          </cell>
          <cell r="B202" t="str">
            <v>Paid Minimum Premium - UTL</v>
          </cell>
          <cell r="C202" t="str">
            <v>Vision</v>
          </cell>
          <cell r="D202" t="str">
            <v>Null</v>
          </cell>
          <cell r="E202">
            <v>0.02</v>
          </cell>
        </row>
        <row r="203">
          <cell r="A203" t="str">
            <v>PBC W WA</v>
          </cell>
          <cell r="B203" t="str">
            <v>Paid Minimum Premium - TLC</v>
          </cell>
          <cell r="C203" t="str">
            <v>Vision</v>
          </cell>
          <cell r="D203" t="str">
            <v>Null</v>
          </cell>
          <cell r="E203">
            <v>0.02</v>
          </cell>
        </row>
        <row r="204">
          <cell r="A204" t="str">
            <v>PBC W WA</v>
          </cell>
          <cell r="B204" t="str">
            <v>Administrative Services Contract</v>
          </cell>
          <cell r="C204" t="str">
            <v>Dental</v>
          </cell>
          <cell r="D204" t="str">
            <v>Null</v>
          </cell>
          <cell r="E204">
            <v>0</v>
          </cell>
        </row>
        <row r="205">
          <cell r="A205" t="str">
            <v>PBC W WA</v>
          </cell>
          <cell r="B205" t="str">
            <v>Fully Insured Non-Refunding</v>
          </cell>
          <cell r="C205" t="str">
            <v>Dental</v>
          </cell>
          <cell r="D205" t="str">
            <v>Null</v>
          </cell>
          <cell r="E205">
            <v>0</v>
          </cell>
        </row>
        <row r="206">
          <cell r="A206" t="str">
            <v>PBC W WA</v>
          </cell>
          <cell r="B206" t="str">
            <v>Refunding 100%, 100% @ Term</v>
          </cell>
          <cell r="C206" t="str">
            <v>Dental</v>
          </cell>
          <cell r="D206" t="str">
            <v>Null</v>
          </cell>
          <cell r="E206">
            <v>0</v>
          </cell>
        </row>
        <row r="207">
          <cell r="A207" t="str">
            <v>PBC W WA</v>
          </cell>
          <cell r="B207" t="str">
            <v>Refunding 100%, 50% @ Term</v>
          </cell>
          <cell r="C207" t="str">
            <v>Dental</v>
          </cell>
          <cell r="D207" t="str">
            <v>Null</v>
          </cell>
          <cell r="E207">
            <v>0</v>
          </cell>
        </row>
        <row r="208">
          <cell r="A208" t="str">
            <v>PBC W WA</v>
          </cell>
          <cell r="B208" t="str">
            <v>Refunding Cred, 100% @ Term</v>
          </cell>
          <cell r="C208" t="str">
            <v>Dental</v>
          </cell>
          <cell r="D208" t="str">
            <v>Null</v>
          </cell>
          <cell r="E208">
            <v>0</v>
          </cell>
        </row>
        <row r="209">
          <cell r="A209" t="str">
            <v>PBC W WA</v>
          </cell>
          <cell r="B209" t="str">
            <v>Refunding Cred, 50% @ Term</v>
          </cell>
          <cell r="C209" t="str">
            <v>Dental</v>
          </cell>
          <cell r="D209" t="str">
            <v>Null</v>
          </cell>
          <cell r="E209">
            <v>0</v>
          </cell>
        </row>
        <row r="210">
          <cell r="A210" t="str">
            <v>PBC W WA</v>
          </cell>
          <cell r="B210" t="str">
            <v>Refunding Minimum/Maximum</v>
          </cell>
          <cell r="C210" t="str">
            <v>Dental</v>
          </cell>
          <cell r="D210" t="str">
            <v>Null</v>
          </cell>
          <cell r="E210">
            <v>0</v>
          </cell>
        </row>
        <row r="211">
          <cell r="A211" t="str">
            <v>PBC W WA</v>
          </cell>
          <cell r="B211" t="str">
            <v>Insured Minimum Premium - PHR</v>
          </cell>
          <cell r="C211" t="str">
            <v>Dental</v>
          </cell>
          <cell r="D211" t="str">
            <v>Null</v>
          </cell>
          <cell r="E211">
            <v>0</v>
          </cell>
        </row>
        <row r="212">
          <cell r="A212" t="str">
            <v>PBC W WA</v>
          </cell>
          <cell r="B212" t="str">
            <v>Insured Minimum Premium - AHR</v>
          </cell>
          <cell r="C212" t="str">
            <v>Dental</v>
          </cell>
          <cell r="D212" t="str">
            <v>Null</v>
          </cell>
          <cell r="E212">
            <v>0</v>
          </cell>
        </row>
        <row r="213">
          <cell r="A213" t="str">
            <v>PBC W WA</v>
          </cell>
          <cell r="B213" t="str">
            <v>Paid Minimum Premium - UTL</v>
          </cell>
          <cell r="C213" t="str">
            <v>Dental</v>
          </cell>
          <cell r="D213" t="str">
            <v>Null</v>
          </cell>
          <cell r="E213">
            <v>0</v>
          </cell>
        </row>
        <row r="214">
          <cell r="A214" t="str">
            <v>PBC W WA</v>
          </cell>
          <cell r="B214" t="str">
            <v>Paid Minimum Premium - TLC</v>
          </cell>
          <cell r="C214" t="str">
            <v>Dental</v>
          </cell>
          <cell r="D214" t="str">
            <v>Null</v>
          </cell>
          <cell r="E214">
            <v>0</v>
          </cell>
        </row>
        <row r="215">
          <cell r="A215" t="str">
            <v>PBC W WA</v>
          </cell>
          <cell r="B215" t="str">
            <v>Administrative Services Contract</v>
          </cell>
          <cell r="C215" t="str">
            <v>Freestanding Dental</v>
          </cell>
          <cell r="D215" t="str">
            <v>Null</v>
          </cell>
          <cell r="E215">
            <v>0</v>
          </cell>
        </row>
        <row r="216">
          <cell r="A216" t="str">
            <v>PBC W WA</v>
          </cell>
          <cell r="B216" t="str">
            <v>Fully Insured Non-Refunding</v>
          </cell>
          <cell r="C216" t="str">
            <v>Freestanding Dental</v>
          </cell>
          <cell r="D216" t="str">
            <v>Null</v>
          </cell>
          <cell r="E216">
            <v>0</v>
          </cell>
        </row>
        <row r="217">
          <cell r="A217" t="str">
            <v>PBC W WA</v>
          </cell>
          <cell r="B217" t="str">
            <v>Refunding 100%, 100% @ Term</v>
          </cell>
          <cell r="C217" t="str">
            <v>Freestanding Dental</v>
          </cell>
          <cell r="D217" t="str">
            <v>Null</v>
          </cell>
          <cell r="E217">
            <v>0</v>
          </cell>
        </row>
        <row r="218">
          <cell r="A218" t="str">
            <v>PBC W WA</v>
          </cell>
          <cell r="B218" t="str">
            <v>Refunding 100%, 50% @ Term</v>
          </cell>
          <cell r="C218" t="str">
            <v>Freestanding Dental</v>
          </cell>
          <cell r="D218" t="str">
            <v>Null</v>
          </cell>
          <cell r="E218">
            <v>0</v>
          </cell>
        </row>
        <row r="219">
          <cell r="A219" t="str">
            <v>PBC W WA</v>
          </cell>
          <cell r="B219" t="str">
            <v>Refunding Cred, 100% @ Term</v>
          </cell>
          <cell r="C219" t="str">
            <v>Freestanding Dental</v>
          </cell>
          <cell r="D219" t="str">
            <v>Null</v>
          </cell>
          <cell r="E219">
            <v>0</v>
          </cell>
        </row>
        <row r="220">
          <cell r="A220" t="str">
            <v>PBC W WA</v>
          </cell>
          <cell r="B220" t="str">
            <v>Refunding Cred, 50% @ Term</v>
          </cell>
          <cell r="C220" t="str">
            <v>Freestanding Dental</v>
          </cell>
          <cell r="D220" t="str">
            <v>Null</v>
          </cell>
          <cell r="E220">
            <v>0</v>
          </cell>
        </row>
        <row r="221">
          <cell r="A221" t="str">
            <v>PBC W WA</v>
          </cell>
          <cell r="B221" t="str">
            <v>Refunding Minimum/Maximum</v>
          </cell>
          <cell r="C221" t="str">
            <v>Freestanding Dental</v>
          </cell>
          <cell r="D221" t="str">
            <v>Null</v>
          </cell>
          <cell r="E221">
            <v>0</v>
          </cell>
        </row>
        <row r="222">
          <cell r="A222" t="str">
            <v>PBC W WA</v>
          </cell>
          <cell r="B222" t="str">
            <v>Insured Minimum Premium - PHR</v>
          </cell>
          <cell r="C222" t="str">
            <v>Freestanding Dental</v>
          </cell>
          <cell r="D222" t="str">
            <v>Null</v>
          </cell>
          <cell r="E222">
            <v>0</v>
          </cell>
        </row>
        <row r="223">
          <cell r="A223" t="str">
            <v>PBC W WA</v>
          </cell>
          <cell r="B223" t="str">
            <v>Insured Minimum Premium - AHR</v>
          </cell>
          <cell r="C223" t="str">
            <v>Freestanding Dental</v>
          </cell>
          <cell r="D223" t="str">
            <v>Null</v>
          </cell>
          <cell r="E223">
            <v>0</v>
          </cell>
        </row>
        <row r="224">
          <cell r="A224" t="str">
            <v>PBC W WA</v>
          </cell>
          <cell r="B224" t="str">
            <v>Paid Minimum Premium - UTL</v>
          </cell>
          <cell r="C224" t="str">
            <v>Freestanding Dental</v>
          </cell>
          <cell r="D224" t="str">
            <v>Null</v>
          </cell>
          <cell r="E224">
            <v>0</v>
          </cell>
        </row>
        <row r="225">
          <cell r="A225" t="str">
            <v>PBC W WA</v>
          </cell>
          <cell r="B225" t="str">
            <v>Paid Minimum Premium - TLC</v>
          </cell>
          <cell r="C225" t="str">
            <v>Freestanding Dental</v>
          </cell>
          <cell r="D225" t="str">
            <v>Null</v>
          </cell>
          <cell r="E225">
            <v>0</v>
          </cell>
        </row>
        <row r="226">
          <cell r="A226" t="str">
            <v>LW of WA</v>
          </cell>
          <cell r="B226" t="str">
            <v>Administrative Services Contract</v>
          </cell>
          <cell r="C226" t="str">
            <v>Medical</v>
          </cell>
          <cell r="D226" t="str">
            <v>Null</v>
          </cell>
          <cell r="E226">
            <v>0</v>
          </cell>
        </row>
        <row r="227">
          <cell r="A227" t="str">
            <v>LW of WA</v>
          </cell>
          <cell r="B227" t="str">
            <v>Fully Insured Non-Refunding</v>
          </cell>
          <cell r="C227" t="str">
            <v>Medical</v>
          </cell>
          <cell r="D227" t="str">
            <v>Null</v>
          </cell>
          <cell r="E227">
            <v>0.02</v>
          </cell>
        </row>
        <row r="228">
          <cell r="A228" t="str">
            <v>LW of WA</v>
          </cell>
          <cell r="B228" t="str">
            <v>Refunding 100%, 100% @ Term</v>
          </cell>
          <cell r="C228" t="str">
            <v>Medical</v>
          </cell>
          <cell r="D228" t="str">
            <v>Null</v>
          </cell>
          <cell r="E228">
            <v>0.02</v>
          </cell>
        </row>
        <row r="229">
          <cell r="A229" t="str">
            <v>LW of WA</v>
          </cell>
          <cell r="B229" t="str">
            <v>Refunding 100%, 50% @ Term</v>
          </cell>
          <cell r="C229" t="str">
            <v>Medical</v>
          </cell>
          <cell r="D229" t="str">
            <v>Null</v>
          </cell>
          <cell r="E229">
            <v>0.02</v>
          </cell>
        </row>
        <row r="230">
          <cell r="A230" t="str">
            <v>LW of WA</v>
          </cell>
          <cell r="B230" t="str">
            <v>Refunding Cred, 100% @ Term</v>
          </cell>
          <cell r="C230" t="str">
            <v>Medical</v>
          </cell>
          <cell r="D230" t="str">
            <v>Null</v>
          </cell>
          <cell r="E230">
            <v>0.02</v>
          </cell>
        </row>
        <row r="231">
          <cell r="A231" t="str">
            <v>LW of WA</v>
          </cell>
          <cell r="B231" t="str">
            <v>Refunding Cred, 50% @ Term</v>
          </cell>
          <cell r="C231" t="str">
            <v>Medical</v>
          </cell>
          <cell r="D231" t="str">
            <v>Null</v>
          </cell>
          <cell r="E231">
            <v>0.02</v>
          </cell>
        </row>
        <row r="232">
          <cell r="A232" t="str">
            <v>LW of WA</v>
          </cell>
          <cell r="B232" t="str">
            <v>Refunding Minimum/Maximum</v>
          </cell>
          <cell r="C232" t="str">
            <v>Medical</v>
          </cell>
          <cell r="D232" t="str">
            <v>Null</v>
          </cell>
          <cell r="E232">
            <v>0.02</v>
          </cell>
        </row>
        <row r="233">
          <cell r="A233" t="str">
            <v>LW of WA</v>
          </cell>
          <cell r="B233" t="str">
            <v>Insured Minimum Premium - PHR</v>
          </cell>
          <cell r="C233" t="str">
            <v>Medical</v>
          </cell>
          <cell r="D233" t="str">
            <v>Null</v>
          </cell>
          <cell r="E233">
            <v>0.02</v>
          </cell>
        </row>
        <row r="234">
          <cell r="A234" t="str">
            <v>LW of WA</v>
          </cell>
          <cell r="B234" t="str">
            <v>Insured Minimum Premium - AHR</v>
          </cell>
          <cell r="C234" t="str">
            <v>Medical</v>
          </cell>
          <cell r="D234" t="str">
            <v>Null</v>
          </cell>
          <cell r="E234">
            <v>0.02</v>
          </cell>
        </row>
        <row r="235">
          <cell r="A235" t="str">
            <v>LW of WA</v>
          </cell>
          <cell r="B235" t="str">
            <v>Paid Minimum Premium - UTL</v>
          </cell>
          <cell r="C235" t="str">
            <v>Medical</v>
          </cell>
          <cell r="D235" t="str">
            <v>Null</v>
          </cell>
          <cell r="E235">
            <v>0.02</v>
          </cell>
        </row>
        <row r="236">
          <cell r="A236" t="str">
            <v>LW of WA</v>
          </cell>
          <cell r="B236" t="str">
            <v>Paid Minimum Premium - TLC</v>
          </cell>
          <cell r="C236" t="str">
            <v>Medical</v>
          </cell>
          <cell r="D236" t="str">
            <v>Null</v>
          </cell>
          <cell r="E236">
            <v>0.02</v>
          </cell>
        </row>
        <row r="237">
          <cell r="A237" t="str">
            <v>LW of WA</v>
          </cell>
          <cell r="B237" t="str">
            <v>Administrative Services Contract</v>
          </cell>
          <cell r="C237" t="str">
            <v>Rx</v>
          </cell>
          <cell r="D237" t="str">
            <v>Null</v>
          </cell>
          <cell r="E237">
            <v>0</v>
          </cell>
        </row>
        <row r="238">
          <cell r="A238" t="str">
            <v>LW of WA</v>
          </cell>
          <cell r="B238" t="str">
            <v>Fully Insured Non-Refunding</v>
          </cell>
          <cell r="C238" t="str">
            <v>Rx</v>
          </cell>
          <cell r="D238" t="str">
            <v>Null</v>
          </cell>
          <cell r="E238">
            <v>0.02</v>
          </cell>
        </row>
        <row r="239">
          <cell r="A239" t="str">
            <v>LW of WA</v>
          </cell>
          <cell r="B239" t="str">
            <v>Refunding 100%, 100% @ Term</v>
          </cell>
          <cell r="C239" t="str">
            <v>Rx</v>
          </cell>
          <cell r="D239" t="str">
            <v>Null</v>
          </cell>
          <cell r="E239">
            <v>0.02</v>
          </cell>
        </row>
        <row r="240">
          <cell r="A240" t="str">
            <v>LW of WA</v>
          </cell>
          <cell r="B240" t="str">
            <v>Refunding 100%, 50% @ Term</v>
          </cell>
          <cell r="C240" t="str">
            <v>Rx</v>
          </cell>
          <cell r="D240" t="str">
            <v>Null</v>
          </cell>
          <cell r="E240">
            <v>0.02</v>
          </cell>
        </row>
        <row r="241">
          <cell r="A241" t="str">
            <v>LW of WA</v>
          </cell>
          <cell r="B241" t="str">
            <v>Refunding Cred, 100% @ Term</v>
          </cell>
          <cell r="C241" t="str">
            <v>Rx</v>
          </cell>
          <cell r="D241" t="str">
            <v>Null</v>
          </cell>
          <cell r="E241">
            <v>0.02</v>
          </cell>
        </row>
        <row r="242">
          <cell r="A242" t="str">
            <v>LW of WA</v>
          </cell>
          <cell r="B242" t="str">
            <v>Refunding Cred, 50% @ Term</v>
          </cell>
          <cell r="C242" t="str">
            <v>Rx</v>
          </cell>
          <cell r="D242" t="str">
            <v>Null</v>
          </cell>
          <cell r="E242">
            <v>0.02</v>
          </cell>
        </row>
        <row r="243">
          <cell r="A243" t="str">
            <v>LW of WA</v>
          </cell>
          <cell r="B243" t="str">
            <v>Refunding Minimum/Maximum</v>
          </cell>
          <cell r="C243" t="str">
            <v>Rx</v>
          </cell>
          <cell r="D243" t="str">
            <v>Null</v>
          </cell>
          <cell r="E243">
            <v>0.02</v>
          </cell>
        </row>
        <row r="244">
          <cell r="A244" t="str">
            <v>LW of WA</v>
          </cell>
          <cell r="B244" t="str">
            <v>Insured Minimum Premium - PHR</v>
          </cell>
          <cell r="C244" t="str">
            <v>Rx</v>
          </cell>
          <cell r="D244" t="str">
            <v>Null</v>
          </cell>
          <cell r="E244">
            <v>0.02</v>
          </cell>
        </row>
        <row r="245">
          <cell r="A245" t="str">
            <v>LW of WA</v>
          </cell>
          <cell r="B245" t="str">
            <v>Insured Minimum Premium - AHR</v>
          </cell>
          <cell r="C245" t="str">
            <v>Rx</v>
          </cell>
          <cell r="D245" t="str">
            <v>Null</v>
          </cell>
          <cell r="E245">
            <v>0.02</v>
          </cell>
        </row>
        <row r="246">
          <cell r="A246" t="str">
            <v>LW of WA</v>
          </cell>
          <cell r="B246" t="str">
            <v>Paid Minimum Premium - UTL</v>
          </cell>
          <cell r="C246" t="str">
            <v>Rx</v>
          </cell>
          <cell r="D246" t="str">
            <v>Null</v>
          </cell>
          <cell r="E246">
            <v>0.02</v>
          </cell>
        </row>
        <row r="247">
          <cell r="A247" t="str">
            <v>LW of WA</v>
          </cell>
          <cell r="B247" t="str">
            <v>Paid Minimum Premium - TLC</v>
          </cell>
          <cell r="C247" t="str">
            <v>Rx</v>
          </cell>
          <cell r="D247" t="str">
            <v>Null</v>
          </cell>
          <cell r="E247">
            <v>0.02</v>
          </cell>
        </row>
        <row r="248">
          <cell r="A248" t="str">
            <v>LW of WA</v>
          </cell>
          <cell r="B248" t="str">
            <v>Administrative Services Contract</v>
          </cell>
          <cell r="C248" t="str">
            <v>Vision</v>
          </cell>
          <cell r="D248" t="str">
            <v>Null</v>
          </cell>
          <cell r="E248">
            <v>0</v>
          </cell>
        </row>
        <row r="249">
          <cell r="A249" t="str">
            <v>LW of WA</v>
          </cell>
          <cell r="B249" t="str">
            <v>Fully Insured Non-Refunding</v>
          </cell>
          <cell r="C249" t="str">
            <v>Vision</v>
          </cell>
          <cell r="D249" t="str">
            <v>Null</v>
          </cell>
          <cell r="E249">
            <v>0.02</v>
          </cell>
        </row>
        <row r="250">
          <cell r="A250" t="str">
            <v>LW of WA</v>
          </cell>
          <cell r="B250" t="str">
            <v>Refunding 100%, 100% @ Term</v>
          </cell>
          <cell r="C250" t="str">
            <v>Vision</v>
          </cell>
          <cell r="D250" t="str">
            <v>Null</v>
          </cell>
          <cell r="E250">
            <v>0.02</v>
          </cell>
        </row>
        <row r="251">
          <cell r="A251" t="str">
            <v>LW of WA</v>
          </cell>
          <cell r="B251" t="str">
            <v>Refunding 100%, 50% @ Term</v>
          </cell>
          <cell r="C251" t="str">
            <v>Vision</v>
          </cell>
          <cell r="D251" t="str">
            <v>Null</v>
          </cell>
          <cell r="E251">
            <v>0.02</v>
          </cell>
        </row>
        <row r="252">
          <cell r="A252" t="str">
            <v>LW of WA</v>
          </cell>
          <cell r="B252" t="str">
            <v>Refunding Cred, 100% @ Term</v>
          </cell>
          <cell r="C252" t="str">
            <v>Vision</v>
          </cell>
          <cell r="D252" t="str">
            <v>Null</v>
          </cell>
          <cell r="E252">
            <v>0.02</v>
          </cell>
        </row>
        <row r="253">
          <cell r="A253" t="str">
            <v>LW of WA</v>
          </cell>
          <cell r="B253" t="str">
            <v>Refunding Cred, 50% @ Term</v>
          </cell>
          <cell r="C253" t="str">
            <v>Vision</v>
          </cell>
          <cell r="D253" t="str">
            <v>Null</v>
          </cell>
          <cell r="E253">
            <v>0.02</v>
          </cell>
        </row>
        <row r="254">
          <cell r="A254" t="str">
            <v>LW of WA</v>
          </cell>
          <cell r="B254" t="str">
            <v>Refunding Minimum/Maximum</v>
          </cell>
          <cell r="C254" t="str">
            <v>Vision</v>
          </cell>
          <cell r="D254" t="str">
            <v>Null</v>
          </cell>
          <cell r="E254">
            <v>0.02</v>
          </cell>
        </row>
        <row r="255">
          <cell r="A255" t="str">
            <v>LW of WA</v>
          </cell>
          <cell r="B255" t="str">
            <v>Insured Minimum Premium - PHR</v>
          </cell>
          <cell r="C255" t="str">
            <v>Vision</v>
          </cell>
          <cell r="D255" t="str">
            <v>Null</v>
          </cell>
          <cell r="E255">
            <v>0.02</v>
          </cell>
        </row>
        <row r="256">
          <cell r="A256" t="str">
            <v>LW of WA</v>
          </cell>
          <cell r="B256" t="str">
            <v>Insured Minimum Premium - AHR</v>
          </cell>
          <cell r="C256" t="str">
            <v>Vision</v>
          </cell>
          <cell r="D256" t="str">
            <v>Null</v>
          </cell>
          <cell r="E256">
            <v>0.02</v>
          </cell>
        </row>
        <row r="257">
          <cell r="A257" t="str">
            <v>LW of WA</v>
          </cell>
          <cell r="B257" t="str">
            <v>Paid Minimum Premium - UTL</v>
          </cell>
          <cell r="C257" t="str">
            <v>Vision</v>
          </cell>
          <cell r="D257" t="str">
            <v>Null</v>
          </cell>
          <cell r="E257">
            <v>0.02</v>
          </cell>
        </row>
        <row r="258">
          <cell r="A258" t="str">
            <v>LW of WA</v>
          </cell>
          <cell r="B258" t="str">
            <v>Paid Minimum Premium - TLC</v>
          </cell>
          <cell r="C258" t="str">
            <v>Vision</v>
          </cell>
          <cell r="D258" t="str">
            <v>Null</v>
          </cell>
          <cell r="E258">
            <v>0.02</v>
          </cell>
        </row>
        <row r="259">
          <cell r="A259" t="str">
            <v>LW of WA</v>
          </cell>
          <cell r="B259" t="str">
            <v>Administrative Services Contract</v>
          </cell>
          <cell r="C259" t="str">
            <v>Dental</v>
          </cell>
          <cell r="D259" t="str">
            <v>Null</v>
          </cell>
          <cell r="E259">
            <v>0</v>
          </cell>
        </row>
        <row r="260">
          <cell r="A260" t="str">
            <v>LW of WA</v>
          </cell>
          <cell r="B260" t="str">
            <v>Fully Insured Non-Refunding</v>
          </cell>
          <cell r="C260" t="str">
            <v>Dental</v>
          </cell>
          <cell r="D260" t="str">
            <v>Null</v>
          </cell>
          <cell r="E260">
            <v>0</v>
          </cell>
        </row>
        <row r="261">
          <cell r="A261" t="str">
            <v>LW of WA</v>
          </cell>
          <cell r="B261" t="str">
            <v>Refunding 100%, 100% @ Term</v>
          </cell>
          <cell r="C261" t="str">
            <v>Dental</v>
          </cell>
          <cell r="D261" t="str">
            <v>Null</v>
          </cell>
          <cell r="E261">
            <v>0</v>
          </cell>
        </row>
        <row r="262">
          <cell r="A262" t="str">
            <v>LW of WA</v>
          </cell>
          <cell r="B262" t="str">
            <v>Refunding 100%, 50% @ Term</v>
          </cell>
          <cell r="C262" t="str">
            <v>Dental</v>
          </cell>
          <cell r="D262" t="str">
            <v>Null</v>
          </cell>
          <cell r="E262">
            <v>0</v>
          </cell>
        </row>
        <row r="263">
          <cell r="A263" t="str">
            <v>LW of WA</v>
          </cell>
          <cell r="B263" t="str">
            <v>Refunding Cred, 100% @ Term</v>
          </cell>
          <cell r="C263" t="str">
            <v>Dental</v>
          </cell>
          <cell r="D263" t="str">
            <v>Null</v>
          </cell>
          <cell r="E263">
            <v>0</v>
          </cell>
        </row>
        <row r="264">
          <cell r="A264" t="str">
            <v>LW of WA</v>
          </cell>
          <cell r="B264" t="str">
            <v>Refunding Cred, 50% @ Term</v>
          </cell>
          <cell r="C264" t="str">
            <v>Dental</v>
          </cell>
          <cell r="D264" t="str">
            <v>Null</v>
          </cell>
          <cell r="E264">
            <v>0</v>
          </cell>
        </row>
        <row r="265">
          <cell r="A265" t="str">
            <v>LW of WA</v>
          </cell>
          <cell r="B265" t="str">
            <v>Refunding Minimum/Maximum</v>
          </cell>
          <cell r="C265" t="str">
            <v>Dental</v>
          </cell>
          <cell r="D265" t="str">
            <v>Null</v>
          </cell>
          <cell r="E265">
            <v>0</v>
          </cell>
        </row>
        <row r="266">
          <cell r="A266" t="str">
            <v>LW of WA</v>
          </cell>
          <cell r="B266" t="str">
            <v>Insured Minimum Premium - PHR</v>
          </cell>
          <cell r="C266" t="str">
            <v>Dental</v>
          </cell>
          <cell r="D266" t="str">
            <v>Null</v>
          </cell>
          <cell r="E266">
            <v>0</v>
          </cell>
        </row>
        <row r="267">
          <cell r="A267" t="str">
            <v>LW of WA</v>
          </cell>
          <cell r="B267" t="str">
            <v>Insured Minimum Premium - AHR</v>
          </cell>
          <cell r="C267" t="str">
            <v>Dental</v>
          </cell>
          <cell r="D267" t="str">
            <v>Null</v>
          </cell>
          <cell r="E267">
            <v>0</v>
          </cell>
        </row>
        <row r="268">
          <cell r="A268" t="str">
            <v>LW of WA</v>
          </cell>
          <cell r="B268" t="str">
            <v>Paid Minimum Premium - UTL</v>
          </cell>
          <cell r="C268" t="str">
            <v>Dental</v>
          </cell>
          <cell r="D268" t="str">
            <v>Null</v>
          </cell>
          <cell r="E268">
            <v>0</v>
          </cell>
        </row>
        <row r="269">
          <cell r="A269" t="str">
            <v>LW of WA</v>
          </cell>
          <cell r="B269" t="str">
            <v>Paid Minimum Premium - TLC</v>
          </cell>
          <cell r="C269" t="str">
            <v>Dental</v>
          </cell>
          <cell r="D269" t="str">
            <v>Null</v>
          </cell>
          <cell r="E269">
            <v>0</v>
          </cell>
        </row>
        <row r="270">
          <cell r="A270" t="str">
            <v>LW of WA</v>
          </cell>
          <cell r="B270" t="str">
            <v>Administrative Services Contract</v>
          </cell>
          <cell r="C270" t="str">
            <v>Freestanding Dental</v>
          </cell>
          <cell r="D270" t="str">
            <v>Null</v>
          </cell>
          <cell r="E270">
            <v>0</v>
          </cell>
        </row>
        <row r="271">
          <cell r="A271" t="str">
            <v>LW of WA</v>
          </cell>
          <cell r="B271" t="str">
            <v>Fully Insured Non-Refunding</v>
          </cell>
          <cell r="C271" t="str">
            <v>Freestanding Dental</v>
          </cell>
          <cell r="D271" t="str">
            <v>Null</v>
          </cell>
          <cell r="E271">
            <v>0</v>
          </cell>
        </row>
        <row r="272">
          <cell r="A272" t="str">
            <v>LW of WA</v>
          </cell>
          <cell r="B272" t="str">
            <v>Refunding 100%, 100% @ Term</v>
          </cell>
          <cell r="C272" t="str">
            <v>Freestanding Dental</v>
          </cell>
          <cell r="D272" t="str">
            <v>Null</v>
          </cell>
          <cell r="E272">
            <v>0</v>
          </cell>
        </row>
        <row r="273">
          <cell r="A273" t="str">
            <v>LW of WA</v>
          </cell>
          <cell r="B273" t="str">
            <v>Refunding 100%, 50% @ Term</v>
          </cell>
          <cell r="C273" t="str">
            <v>Freestanding Dental</v>
          </cell>
          <cell r="D273" t="str">
            <v>Null</v>
          </cell>
          <cell r="E273">
            <v>0</v>
          </cell>
        </row>
        <row r="274">
          <cell r="A274" t="str">
            <v>LW of WA</v>
          </cell>
          <cell r="B274" t="str">
            <v>Refunding Cred, 100% @ Term</v>
          </cell>
          <cell r="C274" t="str">
            <v>Freestanding Dental</v>
          </cell>
          <cell r="D274" t="str">
            <v>Null</v>
          </cell>
          <cell r="E274">
            <v>0</v>
          </cell>
        </row>
        <row r="275">
          <cell r="A275" t="str">
            <v>LW of WA</v>
          </cell>
          <cell r="B275" t="str">
            <v>Refunding Cred, 50% @ Term</v>
          </cell>
          <cell r="C275" t="str">
            <v>Freestanding Dental</v>
          </cell>
          <cell r="D275" t="str">
            <v>Null</v>
          </cell>
          <cell r="E275">
            <v>0</v>
          </cell>
        </row>
        <row r="276">
          <cell r="A276" t="str">
            <v>LW of WA</v>
          </cell>
          <cell r="B276" t="str">
            <v>Refunding Minimum/Maximum</v>
          </cell>
          <cell r="C276" t="str">
            <v>Freestanding Dental</v>
          </cell>
          <cell r="D276" t="str">
            <v>Null</v>
          </cell>
          <cell r="E276">
            <v>0</v>
          </cell>
        </row>
        <row r="277">
          <cell r="A277" t="str">
            <v>LW of WA</v>
          </cell>
          <cell r="B277" t="str">
            <v>Insured Minimum Premium - PHR</v>
          </cell>
          <cell r="C277" t="str">
            <v>Freestanding Dental</v>
          </cell>
          <cell r="D277" t="str">
            <v>Null</v>
          </cell>
          <cell r="E277">
            <v>0</v>
          </cell>
        </row>
        <row r="278">
          <cell r="A278" t="str">
            <v>LW of WA</v>
          </cell>
          <cell r="B278" t="str">
            <v>Insured Minimum Premium - AHR</v>
          </cell>
          <cell r="C278" t="str">
            <v>Freestanding Dental</v>
          </cell>
          <cell r="D278" t="str">
            <v>Null</v>
          </cell>
          <cell r="E278">
            <v>0</v>
          </cell>
        </row>
        <row r="279">
          <cell r="A279" t="str">
            <v>LW of WA</v>
          </cell>
          <cell r="B279" t="str">
            <v>Paid Minimum Premium - UTL</v>
          </cell>
          <cell r="C279" t="str">
            <v>Freestanding Dental</v>
          </cell>
          <cell r="D279" t="str">
            <v>Null</v>
          </cell>
          <cell r="E279">
            <v>0</v>
          </cell>
        </row>
        <row r="280">
          <cell r="A280" t="str">
            <v>LW of WA</v>
          </cell>
          <cell r="B280" t="str">
            <v>Paid Minimum Premium - TLC</v>
          </cell>
          <cell r="C280" t="str">
            <v>Freestanding Dental</v>
          </cell>
          <cell r="D280" t="str">
            <v>Null</v>
          </cell>
          <cell r="E280">
            <v>0</v>
          </cell>
        </row>
        <row r="281">
          <cell r="A281" t="str">
            <v>Dim AK</v>
          </cell>
          <cell r="B281" t="str">
            <v>Administrative Services Contract</v>
          </cell>
          <cell r="C281" t="str">
            <v>Medical</v>
          </cell>
          <cell r="D281" t="str">
            <v xml:space="preserve">No </v>
          </cell>
          <cell r="E281">
            <v>0</v>
          </cell>
        </row>
        <row r="282">
          <cell r="A282" t="str">
            <v>Dim AK</v>
          </cell>
          <cell r="B282" t="str">
            <v>Fully Insured Non-Refunding</v>
          </cell>
          <cell r="C282" t="str">
            <v>Medical</v>
          </cell>
          <cell r="D282" t="str">
            <v xml:space="preserve">No </v>
          </cell>
          <cell r="E282">
            <v>0.02</v>
          </cell>
        </row>
        <row r="283">
          <cell r="A283" t="str">
            <v>Dim AK</v>
          </cell>
          <cell r="B283" t="str">
            <v>Refunding 100%, 100% @ Term</v>
          </cell>
          <cell r="C283" t="str">
            <v>Medical</v>
          </cell>
          <cell r="D283" t="str">
            <v xml:space="preserve">No </v>
          </cell>
          <cell r="E283">
            <v>0.02</v>
          </cell>
        </row>
        <row r="284">
          <cell r="A284" t="str">
            <v>Dim AK</v>
          </cell>
          <cell r="B284" t="str">
            <v>Refunding 100%, 50% @ Term</v>
          </cell>
          <cell r="C284" t="str">
            <v>Medical</v>
          </cell>
          <cell r="D284" t="str">
            <v xml:space="preserve">No </v>
          </cell>
          <cell r="E284">
            <v>0.02</v>
          </cell>
        </row>
        <row r="285">
          <cell r="A285" t="str">
            <v>Dim AK</v>
          </cell>
          <cell r="B285" t="str">
            <v>Refunding Cred, 100% @ Term</v>
          </cell>
          <cell r="C285" t="str">
            <v>Medical</v>
          </cell>
          <cell r="D285" t="str">
            <v xml:space="preserve">No </v>
          </cell>
          <cell r="E285">
            <v>0.02</v>
          </cell>
        </row>
        <row r="286">
          <cell r="A286" t="str">
            <v>Dim AK</v>
          </cell>
          <cell r="B286" t="str">
            <v>Refunding Cred, 50% @ Term</v>
          </cell>
          <cell r="C286" t="str">
            <v>Medical</v>
          </cell>
          <cell r="D286" t="str">
            <v xml:space="preserve">No </v>
          </cell>
          <cell r="E286">
            <v>0.02</v>
          </cell>
        </row>
        <row r="287">
          <cell r="A287" t="str">
            <v>Dim AK</v>
          </cell>
          <cell r="B287" t="str">
            <v>Refunding Minimum/Maximum</v>
          </cell>
          <cell r="C287" t="str">
            <v>Medical</v>
          </cell>
          <cell r="D287" t="str">
            <v xml:space="preserve">No </v>
          </cell>
          <cell r="E287">
            <v>0.02</v>
          </cell>
        </row>
        <row r="288">
          <cell r="A288" t="str">
            <v>Dim AK</v>
          </cell>
          <cell r="B288" t="str">
            <v>Insured Minimum Premium - PHR</v>
          </cell>
          <cell r="C288" t="str">
            <v>Medical</v>
          </cell>
          <cell r="D288" t="str">
            <v xml:space="preserve">No </v>
          </cell>
          <cell r="E288">
            <v>0.02</v>
          </cell>
        </row>
        <row r="289">
          <cell r="A289" t="str">
            <v>Dim AK</v>
          </cell>
          <cell r="B289" t="str">
            <v>Insured Minimum Premium - AHR</v>
          </cell>
          <cell r="C289" t="str">
            <v>Medical</v>
          </cell>
          <cell r="D289" t="str">
            <v xml:space="preserve">No </v>
          </cell>
          <cell r="E289">
            <v>0.02</v>
          </cell>
        </row>
        <row r="290">
          <cell r="A290" t="str">
            <v>Dim AK</v>
          </cell>
          <cell r="B290" t="str">
            <v>Paid Minimum Premium - UTL</v>
          </cell>
          <cell r="C290" t="str">
            <v>Medical</v>
          </cell>
          <cell r="D290" t="str">
            <v xml:space="preserve">No </v>
          </cell>
          <cell r="E290">
            <v>0.02</v>
          </cell>
        </row>
        <row r="291">
          <cell r="A291" t="str">
            <v>Dim AK</v>
          </cell>
          <cell r="B291" t="str">
            <v>Paid Minimum Premium - TLC</v>
          </cell>
          <cell r="C291" t="str">
            <v>Medical</v>
          </cell>
          <cell r="D291" t="str">
            <v xml:space="preserve">No </v>
          </cell>
          <cell r="E291">
            <v>0.02</v>
          </cell>
        </row>
        <row r="292">
          <cell r="A292" t="str">
            <v>Dim AK</v>
          </cell>
          <cell r="B292" t="str">
            <v>Administrative Services Contract</v>
          </cell>
          <cell r="C292" t="str">
            <v>Rx</v>
          </cell>
          <cell r="D292" t="str">
            <v xml:space="preserve">No </v>
          </cell>
          <cell r="E292">
            <v>0</v>
          </cell>
        </row>
        <row r="293">
          <cell r="A293" t="str">
            <v>Dim AK</v>
          </cell>
          <cell r="B293" t="str">
            <v>Fully Insured Non-Refunding</v>
          </cell>
          <cell r="C293" t="str">
            <v>Rx</v>
          </cell>
          <cell r="D293" t="str">
            <v xml:space="preserve">No </v>
          </cell>
          <cell r="E293">
            <v>0.02</v>
          </cell>
        </row>
        <row r="294">
          <cell r="A294" t="str">
            <v>Dim AK</v>
          </cell>
          <cell r="B294" t="str">
            <v>Refunding 100%, 100% @ Term</v>
          </cell>
          <cell r="C294" t="str">
            <v>Rx</v>
          </cell>
          <cell r="D294" t="str">
            <v xml:space="preserve">No </v>
          </cell>
          <cell r="E294">
            <v>0.02</v>
          </cell>
        </row>
        <row r="295">
          <cell r="A295" t="str">
            <v>Dim AK</v>
          </cell>
          <cell r="B295" t="str">
            <v>Refunding 100%, 50% @ Term</v>
          </cell>
          <cell r="C295" t="str">
            <v>Rx</v>
          </cell>
          <cell r="D295" t="str">
            <v xml:space="preserve">No </v>
          </cell>
          <cell r="E295">
            <v>0.02</v>
          </cell>
        </row>
        <row r="296">
          <cell r="A296" t="str">
            <v>Dim AK</v>
          </cell>
          <cell r="B296" t="str">
            <v>Refunding Cred, 100% @ Term</v>
          </cell>
          <cell r="C296" t="str">
            <v>Rx</v>
          </cell>
          <cell r="D296" t="str">
            <v xml:space="preserve">No </v>
          </cell>
          <cell r="E296">
            <v>0.02</v>
          </cell>
        </row>
        <row r="297">
          <cell r="A297" t="str">
            <v>Dim AK</v>
          </cell>
          <cell r="B297" t="str">
            <v>Refunding Cred, 50% @ Term</v>
          </cell>
          <cell r="C297" t="str">
            <v>Rx</v>
          </cell>
          <cell r="D297" t="str">
            <v xml:space="preserve">No </v>
          </cell>
          <cell r="E297">
            <v>0.02</v>
          </cell>
        </row>
        <row r="298">
          <cell r="A298" t="str">
            <v>Dim AK</v>
          </cell>
          <cell r="B298" t="str">
            <v>Refunding Minimum/Maximum</v>
          </cell>
          <cell r="C298" t="str">
            <v>Rx</v>
          </cell>
          <cell r="D298" t="str">
            <v xml:space="preserve">No </v>
          </cell>
          <cell r="E298">
            <v>0.02</v>
          </cell>
        </row>
        <row r="299">
          <cell r="A299" t="str">
            <v>Dim AK</v>
          </cell>
          <cell r="B299" t="str">
            <v>Insured Minimum Premium - PHR</v>
          </cell>
          <cell r="C299" t="str">
            <v>Rx</v>
          </cell>
          <cell r="D299" t="str">
            <v xml:space="preserve">No </v>
          </cell>
          <cell r="E299">
            <v>0.02</v>
          </cell>
        </row>
        <row r="300">
          <cell r="A300" t="str">
            <v>Dim AK</v>
          </cell>
          <cell r="B300" t="str">
            <v>Insured Minimum Premium - AHR</v>
          </cell>
          <cell r="C300" t="str">
            <v>Rx</v>
          </cell>
          <cell r="D300" t="str">
            <v xml:space="preserve">No </v>
          </cell>
          <cell r="E300">
            <v>0.02</v>
          </cell>
        </row>
        <row r="301">
          <cell r="A301" t="str">
            <v>Dim AK</v>
          </cell>
          <cell r="B301" t="str">
            <v>Paid Minimum Premium - UTL</v>
          </cell>
          <cell r="C301" t="str">
            <v>Rx</v>
          </cell>
          <cell r="D301" t="str">
            <v xml:space="preserve">No </v>
          </cell>
          <cell r="E301">
            <v>0.02</v>
          </cell>
        </row>
        <row r="302">
          <cell r="A302" t="str">
            <v>Dim AK</v>
          </cell>
          <cell r="B302" t="str">
            <v>Paid Minimum Premium - TLC</v>
          </cell>
          <cell r="C302" t="str">
            <v>Rx</v>
          </cell>
          <cell r="D302" t="str">
            <v xml:space="preserve">No </v>
          </cell>
          <cell r="E302">
            <v>0.02</v>
          </cell>
        </row>
        <row r="303">
          <cell r="A303" t="str">
            <v>Dim AK</v>
          </cell>
          <cell r="B303" t="str">
            <v>Administrative Services Contract</v>
          </cell>
          <cell r="C303" t="str">
            <v>Vision</v>
          </cell>
          <cell r="D303" t="str">
            <v xml:space="preserve">No </v>
          </cell>
          <cell r="E303">
            <v>0</v>
          </cell>
        </row>
        <row r="304">
          <cell r="A304" t="str">
            <v>Dim AK</v>
          </cell>
          <cell r="B304" t="str">
            <v>Fully Insured Non-Refunding</v>
          </cell>
          <cell r="C304" t="str">
            <v>Vision</v>
          </cell>
          <cell r="D304" t="str">
            <v xml:space="preserve">No </v>
          </cell>
          <cell r="E304">
            <v>0.02</v>
          </cell>
        </row>
        <row r="305">
          <cell r="A305" t="str">
            <v>Dim AK</v>
          </cell>
          <cell r="B305" t="str">
            <v>Refunding 100%, 100% @ Term</v>
          </cell>
          <cell r="C305" t="str">
            <v>Vision</v>
          </cell>
          <cell r="D305" t="str">
            <v xml:space="preserve">No </v>
          </cell>
          <cell r="E305">
            <v>0.02</v>
          </cell>
        </row>
        <row r="306">
          <cell r="A306" t="str">
            <v>Dim AK</v>
          </cell>
          <cell r="B306" t="str">
            <v>Refunding 100%, 50% @ Term</v>
          </cell>
          <cell r="C306" t="str">
            <v>Vision</v>
          </cell>
          <cell r="D306" t="str">
            <v xml:space="preserve">No </v>
          </cell>
          <cell r="E306">
            <v>0.02</v>
          </cell>
        </row>
        <row r="307">
          <cell r="A307" t="str">
            <v>Dim AK</v>
          </cell>
          <cell r="B307" t="str">
            <v>Refunding Cred, 100% @ Term</v>
          </cell>
          <cell r="C307" t="str">
            <v>Vision</v>
          </cell>
          <cell r="D307" t="str">
            <v xml:space="preserve">No </v>
          </cell>
          <cell r="E307">
            <v>0.02</v>
          </cell>
        </row>
        <row r="308">
          <cell r="A308" t="str">
            <v>Dim AK</v>
          </cell>
          <cell r="B308" t="str">
            <v>Refunding Cred, 50% @ Term</v>
          </cell>
          <cell r="C308" t="str">
            <v>Vision</v>
          </cell>
          <cell r="D308" t="str">
            <v xml:space="preserve">No </v>
          </cell>
          <cell r="E308">
            <v>0.02</v>
          </cell>
        </row>
        <row r="309">
          <cell r="A309" t="str">
            <v>Dim AK</v>
          </cell>
          <cell r="B309" t="str">
            <v>Refunding Minimum/Maximum</v>
          </cell>
          <cell r="C309" t="str">
            <v>Vision</v>
          </cell>
          <cell r="D309" t="str">
            <v xml:space="preserve">No </v>
          </cell>
          <cell r="E309">
            <v>0.02</v>
          </cell>
        </row>
        <row r="310">
          <cell r="A310" t="str">
            <v>Dim AK</v>
          </cell>
          <cell r="B310" t="str">
            <v>Insured Minimum Premium - PHR</v>
          </cell>
          <cell r="C310" t="str">
            <v>Vision</v>
          </cell>
          <cell r="D310" t="str">
            <v xml:space="preserve">No </v>
          </cell>
          <cell r="E310">
            <v>0.02</v>
          </cell>
        </row>
        <row r="311">
          <cell r="A311" t="str">
            <v>Dim AK</v>
          </cell>
          <cell r="B311" t="str">
            <v>Insured Minimum Premium - AHR</v>
          </cell>
          <cell r="C311" t="str">
            <v>Vision</v>
          </cell>
          <cell r="D311" t="str">
            <v xml:space="preserve">No </v>
          </cell>
          <cell r="E311">
            <v>0.02</v>
          </cell>
        </row>
        <row r="312">
          <cell r="A312" t="str">
            <v>Dim AK</v>
          </cell>
          <cell r="B312" t="str">
            <v>Paid Minimum Premium - UTL</v>
          </cell>
          <cell r="C312" t="str">
            <v>Vision</v>
          </cell>
          <cell r="D312" t="str">
            <v xml:space="preserve">No </v>
          </cell>
          <cell r="E312">
            <v>0.02</v>
          </cell>
        </row>
        <row r="313">
          <cell r="A313" t="str">
            <v>Dim AK</v>
          </cell>
          <cell r="B313" t="str">
            <v>Paid Minimum Premium - TLC</v>
          </cell>
          <cell r="C313" t="str">
            <v>Vision</v>
          </cell>
          <cell r="D313" t="str">
            <v xml:space="preserve">No </v>
          </cell>
          <cell r="E313">
            <v>0.02</v>
          </cell>
        </row>
        <row r="314">
          <cell r="A314" t="str">
            <v>Dim AK</v>
          </cell>
          <cell r="B314" t="str">
            <v>Administrative Services Contract</v>
          </cell>
          <cell r="C314" t="str">
            <v>Dental</v>
          </cell>
          <cell r="D314" t="str">
            <v xml:space="preserve">No </v>
          </cell>
          <cell r="E314">
            <v>0</v>
          </cell>
        </row>
        <row r="315">
          <cell r="A315" t="str">
            <v>Dim AK</v>
          </cell>
          <cell r="B315" t="str">
            <v>Fully Insured Non-Refunding</v>
          </cell>
          <cell r="C315" t="str">
            <v>Dental</v>
          </cell>
          <cell r="D315" t="str">
            <v xml:space="preserve">No </v>
          </cell>
          <cell r="E315">
            <v>0</v>
          </cell>
        </row>
        <row r="316">
          <cell r="A316" t="str">
            <v>Dim AK</v>
          </cell>
          <cell r="B316" t="str">
            <v>Refunding 100%, 100% @ Term</v>
          </cell>
          <cell r="C316" t="str">
            <v>Dental</v>
          </cell>
          <cell r="D316" t="str">
            <v xml:space="preserve">No </v>
          </cell>
          <cell r="E316">
            <v>0</v>
          </cell>
        </row>
        <row r="317">
          <cell r="A317" t="str">
            <v>Dim AK</v>
          </cell>
          <cell r="B317" t="str">
            <v>Refunding 100%, 50% @ Term</v>
          </cell>
          <cell r="C317" t="str">
            <v>Dental</v>
          </cell>
          <cell r="D317" t="str">
            <v xml:space="preserve">No </v>
          </cell>
          <cell r="E317">
            <v>0</v>
          </cell>
        </row>
        <row r="318">
          <cell r="A318" t="str">
            <v>Dim AK</v>
          </cell>
          <cell r="B318" t="str">
            <v>Refunding Cred, 100% @ Term</v>
          </cell>
          <cell r="C318" t="str">
            <v>Dental</v>
          </cell>
          <cell r="D318" t="str">
            <v xml:space="preserve">No </v>
          </cell>
          <cell r="E318">
            <v>0</v>
          </cell>
        </row>
        <row r="319">
          <cell r="A319" t="str">
            <v>Dim AK</v>
          </cell>
          <cell r="B319" t="str">
            <v>Refunding Cred, 50% @ Term</v>
          </cell>
          <cell r="C319" t="str">
            <v>Dental</v>
          </cell>
          <cell r="D319" t="str">
            <v xml:space="preserve">No </v>
          </cell>
          <cell r="E319">
            <v>0</v>
          </cell>
        </row>
        <row r="320">
          <cell r="A320" t="str">
            <v>Dim AK</v>
          </cell>
          <cell r="B320" t="str">
            <v>Refunding Minimum/Maximum</v>
          </cell>
          <cell r="C320" t="str">
            <v>Dental</v>
          </cell>
          <cell r="D320" t="str">
            <v xml:space="preserve">No </v>
          </cell>
          <cell r="E320">
            <v>0</v>
          </cell>
        </row>
        <row r="321">
          <cell r="A321" t="str">
            <v>Dim AK</v>
          </cell>
          <cell r="B321" t="str">
            <v>Insured Minimum Premium - PHR</v>
          </cell>
          <cell r="C321" t="str">
            <v>Dental</v>
          </cell>
          <cell r="D321" t="str">
            <v xml:space="preserve">No </v>
          </cell>
          <cell r="E321">
            <v>0</v>
          </cell>
        </row>
        <row r="322">
          <cell r="A322" t="str">
            <v>Dim AK</v>
          </cell>
          <cell r="B322" t="str">
            <v>Insured Minimum Premium - AHR</v>
          </cell>
          <cell r="C322" t="str">
            <v>Dental</v>
          </cell>
          <cell r="D322" t="str">
            <v xml:space="preserve">No </v>
          </cell>
          <cell r="E322">
            <v>0</v>
          </cell>
        </row>
        <row r="323">
          <cell r="A323" t="str">
            <v>Dim AK</v>
          </cell>
          <cell r="B323" t="str">
            <v>Paid Minimum Premium - UTL</v>
          </cell>
          <cell r="C323" t="str">
            <v>Dental</v>
          </cell>
          <cell r="D323" t="str">
            <v xml:space="preserve">No </v>
          </cell>
          <cell r="E323">
            <v>0</v>
          </cell>
        </row>
        <row r="324">
          <cell r="A324" t="str">
            <v>Dim AK</v>
          </cell>
          <cell r="B324" t="str">
            <v>Paid Minimum Premium - TLC</v>
          </cell>
          <cell r="C324" t="str">
            <v>Dental</v>
          </cell>
          <cell r="D324" t="str">
            <v xml:space="preserve">No </v>
          </cell>
          <cell r="E324">
            <v>0</v>
          </cell>
        </row>
        <row r="325">
          <cell r="A325" t="str">
            <v>Dim AK</v>
          </cell>
          <cell r="B325" t="str">
            <v>Administrative Services Contract</v>
          </cell>
          <cell r="C325" t="str">
            <v>Freestanding Dental</v>
          </cell>
          <cell r="D325" t="str">
            <v xml:space="preserve">No </v>
          </cell>
          <cell r="E325">
            <v>0</v>
          </cell>
        </row>
        <row r="326">
          <cell r="A326" t="str">
            <v>Dim AK</v>
          </cell>
          <cell r="B326" t="str">
            <v>Fully Insured Non-Refunding</v>
          </cell>
          <cell r="C326" t="str">
            <v>Freestanding Dental</v>
          </cell>
          <cell r="D326" t="str">
            <v xml:space="preserve">No </v>
          </cell>
          <cell r="E326">
            <v>0</v>
          </cell>
        </row>
        <row r="327">
          <cell r="A327" t="str">
            <v>Dim AK</v>
          </cell>
          <cell r="B327" t="str">
            <v>Refunding 100%, 100% @ Term</v>
          </cell>
          <cell r="C327" t="str">
            <v>Freestanding Dental</v>
          </cell>
          <cell r="D327" t="str">
            <v xml:space="preserve">No </v>
          </cell>
          <cell r="E327">
            <v>0</v>
          </cell>
        </row>
        <row r="328">
          <cell r="A328" t="str">
            <v>Dim AK</v>
          </cell>
          <cell r="B328" t="str">
            <v>Refunding 100%, 50% @ Term</v>
          </cell>
          <cell r="C328" t="str">
            <v>Freestanding Dental</v>
          </cell>
          <cell r="D328" t="str">
            <v xml:space="preserve">No </v>
          </cell>
          <cell r="E328">
            <v>0</v>
          </cell>
        </row>
        <row r="329">
          <cell r="A329" t="str">
            <v>Dim AK</v>
          </cell>
          <cell r="B329" t="str">
            <v>Refunding Cred, 100% @ Term</v>
          </cell>
          <cell r="C329" t="str">
            <v>Freestanding Dental</v>
          </cell>
          <cell r="D329" t="str">
            <v xml:space="preserve">No </v>
          </cell>
          <cell r="E329">
            <v>0</v>
          </cell>
        </row>
        <row r="330">
          <cell r="A330" t="str">
            <v>Dim AK</v>
          </cell>
          <cell r="B330" t="str">
            <v>Refunding Cred, 50% @ Term</v>
          </cell>
          <cell r="C330" t="str">
            <v>Freestanding Dental</v>
          </cell>
          <cell r="D330" t="str">
            <v xml:space="preserve">No </v>
          </cell>
          <cell r="E330">
            <v>0</v>
          </cell>
        </row>
        <row r="331">
          <cell r="A331" t="str">
            <v>Dim AK</v>
          </cell>
          <cell r="B331" t="str">
            <v>Refunding Minimum/Maximum</v>
          </cell>
          <cell r="C331" t="str">
            <v>Freestanding Dental</v>
          </cell>
          <cell r="D331" t="str">
            <v xml:space="preserve">No </v>
          </cell>
          <cell r="E331">
            <v>0</v>
          </cell>
        </row>
        <row r="332">
          <cell r="A332" t="str">
            <v>Dim AK</v>
          </cell>
          <cell r="B332" t="str">
            <v>Insured Minimum Premium - PHR</v>
          </cell>
          <cell r="C332" t="str">
            <v>Freestanding Dental</v>
          </cell>
          <cell r="D332" t="str">
            <v xml:space="preserve">No </v>
          </cell>
          <cell r="E332">
            <v>0</v>
          </cell>
        </row>
        <row r="333">
          <cell r="A333" t="str">
            <v>Dim AK</v>
          </cell>
          <cell r="B333" t="str">
            <v>Insured Minimum Premium - AHR</v>
          </cell>
          <cell r="C333" t="str">
            <v>Freestanding Dental</v>
          </cell>
          <cell r="D333" t="str">
            <v xml:space="preserve">No </v>
          </cell>
          <cell r="E333">
            <v>0</v>
          </cell>
        </row>
        <row r="334">
          <cell r="A334" t="str">
            <v>Dim AK</v>
          </cell>
          <cell r="B334" t="str">
            <v>Paid Minimum Premium - UTL</v>
          </cell>
          <cell r="C334" t="str">
            <v>Freestanding Dental</v>
          </cell>
          <cell r="D334" t="str">
            <v xml:space="preserve">No </v>
          </cell>
          <cell r="E334">
            <v>0</v>
          </cell>
        </row>
        <row r="335">
          <cell r="A335" t="str">
            <v>Dim AK</v>
          </cell>
          <cell r="B335" t="str">
            <v>Paid Minimum Premium - TLC</v>
          </cell>
          <cell r="C335" t="str">
            <v>Freestanding Dental</v>
          </cell>
          <cell r="D335" t="str">
            <v xml:space="preserve">No </v>
          </cell>
          <cell r="E335">
            <v>0</v>
          </cell>
        </row>
        <row r="336">
          <cell r="A336" t="str">
            <v>Dim AK</v>
          </cell>
          <cell r="B336" t="str">
            <v>Administrative Services Contract</v>
          </cell>
          <cell r="C336" t="str">
            <v>Medical</v>
          </cell>
          <cell r="D336" t="str">
            <v>Yes</v>
          </cell>
          <cell r="E336">
            <v>0</v>
          </cell>
        </row>
        <row r="337">
          <cell r="A337" t="str">
            <v>Dim AK</v>
          </cell>
          <cell r="B337" t="str">
            <v>Fully Insured Non-Refunding</v>
          </cell>
          <cell r="C337" t="str">
            <v>Medical</v>
          </cell>
          <cell r="D337" t="str">
            <v>Yes</v>
          </cell>
          <cell r="E337">
            <v>0</v>
          </cell>
        </row>
        <row r="338">
          <cell r="A338" t="str">
            <v>Dim AK</v>
          </cell>
          <cell r="B338" t="str">
            <v>Refunding 100%, 100% @ Term</v>
          </cell>
          <cell r="C338" t="str">
            <v>Medical</v>
          </cell>
          <cell r="D338" t="str">
            <v>Yes</v>
          </cell>
          <cell r="E338">
            <v>0</v>
          </cell>
        </row>
        <row r="339">
          <cell r="A339" t="str">
            <v>Dim AK</v>
          </cell>
          <cell r="B339" t="str">
            <v>Refunding 100%, 50% @ Term</v>
          </cell>
          <cell r="C339" t="str">
            <v>Medical</v>
          </cell>
          <cell r="D339" t="str">
            <v>Yes</v>
          </cell>
          <cell r="E339">
            <v>0</v>
          </cell>
        </row>
        <row r="340">
          <cell r="A340" t="str">
            <v>Dim AK</v>
          </cell>
          <cell r="B340" t="str">
            <v>Refunding Cred, 100% @ Term</v>
          </cell>
          <cell r="C340" t="str">
            <v>Medical</v>
          </cell>
          <cell r="D340" t="str">
            <v>Yes</v>
          </cell>
          <cell r="E340">
            <v>0</v>
          </cell>
        </row>
        <row r="341">
          <cell r="A341" t="str">
            <v>Dim AK</v>
          </cell>
          <cell r="B341" t="str">
            <v>Refunding Cred, 50% @ Term</v>
          </cell>
          <cell r="C341" t="str">
            <v>Medical</v>
          </cell>
          <cell r="D341" t="str">
            <v>Yes</v>
          </cell>
          <cell r="E341">
            <v>0</v>
          </cell>
        </row>
        <row r="342">
          <cell r="A342" t="str">
            <v>Dim AK</v>
          </cell>
          <cell r="B342" t="str">
            <v>Refunding Minimum/Maximum</v>
          </cell>
          <cell r="C342" t="str">
            <v>Medical</v>
          </cell>
          <cell r="D342" t="str">
            <v>Yes</v>
          </cell>
          <cell r="E342">
            <v>0</v>
          </cell>
        </row>
        <row r="343">
          <cell r="A343" t="str">
            <v>Dim AK</v>
          </cell>
          <cell r="B343" t="str">
            <v>Insured Minimum Premium - PHR</v>
          </cell>
          <cell r="C343" t="str">
            <v>Medical</v>
          </cell>
          <cell r="D343" t="str">
            <v>Yes</v>
          </cell>
          <cell r="E343">
            <v>0</v>
          </cell>
        </row>
        <row r="344">
          <cell r="A344" t="str">
            <v>Dim AK</v>
          </cell>
          <cell r="B344" t="str">
            <v>Insured Minimum Premium - AHR</v>
          </cell>
          <cell r="C344" t="str">
            <v>Medical</v>
          </cell>
          <cell r="D344" t="str">
            <v>Yes</v>
          </cell>
          <cell r="E344">
            <v>0</v>
          </cell>
        </row>
        <row r="345">
          <cell r="A345" t="str">
            <v>Dim AK</v>
          </cell>
          <cell r="B345" t="str">
            <v>Paid Minimum Premium - UTL</v>
          </cell>
          <cell r="C345" t="str">
            <v>Medical</v>
          </cell>
          <cell r="D345" t="str">
            <v>Yes</v>
          </cell>
          <cell r="E345">
            <v>0</v>
          </cell>
        </row>
        <row r="346">
          <cell r="A346" t="str">
            <v>Dim AK</v>
          </cell>
          <cell r="B346" t="str">
            <v>Paid Minimum Premium - TLC</v>
          </cell>
          <cell r="C346" t="str">
            <v>Medical</v>
          </cell>
          <cell r="D346" t="str">
            <v>Yes</v>
          </cell>
          <cell r="E346">
            <v>0</v>
          </cell>
        </row>
        <row r="347">
          <cell r="A347" t="str">
            <v>Dim AK</v>
          </cell>
          <cell r="B347" t="str">
            <v>Administrative Services Contract</v>
          </cell>
          <cell r="C347" t="str">
            <v>Rx</v>
          </cell>
          <cell r="D347" t="str">
            <v>Yes</v>
          </cell>
          <cell r="E347">
            <v>0</v>
          </cell>
        </row>
        <row r="348">
          <cell r="A348" t="str">
            <v>Dim AK</v>
          </cell>
          <cell r="B348" t="str">
            <v>Fully Insured Non-Refunding</v>
          </cell>
          <cell r="C348" t="str">
            <v>Rx</v>
          </cell>
          <cell r="D348" t="str">
            <v>Yes</v>
          </cell>
          <cell r="E348">
            <v>0</v>
          </cell>
        </row>
        <row r="349">
          <cell r="A349" t="str">
            <v>Dim AK</v>
          </cell>
          <cell r="B349" t="str">
            <v>Refunding 100%, 100% @ Term</v>
          </cell>
          <cell r="C349" t="str">
            <v>Rx</v>
          </cell>
          <cell r="D349" t="str">
            <v>Yes</v>
          </cell>
          <cell r="E349">
            <v>0</v>
          </cell>
        </row>
        <row r="350">
          <cell r="A350" t="str">
            <v>Dim AK</v>
          </cell>
          <cell r="B350" t="str">
            <v>Refunding 100%, 50% @ Term</v>
          </cell>
          <cell r="C350" t="str">
            <v>Rx</v>
          </cell>
          <cell r="D350" t="str">
            <v>Yes</v>
          </cell>
          <cell r="E350">
            <v>0</v>
          </cell>
        </row>
        <row r="351">
          <cell r="A351" t="str">
            <v>Dim AK</v>
          </cell>
          <cell r="B351" t="str">
            <v>Refunding Cred, 100% @ Term</v>
          </cell>
          <cell r="C351" t="str">
            <v>Rx</v>
          </cell>
          <cell r="D351" t="str">
            <v>Yes</v>
          </cell>
          <cell r="E351">
            <v>0</v>
          </cell>
        </row>
        <row r="352">
          <cell r="A352" t="str">
            <v>Dim AK</v>
          </cell>
          <cell r="B352" t="str">
            <v>Refunding Cred, 50% @ Term</v>
          </cell>
          <cell r="C352" t="str">
            <v>Rx</v>
          </cell>
          <cell r="D352" t="str">
            <v>Yes</v>
          </cell>
          <cell r="E352">
            <v>0</v>
          </cell>
        </row>
        <row r="353">
          <cell r="A353" t="str">
            <v>Dim AK</v>
          </cell>
          <cell r="B353" t="str">
            <v>Refunding Minimum/Maximum</v>
          </cell>
          <cell r="C353" t="str">
            <v>Rx</v>
          </cell>
          <cell r="D353" t="str">
            <v>Yes</v>
          </cell>
          <cell r="E353">
            <v>0</v>
          </cell>
        </row>
        <row r="354">
          <cell r="A354" t="str">
            <v>Dim AK</v>
          </cell>
          <cell r="B354" t="str">
            <v>Insured Minimum Premium - PHR</v>
          </cell>
          <cell r="C354" t="str">
            <v>Rx</v>
          </cell>
          <cell r="D354" t="str">
            <v>Yes</v>
          </cell>
          <cell r="E354">
            <v>0</v>
          </cell>
        </row>
        <row r="355">
          <cell r="A355" t="str">
            <v>Dim AK</v>
          </cell>
          <cell r="B355" t="str">
            <v>Insured Minimum Premium - AHR</v>
          </cell>
          <cell r="C355" t="str">
            <v>Rx</v>
          </cell>
          <cell r="D355" t="str">
            <v>Yes</v>
          </cell>
          <cell r="E355">
            <v>0</v>
          </cell>
        </row>
        <row r="356">
          <cell r="A356" t="str">
            <v>Dim AK</v>
          </cell>
          <cell r="B356" t="str">
            <v>Paid Minimum Premium - UTL</v>
          </cell>
          <cell r="C356" t="str">
            <v>Rx</v>
          </cell>
          <cell r="D356" t="str">
            <v>Yes</v>
          </cell>
          <cell r="E356">
            <v>0</v>
          </cell>
        </row>
        <row r="357">
          <cell r="A357" t="str">
            <v>Dim AK</v>
          </cell>
          <cell r="B357" t="str">
            <v>Paid Minimum Premium - TLC</v>
          </cell>
          <cell r="C357" t="str">
            <v>Rx</v>
          </cell>
          <cell r="D357" t="str">
            <v>Yes</v>
          </cell>
          <cell r="E357">
            <v>0</v>
          </cell>
        </row>
        <row r="358">
          <cell r="A358" t="str">
            <v>Dim AK</v>
          </cell>
          <cell r="B358" t="str">
            <v>Administrative Services Contract</v>
          </cell>
          <cell r="C358" t="str">
            <v>Vision</v>
          </cell>
          <cell r="D358" t="str">
            <v>Yes</v>
          </cell>
          <cell r="E358">
            <v>0</v>
          </cell>
        </row>
        <row r="359">
          <cell r="A359" t="str">
            <v>Dim AK</v>
          </cell>
          <cell r="B359" t="str">
            <v>Fully Insured Non-Refunding</v>
          </cell>
          <cell r="C359" t="str">
            <v>Vision</v>
          </cell>
          <cell r="D359" t="str">
            <v>Yes</v>
          </cell>
          <cell r="E359">
            <v>0</v>
          </cell>
        </row>
        <row r="360">
          <cell r="A360" t="str">
            <v>Dim AK</v>
          </cell>
          <cell r="B360" t="str">
            <v>Refunding 100%, 100% @ Term</v>
          </cell>
          <cell r="C360" t="str">
            <v>Vision</v>
          </cell>
          <cell r="D360" t="str">
            <v>Yes</v>
          </cell>
          <cell r="E360">
            <v>0</v>
          </cell>
        </row>
        <row r="361">
          <cell r="A361" t="str">
            <v>Dim AK</v>
          </cell>
          <cell r="B361" t="str">
            <v>Refunding 100%, 50% @ Term</v>
          </cell>
          <cell r="C361" t="str">
            <v>Vision</v>
          </cell>
          <cell r="D361" t="str">
            <v>Yes</v>
          </cell>
          <cell r="E361">
            <v>0</v>
          </cell>
        </row>
        <row r="362">
          <cell r="A362" t="str">
            <v>Dim AK</v>
          </cell>
          <cell r="B362" t="str">
            <v>Refunding Cred, 100% @ Term</v>
          </cell>
          <cell r="C362" t="str">
            <v>Vision</v>
          </cell>
          <cell r="D362" t="str">
            <v>Yes</v>
          </cell>
          <cell r="E362">
            <v>0</v>
          </cell>
        </row>
        <row r="363">
          <cell r="A363" t="str">
            <v>Dim AK</v>
          </cell>
          <cell r="B363" t="str">
            <v>Refunding Cred, 50% @ Term</v>
          </cell>
          <cell r="C363" t="str">
            <v>Vision</v>
          </cell>
          <cell r="D363" t="str">
            <v>Yes</v>
          </cell>
          <cell r="E363">
            <v>0</v>
          </cell>
        </row>
        <row r="364">
          <cell r="A364" t="str">
            <v>Dim AK</v>
          </cell>
          <cell r="B364" t="str">
            <v>Refunding Minimum/Maximum</v>
          </cell>
          <cell r="C364" t="str">
            <v>Vision</v>
          </cell>
          <cell r="D364" t="str">
            <v>Yes</v>
          </cell>
          <cell r="E364">
            <v>0</v>
          </cell>
        </row>
        <row r="365">
          <cell r="A365" t="str">
            <v>Dim AK</v>
          </cell>
          <cell r="B365" t="str">
            <v>Insured Minimum Premium - PHR</v>
          </cell>
          <cell r="C365" t="str">
            <v>Vision</v>
          </cell>
          <cell r="D365" t="str">
            <v>Yes</v>
          </cell>
          <cell r="E365">
            <v>0</v>
          </cell>
        </row>
        <row r="366">
          <cell r="A366" t="str">
            <v>Dim AK</v>
          </cell>
          <cell r="B366" t="str">
            <v>Insured Minimum Premium - AHR</v>
          </cell>
          <cell r="C366" t="str">
            <v>Vision</v>
          </cell>
          <cell r="D366" t="str">
            <v>Yes</v>
          </cell>
          <cell r="E366">
            <v>0</v>
          </cell>
        </row>
        <row r="367">
          <cell r="A367" t="str">
            <v>Dim AK</v>
          </cell>
          <cell r="B367" t="str">
            <v>Paid Minimum Premium - UTL</v>
          </cell>
          <cell r="C367" t="str">
            <v>Vision</v>
          </cell>
          <cell r="D367" t="str">
            <v>Yes</v>
          </cell>
          <cell r="E367">
            <v>0</v>
          </cell>
        </row>
        <row r="368">
          <cell r="A368" t="str">
            <v>Dim AK</v>
          </cell>
          <cell r="B368" t="str">
            <v>Paid Minimum Premium - TLC</v>
          </cell>
          <cell r="C368" t="str">
            <v>Vision</v>
          </cell>
          <cell r="D368" t="str">
            <v>Yes</v>
          </cell>
          <cell r="E368">
            <v>0</v>
          </cell>
        </row>
        <row r="369">
          <cell r="A369" t="str">
            <v>Dim AK</v>
          </cell>
          <cell r="B369" t="str">
            <v>Administrative Services Contract</v>
          </cell>
          <cell r="C369" t="str">
            <v>Dental</v>
          </cell>
          <cell r="D369" t="str">
            <v>Yes</v>
          </cell>
          <cell r="E369">
            <v>0</v>
          </cell>
        </row>
        <row r="370">
          <cell r="A370" t="str">
            <v>Dim AK</v>
          </cell>
          <cell r="B370" t="str">
            <v>Fully Insured Non-Refunding</v>
          </cell>
          <cell r="C370" t="str">
            <v>Dental</v>
          </cell>
          <cell r="D370" t="str">
            <v>Yes</v>
          </cell>
          <cell r="E370">
            <v>0</v>
          </cell>
        </row>
        <row r="371">
          <cell r="A371" t="str">
            <v>Dim AK</v>
          </cell>
          <cell r="B371" t="str">
            <v>Refunding 100%, 100% @ Term</v>
          </cell>
          <cell r="C371" t="str">
            <v>Dental</v>
          </cell>
          <cell r="D371" t="str">
            <v>Yes</v>
          </cell>
          <cell r="E371">
            <v>0</v>
          </cell>
        </row>
        <row r="372">
          <cell r="A372" t="str">
            <v>Dim AK</v>
          </cell>
          <cell r="B372" t="str">
            <v>Refunding 100%, 50% @ Term</v>
          </cell>
          <cell r="C372" t="str">
            <v>Dental</v>
          </cell>
          <cell r="D372" t="str">
            <v>Yes</v>
          </cell>
          <cell r="E372">
            <v>0</v>
          </cell>
        </row>
        <row r="373">
          <cell r="A373" t="str">
            <v>Dim AK</v>
          </cell>
          <cell r="B373" t="str">
            <v>Refunding Cred, 100% @ Term</v>
          </cell>
          <cell r="C373" t="str">
            <v>Dental</v>
          </cell>
          <cell r="D373" t="str">
            <v>Yes</v>
          </cell>
          <cell r="E373">
            <v>0</v>
          </cell>
        </row>
        <row r="374">
          <cell r="A374" t="str">
            <v>Dim AK</v>
          </cell>
          <cell r="B374" t="str">
            <v>Refunding Cred, 50% @ Term</v>
          </cell>
          <cell r="C374" t="str">
            <v>Dental</v>
          </cell>
          <cell r="D374" t="str">
            <v>Yes</v>
          </cell>
          <cell r="E374">
            <v>0</v>
          </cell>
        </row>
        <row r="375">
          <cell r="A375" t="str">
            <v>Dim AK</v>
          </cell>
          <cell r="B375" t="str">
            <v>Refunding Minimum/Maximum</v>
          </cell>
          <cell r="C375" t="str">
            <v>Dental</v>
          </cell>
          <cell r="D375" t="str">
            <v>Yes</v>
          </cell>
          <cell r="E375">
            <v>0</v>
          </cell>
        </row>
        <row r="376">
          <cell r="A376" t="str">
            <v>Dim AK</v>
          </cell>
          <cell r="B376" t="str">
            <v>Insured Minimum Premium - PHR</v>
          </cell>
          <cell r="C376" t="str">
            <v>Dental</v>
          </cell>
          <cell r="D376" t="str">
            <v>Yes</v>
          </cell>
          <cell r="E376">
            <v>0</v>
          </cell>
        </row>
        <row r="377">
          <cell r="A377" t="str">
            <v>Dim AK</v>
          </cell>
          <cell r="B377" t="str">
            <v>Insured Minimum Premium - AHR</v>
          </cell>
          <cell r="C377" t="str">
            <v>Dental</v>
          </cell>
          <cell r="D377" t="str">
            <v>Yes</v>
          </cell>
          <cell r="E377">
            <v>0</v>
          </cell>
        </row>
        <row r="378">
          <cell r="A378" t="str">
            <v>Dim AK</v>
          </cell>
          <cell r="B378" t="str">
            <v>Paid Minimum Premium - UTL</v>
          </cell>
          <cell r="C378" t="str">
            <v>Dental</v>
          </cell>
          <cell r="D378" t="str">
            <v>Yes</v>
          </cell>
          <cell r="E378">
            <v>0</v>
          </cell>
        </row>
        <row r="379">
          <cell r="A379" t="str">
            <v>Dim AK</v>
          </cell>
          <cell r="B379" t="str">
            <v>Paid Minimum Premium - TLC</v>
          </cell>
          <cell r="C379" t="str">
            <v>Dental</v>
          </cell>
          <cell r="D379" t="str">
            <v>Yes</v>
          </cell>
          <cell r="E379">
            <v>0</v>
          </cell>
        </row>
        <row r="380">
          <cell r="A380" t="str">
            <v>Dim AK</v>
          </cell>
          <cell r="B380" t="str">
            <v>Administrative Services Contract</v>
          </cell>
          <cell r="C380" t="str">
            <v>Freestanding Dental</v>
          </cell>
          <cell r="D380" t="str">
            <v>Yes</v>
          </cell>
          <cell r="E380">
            <v>0</v>
          </cell>
        </row>
        <row r="381">
          <cell r="A381" t="str">
            <v>Dim AK</v>
          </cell>
          <cell r="B381" t="str">
            <v>Fully Insured Non-Refunding</v>
          </cell>
          <cell r="C381" t="str">
            <v>Freestanding Dental</v>
          </cell>
          <cell r="D381" t="str">
            <v>Yes</v>
          </cell>
          <cell r="E381">
            <v>0</v>
          </cell>
        </row>
        <row r="382">
          <cell r="A382" t="str">
            <v>Dim AK</v>
          </cell>
          <cell r="B382" t="str">
            <v>Refunding 100%, 100% @ Term</v>
          </cell>
          <cell r="C382" t="str">
            <v>Freestanding Dental</v>
          </cell>
          <cell r="D382" t="str">
            <v>Yes</v>
          </cell>
          <cell r="E382">
            <v>0</v>
          </cell>
        </row>
        <row r="383">
          <cell r="A383" t="str">
            <v>Dim AK</v>
          </cell>
          <cell r="B383" t="str">
            <v>Refunding 100%, 50% @ Term</v>
          </cell>
          <cell r="C383" t="str">
            <v>Freestanding Dental</v>
          </cell>
          <cell r="D383" t="str">
            <v>Yes</v>
          </cell>
          <cell r="E383">
            <v>0</v>
          </cell>
        </row>
        <row r="384">
          <cell r="A384" t="str">
            <v>Dim AK</v>
          </cell>
          <cell r="B384" t="str">
            <v>Refunding Cred, 100% @ Term</v>
          </cell>
          <cell r="C384" t="str">
            <v>Freestanding Dental</v>
          </cell>
          <cell r="D384" t="str">
            <v>Yes</v>
          </cell>
          <cell r="E384">
            <v>0</v>
          </cell>
        </row>
        <row r="385">
          <cell r="A385" t="str">
            <v>Dim AK</v>
          </cell>
          <cell r="B385" t="str">
            <v>Refunding Cred, 50% @ Term</v>
          </cell>
          <cell r="C385" t="str">
            <v>Freestanding Dental</v>
          </cell>
          <cell r="D385" t="str">
            <v>Yes</v>
          </cell>
          <cell r="E385">
            <v>0</v>
          </cell>
        </row>
        <row r="386">
          <cell r="A386" t="str">
            <v>Dim AK</v>
          </cell>
          <cell r="B386" t="str">
            <v>Refunding Minimum/Maximum</v>
          </cell>
          <cell r="C386" t="str">
            <v>Freestanding Dental</v>
          </cell>
          <cell r="D386" t="str">
            <v>Yes</v>
          </cell>
          <cell r="E386">
            <v>0</v>
          </cell>
        </row>
        <row r="387">
          <cell r="A387" t="str">
            <v>Dim AK</v>
          </cell>
          <cell r="B387" t="str">
            <v>Insured Minimum Premium - PHR</v>
          </cell>
          <cell r="C387" t="str">
            <v>Freestanding Dental</v>
          </cell>
          <cell r="D387" t="str">
            <v>Yes</v>
          </cell>
          <cell r="E387">
            <v>0</v>
          </cell>
        </row>
        <row r="388">
          <cell r="A388" t="str">
            <v>Dim AK</v>
          </cell>
          <cell r="B388" t="str">
            <v>Insured Minimum Premium - AHR</v>
          </cell>
          <cell r="C388" t="str">
            <v>Freestanding Dental</v>
          </cell>
          <cell r="D388" t="str">
            <v>Yes</v>
          </cell>
          <cell r="E388">
            <v>0</v>
          </cell>
        </row>
        <row r="389">
          <cell r="A389" t="str">
            <v>Dim AK</v>
          </cell>
          <cell r="B389" t="str">
            <v>Paid Minimum Premium - UTL</v>
          </cell>
          <cell r="C389" t="str">
            <v>Freestanding Dental</v>
          </cell>
          <cell r="D389" t="str">
            <v>Yes</v>
          </cell>
          <cell r="E389">
            <v>0</v>
          </cell>
        </row>
        <row r="390">
          <cell r="A390" t="str">
            <v>Dim AK</v>
          </cell>
          <cell r="B390" t="str">
            <v>Paid Minimum Premium - TLC</v>
          </cell>
          <cell r="C390" t="str">
            <v>Freestanding Dental</v>
          </cell>
          <cell r="D390" t="str">
            <v>Yes</v>
          </cell>
          <cell r="E390">
            <v>0</v>
          </cell>
        </row>
        <row r="391">
          <cell r="A391" t="str">
            <v>Dim E WA</v>
          </cell>
          <cell r="B391" t="str">
            <v>Administrative Services Contract</v>
          </cell>
          <cell r="C391" t="str">
            <v>Medical</v>
          </cell>
          <cell r="D391" t="str">
            <v>Null</v>
          </cell>
          <cell r="E391">
            <v>0</v>
          </cell>
        </row>
        <row r="392">
          <cell r="A392" t="str">
            <v>Dim E WA</v>
          </cell>
          <cell r="B392" t="str">
            <v>Fully Insured Non-Refunding</v>
          </cell>
          <cell r="C392" t="str">
            <v>Medical</v>
          </cell>
          <cell r="D392" t="str">
            <v>Null</v>
          </cell>
          <cell r="E392">
            <v>0.02</v>
          </cell>
        </row>
        <row r="393">
          <cell r="A393" t="str">
            <v>Dim E WA</v>
          </cell>
          <cell r="B393" t="str">
            <v>Refunding 100%, 100% @ Term</v>
          </cell>
          <cell r="C393" t="str">
            <v>Medical</v>
          </cell>
          <cell r="D393" t="str">
            <v>Null</v>
          </cell>
          <cell r="E393">
            <v>0.02</v>
          </cell>
        </row>
        <row r="394">
          <cell r="A394" t="str">
            <v>Dim E WA</v>
          </cell>
          <cell r="B394" t="str">
            <v>Refunding 100%, 50% @ Term</v>
          </cell>
          <cell r="C394" t="str">
            <v>Medical</v>
          </cell>
          <cell r="D394" t="str">
            <v>Null</v>
          </cell>
          <cell r="E394">
            <v>0.02</v>
          </cell>
        </row>
        <row r="395">
          <cell r="A395" t="str">
            <v>Dim E WA</v>
          </cell>
          <cell r="B395" t="str">
            <v>Refunding Cred, 100% @ Term</v>
          </cell>
          <cell r="C395" t="str">
            <v>Medical</v>
          </cell>
          <cell r="D395" t="str">
            <v>Null</v>
          </cell>
          <cell r="E395">
            <v>0.02</v>
          </cell>
        </row>
        <row r="396">
          <cell r="A396" t="str">
            <v>Dim E WA</v>
          </cell>
          <cell r="B396" t="str">
            <v>Refunding Cred, 50% @ Term</v>
          </cell>
          <cell r="C396" t="str">
            <v>Medical</v>
          </cell>
          <cell r="D396" t="str">
            <v>Null</v>
          </cell>
          <cell r="E396">
            <v>0.02</v>
          </cell>
        </row>
        <row r="397">
          <cell r="A397" t="str">
            <v>Dim E WA</v>
          </cell>
          <cell r="B397" t="str">
            <v>Refunding Minimum/Maximum</v>
          </cell>
          <cell r="C397" t="str">
            <v>Medical</v>
          </cell>
          <cell r="D397" t="str">
            <v>Null</v>
          </cell>
          <cell r="E397">
            <v>0.02</v>
          </cell>
        </row>
        <row r="398">
          <cell r="A398" t="str">
            <v>Dim E WA</v>
          </cell>
          <cell r="B398" t="str">
            <v>Insured Minimum Premium - PHR</v>
          </cell>
          <cell r="C398" t="str">
            <v>Medical</v>
          </cell>
          <cell r="D398" t="str">
            <v>Null</v>
          </cell>
          <cell r="E398">
            <v>0.02</v>
          </cell>
        </row>
        <row r="399">
          <cell r="A399" t="str">
            <v>Dim E WA</v>
          </cell>
          <cell r="B399" t="str">
            <v>Insured Minimum Premium - AHR</v>
          </cell>
          <cell r="C399" t="str">
            <v>Medical</v>
          </cell>
          <cell r="D399" t="str">
            <v>Null</v>
          </cell>
          <cell r="E399">
            <v>0.02</v>
          </cell>
        </row>
        <row r="400">
          <cell r="A400" t="str">
            <v>Dim E WA</v>
          </cell>
          <cell r="B400" t="str">
            <v>Paid Minimum Premium - UTL</v>
          </cell>
          <cell r="C400" t="str">
            <v>Medical</v>
          </cell>
          <cell r="D400" t="str">
            <v>Null</v>
          </cell>
          <cell r="E400">
            <v>0.02</v>
          </cell>
        </row>
        <row r="401">
          <cell r="A401" t="str">
            <v>Dim E WA</v>
          </cell>
          <cell r="B401" t="str">
            <v>Paid Minimum Premium - TLC</v>
          </cell>
          <cell r="C401" t="str">
            <v>Medical</v>
          </cell>
          <cell r="D401" t="str">
            <v>Null</v>
          </cell>
          <cell r="E401">
            <v>0.02</v>
          </cell>
        </row>
        <row r="402">
          <cell r="A402" t="str">
            <v>Dim E WA</v>
          </cell>
          <cell r="B402" t="str">
            <v>Administrative Services Contract</v>
          </cell>
          <cell r="C402" t="str">
            <v>Rx</v>
          </cell>
          <cell r="D402" t="str">
            <v>Null</v>
          </cell>
          <cell r="E402">
            <v>0</v>
          </cell>
        </row>
        <row r="403">
          <cell r="A403" t="str">
            <v>Dim E WA</v>
          </cell>
          <cell r="B403" t="str">
            <v>Fully Insured Non-Refunding</v>
          </cell>
          <cell r="C403" t="str">
            <v>Rx</v>
          </cell>
          <cell r="D403" t="str">
            <v>Null</v>
          </cell>
          <cell r="E403">
            <v>0.02</v>
          </cell>
        </row>
        <row r="404">
          <cell r="A404" t="str">
            <v>Dim E WA</v>
          </cell>
          <cell r="B404" t="str">
            <v>Refunding 100%, 100% @ Term</v>
          </cell>
          <cell r="C404" t="str">
            <v>Rx</v>
          </cell>
          <cell r="D404" t="str">
            <v>Null</v>
          </cell>
          <cell r="E404">
            <v>0.02</v>
          </cell>
        </row>
        <row r="405">
          <cell r="A405" t="str">
            <v>Dim E WA</v>
          </cell>
          <cell r="B405" t="str">
            <v>Refunding 100%, 50% @ Term</v>
          </cell>
          <cell r="C405" t="str">
            <v>Rx</v>
          </cell>
          <cell r="D405" t="str">
            <v>Null</v>
          </cell>
          <cell r="E405">
            <v>0.02</v>
          </cell>
        </row>
        <row r="406">
          <cell r="A406" t="str">
            <v>Dim E WA</v>
          </cell>
          <cell r="B406" t="str">
            <v>Refunding Cred, 100% @ Term</v>
          </cell>
          <cell r="C406" t="str">
            <v>Rx</v>
          </cell>
          <cell r="D406" t="str">
            <v>Null</v>
          </cell>
          <cell r="E406">
            <v>0.02</v>
          </cell>
        </row>
        <row r="407">
          <cell r="A407" t="str">
            <v>Dim E WA</v>
          </cell>
          <cell r="B407" t="str">
            <v>Refunding Cred, 50% @ Term</v>
          </cell>
          <cell r="C407" t="str">
            <v>Rx</v>
          </cell>
          <cell r="D407" t="str">
            <v>Null</v>
          </cell>
          <cell r="E407">
            <v>0.02</v>
          </cell>
        </row>
        <row r="408">
          <cell r="A408" t="str">
            <v>Dim E WA</v>
          </cell>
          <cell r="B408" t="str">
            <v>Refunding Minimum/Maximum</v>
          </cell>
          <cell r="C408" t="str">
            <v>Rx</v>
          </cell>
          <cell r="D408" t="str">
            <v>Null</v>
          </cell>
          <cell r="E408">
            <v>0.02</v>
          </cell>
        </row>
        <row r="409">
          <cell r="A409" t="str">
            <v>Dim E WA</v>
          </cell>
          <cell r="B409" t="str">
            <v>Insured Minimum Premium - PHR</v>
          </cell>
          <cell r="C409" t="str">
            <v>Rx</v>
          </cell>
          <cell r="D409" t="str">
            <v>Null</v>
          </cell>
          <cell r="E409">
            <v>0.02</v>
          </cell>
        </row>
        <row r="410">
          <cell r="A410" t="str">
            <v>Dim E WA</v>
          </cell>
          <cell r="B410" t="str">
            <v>Insured Minimum Premium - AHR</v>
          </cell>
          <cell r="C410" t="str">
            <v>Rx</v>
          </cell>
          <cell r="D410" t="str">
            <v>Null</v>
          </cell>
          <cell r="E410">
            <v>0.02</v>
          </cell>
        </row>
        <row r="411">
          <cell r="A411" t="str">
            <v>Dim E WA</v>
          </cell>
          <cell r="B411" t="str">
            <v>Paid Minimum Premium - UTL</v>
          </cell>
          <cell r="C411" t="str">
            <v>Rx</v>
          </cell>
          <cell r="D411" t="str">
            <v>Null</v>
          </cell>
          <cell r="E411">
            <v>0.02</v>
          </cell>
        </row>
        <row r="412">
          <cell r="A412" t="str">
            <v>Dim E WA</v>
          </cell>
          <cell r="B412" t="str">
            <v>Paid Minimum Premium - TLC</v>
          </cell>
          <cell r="C412" t="str">
            <v>Rx</v>
          </cell>
          <cell r="D412" t="str">
            <v>Null</v>
          </cell>
          <cell r="E412">
            <v>0.02</v>
          </cell>
        </row>
        <row r="413">
          <cell r="A413" t="str">
            <v>Dim E WA</v>
          </cell>
          <cell r="B413" t="str">
            <v>Administrative Services Contract</v>
          </cell>
          <cell r="C413" t="str">
            <v>Vision</v>
          </cell>
          <cell r="D413" t="str">
            <v>Null</v>
          </cell>
          <cell r="E413">
            <v>0</v>
          </cell>
        </row>
        <row r="414">
          <cell r="A414" t="str">
            <v>Dim E WA</v>
          </cell>
          <cell r="B414" t="str">
            <v>Fully Insured Non-Refunding</v>
          </cell>
          <cell r="C414" t="str">
            <v>Vision</v>
          </cell>
          <cell r="D414" t="str">
            <v>Null</v>
          </cell>
          <cell r="E414">
            <v>0.02</v>
          </cell>
        </row>
        <row r="415">
          <cell r="A415" t="str">
            <v>Dim E WA</v>
          </cell>
          <cell r="B415" t="str">
            <v>Refunding 100%, 100% @ Term</v>
          </cell>
          <cell r="C415" t="str">
            <v>Vision</v>
          </cell>
          <cell r="D415" t="str">
            <v>Null</v>
          </cell>
          <cell r="E415">
            <v>0.02</v>
          </cell>
        </row>
        <row r="416">
          <cell r="A416" t="str">
            <v>Dim E WA</v>
          </cell>
          <cell r="B416" t="str">
            <v>Refunding 100%, 50% @ Term</v>
          </cell>
          <cell r="C416" t="str">
            <v>Vision</v>
          </cell>
          <cell r="D416" t="str">
            <v>Null</v>
          </cell>
          <cell r="E416">
            <v>0.02</v>
          </cell>
        </row>
        <row r="417">
          <cell r="A417" t="str">
            <v>Dim E WA</v>
          </cell>
          <cell r="B417" t="str">
            <v>Refunding Cred, 100% @ Term</v>
          </cell>
          <cell r="C417" t="str">
            <v>Vision</v>
          </cell>
          <cell r="D417" t="str">
            <v>Null</v>
          </cell>
          <cell r="E417">
            <v>0.02</v>
          </cell>
        </row>
        <row r="418">
          <cell r="A418" t="str">
            <v>Dim E WA</v>
          </cell>
          <cell r="B418" t="str">
            <v>Refunding Cred, 50% @ Term</v>
          </cell>
          <cell r="C418" t="str">
            <v>Vision</v>
          </cell>
          <cell r="D418" t="str">
            <v>Null</v>
          </cell>
          <cell r="E418">
            <v>0.02</v>
          </cell>
        </row>
        <row r="419">
          <cell r="A419" t="str">
            <v>Dim E WA</v>
          </cell>
          <cell r="B419" t="str">
            <v>Refunding Minimum/Maximum</v>
          </cell>
          <cell r="C419" t="str">
            <v>Vision</v>
          </cell>
          <cell r="D419" t="str">
            <v>Null</v>
          </cell>
          <cell r="E419">
            <v>0.02</v>
          </cell>
        </row>
        <row r="420">
          <cell r="A420" t="str">
            <v>Dim E WA</v>
          </cell>
          <cell r="B420" t="str">
            <v>Insured Minimum Premium - PHR</v>
          </cell>
          <cell r="C420" t="str">
            <v>Vision</v>
          </cell>
          <cell r="D420" t="str">
            <v>Null</v>
          </cell>
          <cell r="E420">
            <v>0.02</v>
          </cell>
        </row>
        <row r="421">
          <cell r="A421" t="str">
            <v>Dim E WA</v>
          </cell>
          <cell r="B421" t="str">
            <v>Insured Minimum Premium - AHR</v>
          </cell>
          <cell r="C421" t="str">
            <v>Vision</v>
          </cell>
          <cell r="D421" t="str">
            <v>Null</v>
          </cell>
          <cell r="E421">
            <v>0.02</v>
          </cell>
        </row>
        <row r="422">
          <cell r="A422" t="str">
            <v>Dim E WA</v>
          </cell>
          <cell r="B422" t="str">
            <v>Paid Minimum Premium - UTL</v>
          </cell>
          <cell r="C422" t="str">
            <v>Vision</v>
          </cell>
          <cell r="D422" t="str">
            <v>Null</v>
          </cell>
          <cell r="E422">
            <v>0.02</v>
          </cell>
        </row>
        <row r="423">
          <cell r="A423" t="str">
            <v>Dim E WA</v>
          </cell>
          <cell r="B423" t="str">
            <v>Paid Minimum Premium - TLC</v>
          </cell>
          <cell r="C423" t="str">
            <v>Vision</v>
          </cell>
          <cell r="D423" t="str">
            <v>Null</v>
          </cell>
          <cell r="E423">
            <v>0.02</v>
          </cell>
        </row>
        <row r="424">
          <cell r="A424" t="str">
            <v>Dim E WA</v>
          </cell>
          <cell r="B424" t="str">
            <v>Administrative Services Contract</v>
          </cell>
          <cell r="C424" t="str">
            <v>Dental</v>
          </cell>
          <cell r="D424" t="str">
            <v>Null</v>
          </cell>
          <cell r="E424">
            <v>0</v>
          </cell>
        </row>
        <row r="425">
          <cell r="A425" t="str">
            <v>Dim E WA</v>
          </cell>
          <cell r="B425" t="str">
            <v>Fully Insured Non-Refunding</v>
          </cell>
          <cell r="C425" t="str">
            <v>Dental</v>
          </cell>
          <cell r="D425" t="str">
            <v>Null</v>
          </cell>
          <cell r="E425">
            <v>0</v>
          </cell>
        </row>
        <row r="426">
          <cell r="A426" t="str">
            <v>Dim E WA</v>
          </cell>
          <cell r="B426" t="str">
            <v>Refunding 100%, 100% @ Term</v>
          </cell>
          <cell r="C426" t="str">
            <v>Dental</v>
          </cell>
          <cell r="D426" t="str">
            <v>Null</v>
          </cell>
          <cell r="E426">
            <v>0</v>
          </cell>
        </row>
        <row r="427">
          <cell r="A427" t="str">
            <v>Dim E WA</v>
          </cell>
          <cell r="B427" t="str">
            <v>Refunding 100%, 50% @ Term</v>
          </cell>
          <cell r="C427" t="str">
            <v>Dental</v>
          </cell>
          <cell r="D427" t="str">
            <v>Null</v>
          </cell>
          <cell r="E427">
            <v>0</v>
          </cell>
        </row>
        <row r="428">
          <cell r="A428" t="str">
            <v>Dim E WA</v>
          </cell>
          <cell r="B428" t="str">
            <v>Refunding Cred, 100% @ Term</v>
          </cell>
          <cell r="C428" t="str">
            <v>Dental</v>
          </cell>
          <cell r="D428" t="str">
            <v>Null</v>
          </cell>
          <cell r="E428">
            <v>0</v>
          </cell>
        </row>
        <row r="429">
          <cell r="A429" t="str">
            <v>Dim E WA</v>
          </cell>
          <cell r="B429" t="str">
            <v>Refunding Cred, 50% @ Term</v>
          </cell>
          <cell r="C429" t="str">
            <v>Dental</v>
          </cell>
          <cell r="D429" t="str">
            <v>Null</v>
          </cell>
          <cell r="E429">
            <v>0</v>
          </cell>
        </row>
        <row r="430">
          <cell r="A430" t="str">
            <v>Dim E WA</v>
          </cell>
          <cell r="B430" t="str">
            <v>Refunding Minimum/Maximum</v>
          </cell>
          <cell r="C430" t="str">
            <v>Dental</v>
          </cell>
          <cell r="D430" t="str">
            <v>Null</v>
          </cell>
          <cell r="E430">
            <v>0</v>
          </cell>
        </row>
        <row r="431">
          <cell r="A431" t="str">
            <v>Dim E WA</v>
          </cell>
          <cell r="B431" t="str">
            <v>Insured Minimum Premium - PHR</v>
          </cell>
          <cell r="C431" t="str">
            <v>Dental</v>
          </cell>
          <cell r="D431" t="str">
            <v>Null</v>
          </cell>
          <cell r="E431">
            <v>0</v>
          </cell>
        </row>
        <row r="432">
          <cell r="A432" t="str">
            <v>Dim E WA</v>
          </cell>
          <cell r="B432" t="str">
            <v>Insured Minimum Premium - AHR</v>
          </cell>
          <cell r="C432" t="str">
            <v>Dental</v>
          </cell>
          <cell r="D432" t="str">
            <v>Null</v>
          </cell>
          <cell r="E432">
            <v>0</v>
          </cell>
        </row>
        <row r="433">
          <cell r="A433" t="str">
            <v>Dim E WA</v>
          </cell>
          <cell r="B433" t="str">
            <v>Paid Minimum Premium - UTL</v>
          </cell>
          <cell r="C433" t="str">
            <v>Dental</v>
          </cell>
          <cell r="D433" t="str">
            <v>Null</v>
          </cell>
          <cell r="E433">
            <v>0</v>
          </cell>
        </row>
        <row r="434">
          <cell r="A434" t="str">
            <v>Dim E WA</v>
          </cell>
          <cell r="B434" t="str">
            <v>Paid Minimum Premium - TLC</v>
          </cell>
          <cell r="C434" t="str">
            <v>Dental</v>
          </cell>
          <cell r="D434" t="str">
            <v>Null</v>
          </cell>
          <cell r="E434">
            <v>0</v>
          </cell>
        </row>
        <row r="435">
          <cell r="A435" t="str">
            <v>Dim E WA</v>
          </cell>
          <cell r="B435" t="str">
            <v>Administrative Services Contract</v>
          </cell>
          <cell r="C435" t="str">
            <v>Freestanding Dental</v>
          </cell>
          <cell r="D435" t="str">
            <v>Null</v>
          </cell>
          <cell r="E435">
            <v>0</v>
          </cell>
        </row>
        <row r="436">
          <cell r="A436" t="str">
            <v>Dim E WA</v>
          </cell>
          <cell r="B436" t="str">
            <v>Fully Insured Non-Refunding</v>
          </cell>
          <cell r="C436" t="str">
            <v>Freestanding Dental</v>
          </cell>
          <cell r="D436" t="str">
            <v>Null</v>
          </cell>
          <cell r="E436">
            <v>0</v>
          </cell>
        </row>
        <row r="437">
          <cell r="A437" t="str">
            <v>Dim E WA</v>
          </cell>
          <cell r="B437" t="str">
            <v>Refunding 100%, 100% @ Term</v>
          </cell>
          <cell r="C437" t="str">
            <v>Freestanding Dental</v>
          </cell>
          <cell r="D437" t="str">
            <v>Null</v>
          </cell>
          <cell r="E437">
            <v>0</v>
          </cell>
        </row>
        <row r="438">
          <cell r="A438" t="str">
            <v>Dim E WA</v>
          </cell>
          <cell r="B438" t="str">
            <v>Refunding 100%, 50% @ Term</v>
          </cell>
          <cell r="C438" t="str">
            <v>Freestanding Dental</v>
          </cell>
          <cell r="D438" t="str">
            <v>Null</v>
          </cell>
          <cell r="E438">
            <v>0</v>
          </cell>
        </row>
        <row r="439">
          <cell r="A439" t="str">
            <v>Dim E WA</v>
          </cell>
          <cell r="B439" t="str">
            <v>Refunding Cred, 100% @ Term</v>
          </cell>
          <cell r="C439" t="str">
            <v>Freestanding Dental</v>
          </cell>
          <cell r="D439" t="str">
            <v>Null</v>
          </cell>
          <cell r="E439">
            <v>0</v>
          </cell>
        </row>
        <row r="440">
          <cell r="A440" t="str">
            <v>Dim E WA</v>
          </cell>
          <cell r="B440" t="str">
            <v>Refunding Cred, 50% @ Term</v>
          </cell>
          <cell r="C440" t="str">
            <v>Freestanding Dental</v>
          </cell>
          <cell r="D440" t="str">
            <v>Null</v>
          </cell>
          <cell r="E440">
            <v>0</v>
          </cell>
        </row>
        <row r="441">
          <cell r="A441" t="str">
            <v>Dim E WA</v>
          </cell>
          <cell r="B441" t="str">
            <v>Refunding Minimum/Maximum</v>
          </cell>
          <cell r="C441" t="str">
            <v>Freestanding Dental</v>
          </cell>
          <cell r="D441" t="str">
            <v>Null</v>
          </cell>
          <cell r="E441">
            <v>0</v>
          </cell>
        </row>
        <row r="442">
          <cell r="A442" t="str">
            <v>Dim E WA</v>
          </cell>
          <cell r="B442" t="str">
            <v>Insured Minimum Premium - PHR</v>
          </cell>
          <cell r="C442" t="str">
            <v>Freestanding Dental</v>
          </cell>
          <cell r="D442" t="str">
            <v>Null</v>
          </cell>
          <cell r="E442">
            <v>0</v>
          </cell>
        </row>
        <row r="443">
          <cell r="A443" t="str">
            <v>Dim E WA</v>
          </cell>
          <cell r="B443" t="str">
            <v>Insured Minimum Premium - AHR</v>
          </cell>
          <cell r="C443" t="str">
            <v>Freestanding Dental</v>
          </cell>
          <cell r="D443" t="str">
            <v>Null</v>
          </cell>
          <cell r="E443">
            <v>0</v>
          </cell>
        </row>
        <row r="444">
          <cell r="A444" t="str">
            <v>Dim E WA</v>
          </cell>
          <cell r="B444" t="str">
            <v>Paid Minimum Premium - UTL</v>
          </cell>
          <cell r="C444" t="str">
            <v>Freestanding Dental</v>
          </cell>
          <cell r="D444" t="str">
            <v>Null</v>
          </cell>
          <cell r="E444">
            <v>0</v>
          </cell>
        </row>
        <row r="445">
          <cell r="A445" t="str">
            <v>Dim E WA</v>
          </cell>
          <cell r="B445" t="str">
            <v>Paid Minimum Premium - TLC</v>
          </cell>
          <cell r="C445" t="str">
            <v>Freestanding Dental</v>
          </cell>
          <cell r="D445" t="str">
            <v>Null</v>
          </cell>
          <cell r="E445">
            <v>0</v>
          </cell>
        </row>
        <row r="446">
          <cell r="A446" t="str">
            <v>Dim W WA</v>
          </cell>
          <cell r="B446" t="str">
            <v>Administrative Services Contract</v>
          </cell>
          <cell r="C446" t="str">
            <v>Medical</v>
          </cell>
          <cell r="D446" t="str">
            <v>Null</v>
          </cell>
          <cell r="E446">
            <v>0</v>
          </cell>
        </row>
        <row r="447">
          <cell r="A447" t="str">
            <v>Dim W WA</v>
          </cell>
          <cell r="B447" t="str">
            <v>Fully Insured Non-Refunding</v>
          </cell>
          <cell r="C447" t="str">
            <v>Medical</v>
          </cell>
          <cell r="D447" t="str">
            <v>Null</v>
          </cell>
          <cell r="E447">
            <v>0.02</v>
          </cell>
        </row>
        <row r="448">
          <cell r="A448" t="str">
            <v>Dim W WA</v>
          </cell>
          <cell r="B448" t="str">
            <v>Refunding 100%, 100% @ Term</v>
          </cell>
          <cell r="C448" t="str">
            <v>Medical</v>
          </cell>
          <cell r="D448" t="str">
            <v>Null</v>
          </cell>
          <cell r="E448">
            <v>0.02</v>
          </cell>
        </row>
        <row r="449">
          <cell r="A449" t="str">
            <v>Dim W WA</v>
          </cell>
          <cell r="B449" t="str">
            <v>Refunding 100%, 50% @ Term</v>
          </cell>
          <cell r="C449" t="str">
            <v>Medical</v>
          </cell>
          <cell r="D449" t="str">
            <v>Null</v>
          </cell>
          <cell r="E449">
            <v>0.02</v>
          </cell>
        </row>
        <row r="450">
          <cell r="A450" t="str">
            <v>Dim W WA</v>
          </cell>
          <cell r="B450" t="str">
            <v>Refunding Cred, 100% @ Term</v>
          </cell>
          <cell r="C450" t="str">
            <v>Medical</v>
          </cell>
          <cell r="D450" t="str">
            <v>Null</v>
          </cell>
          <cell r="E450">
            <v>0.02</v>
          </cell>
        </row>
        <row r="451">
          <cell r="A451" t="str">
            <v>Dim W WA</v>
          </cell>
          <cell r="B451" t="str">
            <v>Refunding Cred, 50% @ Term</v>
          </cell>
          <cell r="C451" t="str">
            <v>Medical</v>
          </cell>
          <cell r="D451" t="str">
            <v>Null</v>
          </cell>
          <cell r="E451">
            <v>0.02</v>
          </cell>
        </row>
        <row r="452">
          <cell r="A452" t="str">
            <v>Dim W WA</v>
          </cell>
          <cell r="B452" t="str">
            <v>Refunding Minimum/Maximum</v>
          </cell>
          <cell r="C452" t="str">
            <v>Medical</v>
          </cell>
          <cell r="D452" t="str">
            <v>Null</v>
          </cell>
          <cell r="E452">
            <v>0.02</v>
          </cell>
        </row>
        <row r="453">
          <cell r="A453" t="str">
            <v>Dim W WA</v>
          </cell>
          <cell r="B453" t="str">
            <v>Insured Minimum Premium - PHR</v>
          </cell>
          <cell r="C453" t="str">
            <v>Medical</v>
          </cell>
          <cell r="D453" t="str">
            <v>Null</v>
          </cell>
          <cell r="E453">
            <v>0.02</v>
          </cell>
        </row>
        <row r="454">
          <cell r="A454" t="str">
            <v>Dim W WA</v>
          </cell>
          <cell r="B454" t="str">
            <v>Insured Minimum Premium - AHR</v>
          </cell>
          <cell r="C454" t="str">
            <v>Medical</v>
          </cell>
          <cell r="D454" t="str">
            <v>Null</v>
          </cell>
          <cell r="E454">
            <v>0.02</v>
          </cell>
        </row>
        <row r="455">
          <cell r="A455" t="str">
            <v>Dim W WA</v>
          </cell>
          <cell r="B455" t="str">
            <v>Paid Minimum Premium - UTL</v>
          </cell>
          <cell r="C455" t="str">
            <v>Medical</v>
          </cell>
          <cell r="D455" t="str">
            <v>Null</v>
          </cell>
          <cell r="E455">
            <v>0.02</v>
          </cell>
        </row>
        <row r="456">
          <cell r="A456" t="str">
            <v>Dim W WA</v>
          </cell>
          <cell r="B456" t="str">
            <v>Paid Minimum Premium - TLC</v>
          </cell>
          <cell r="C456" t="str">
            <v>Medical</v>
          </cell>
          <cell r="D456" t="str">
            <v>Null</v>
          </cell>
          <cell r="E456">
            <v>0.02</v>
          </cell>
        </row>
        <row r="457">
          <cell r="A457" t="str">
            <v>Dim W WA</v>
          </cell>
          <cell r="B457" t="str">
            <v>Administrative Services Contract</v>
          </cell>
          <cell r="C457" t="str">
            <v>Rx</v>
          </cell>
          <cell r="D457" t="str">
            <v>Null</v>
          </cell>
          <cell r="E457">
            <v>0</v>
          </cell>
        </row>
        <row r="458">
          <cell r="A458" t="str">
            <v>Dim W WA</v>
          </cell>
          <cell r="B458" t="str">
            <v>Fully Insured Non-Refunding</v>
          </cell>
          <cell r="C458" t="str">
            <v>Rx</v>
          </cell>
          <cell r="D458" t="str">
            <v>Null</v>
          </cell>
          <cell r="E458">
            <v>0.02</v>
          </cell>
        </row>
        <row r="459">
          <cell r="A459" t="str">
            <v>Dim W WA</v>
          </cell>
          <cell r="B459" t="str">
            <v>Refunding 100%, 100% @ Term</v>
          </cell>
          <cell r="C459" t="str">
            <v>Rx</v>
          </cell>
          <cell r="D459" t="str">
            <v>Null</v>
          </cell>
          <cell r="E459">
            <v>0.02</v>
          </cell>
        </row>
        <row r="460">
          <cell r="A460" t="str">
            <v>Dim W WA</v>
          </cell>
          <cell r="B460" t="str">
            <v>Refunding 100%, 50% @ Term</v>
          </cell>
          <cell r="C460" t="str">
            <v>Rx</v>
          </cell>
          <cell r="D460" t="str">
            <v>Null</v>
          </cell>
          <cell r="E460">
            <v>0.02</v>
          </cell>
        </row>
        <row r="461">
          <cell r="A461" t="str">
            <v>Dim W WA</v>
          </cell>
          <cell r="B461" t="str">
            <v>Refunding Cred, 100% @ Term</v>
          </cell>
          <cell r="C461" t="str">
            <v>Rx</v>
          </cell>
          <cell r="D461" t="str">
            <v>Null</v>
          </cell>
          <cell r="E461">
            <v>0.02</v>
          </cell>
        </row>
        <row r="462">
          <cell r="A462" t="str">
            <v>Dim W WA</v>
          </cell>
          <cell r="B462" t="str">
            <v>Refunding Cred, 50% @ Term</v>
          </cell>
          <cell r="C462" t="str">
            <v>Rx</v>
          </cell>
          <cell r="D462" t="str">
            <v>Null</v>
          </cell>
          <cell r="E462">
            <v>0.02</v>
          </cell>
        </row>
        <row r="463">
          <cell r="A463" t="str">
            <v>Dim W WA</v>
          </cell>
          <cell r="B463" t="str">
            <v>Refunding Minimum/Maximum</v>
          </cell>
          <cell r="C463" t="str">
            <v>Rx</v>
          </cell>
          <cell r="D463" t="str">
            <v>Null</v>
          </cell>
          <cell r="E463">
            <v>0.02</v>
          </cell>
        </row>
        <row r="464">
          <cell r="A464" t="str">
            <v>Dim W WA</v>
          </cell>
          <cell r="B464" t="str">
            <v>Insured Minimum Premium - PHR</v>
          </cell>
          <cell r="C464" t="str">
            <v>Rx</v>
          </cell>
          <cell r="D464" t="str">
            <v>Null</v>
          </cell>
          <cell r="E464">
            <v>0.02</v>
          </cell>
        </row>
        <row r="465">
          <cell r="A465" t="str">
            <v>Dim W WA</v>
          </cell>
          <cell r="B465" t="str">
            <v>Insured Minimum Premium - AHR</v>
          </cell>
          <cell r="C465" t="str">
            <v>Rx</v>
          </cell>
          <cell r="D465" t="str">
            <v>Null</v>
          </cell>
          <cell r="E465">
            <v>0.02</v>
          </cell>
        </row>
        <row r="466">
          <cell r="A466" t="str">
            <v>Dim W WA</v>
          </cell>
          <cell r="B466" t="str">
            <v>Paid Minimum Premium - UTL</v>
          </cell>
          <cell r="C466" t="str">
            <v>Rx</v>
          </cell>
          <cell r="D466" t="str">
            <v>Null</v>
          </cell>
          <cell r="E466">
            <v>0.02</v>
          </cell>
        </row>
        <row r="467">
          <cell r="A467" t="str">
            <v>Dim W WA</v>
          </cell>
          <cell r="B467" t="str">
            <v>Paid Minimum Premium - TLC</v>
          </cell>
          <cell r="C467" t="str">
            <v>Rx</v>
          </cell>
          <cell r="D467" t="str">
            <v>Null</v>
          </cell>
          <cell r="E467">
            <v>0.02</v>
          </cell>
        </row>
        <row r="468">
          <cell r="A468" t="str">
            <v>Dim W WA</v>
          </cell>
          <cell r="B468" t="str">
            <v>Administrative Services Contract</v>
          </cell>
          <cell r="C468" t="str">
            <v>Vision</v>
          </cell>
          <cell r="D468" t="str">
            <v>Null</v>
          </cell>
          <cell r="E468">
            <v>0</v>
          </cell>
        </row>
        <row r="469">
          <cell r="A469" t="str">
            <v>Dim W WA</v>
          </cell>
          <cell r="B469" t="str">
            <v>Fully Insured Non-Refunding</v>
          </cell>
          <cell r="C469" t="str">
            <v>Vision</v>
          </cell>
          <cell r="D469" t="str">
            <v>Null</v>
          </cell>
          <cell r="E469">
            <v>0.02</v>
          </cell>
        </row>
        <row r="470">
          <cell r="A470" t="str">
            <v>Dim W WA</v>
          </cell>
          <cell r="B470" t="str">
            <v>Refunding 100%, 100% @ Term</v>
          </cell>
          <cell r="C470" t="str">
            <v>Vision</v>
          </cell>
          <cell r="D470" t="str">
            <v>Null</v>
          </cell>
          <cell r="E470">
            <v>0.02</v>
          </cell>
        </row>
        <row r="471">
          <cell r="A471" t="str">
            <v>Dim W WA</v>
          </cell>
          <cell r="B471" t="str">
            <v>Refunding 100%, 50% @ Term</v>
          </cell>
          <cell r="C471" t="str">
            <v>Vision</v>
          </cell>
          <cell r="D471" t="str">
            <v>Null</v>
          </cell>
          <cell r="E471">
            <v>0.02</v>
          </cell>
        </row>
        <row r="472">
          <cell r="A472" t="str">
            <v>Dim W WA</v>
          </cell>
          <cell r="B472" t="str">
            <v>Refunding Cred, 100% @ Term</v>
          </cell>
          <cell r="C472" t="str">
            <v>Vision</v>
          </cell>
          <cell r="D472" t="str">
            <v>Null</v>
          </cell>
          <cell r="E472">
            <v>0.02</v>
          </cell>
        </row>
        <row r="473">
          <cell r="A473" t="str">
            <v>Dim W WA</v>
          </cell>
          <cell r="B473" t="str">
            <v>Refunding Cred, 50% @ Term</v>
          </cell>
          <cell r="C473" t="str">
            <v>Vision</v>
          </cell>
          <cell r="D473" t="str">
            <v>Null</v>
          </cell>
          <cell r="E473">
            <v>0.02</v>
          </cell>
        </row>
        <row r="474">
          <cell r="A474" t="str">
            <v>Dim W WA</v>
          </cell>
          <cell r="B474" t="str">
            <v>Refunding Minimum/Maximum</v>
          </cell>
          <cell r="C474" t="str">
            <v>Vision</v>
          </cell>
          <cell r="D474" t="str">
            <v>Null</v>
          </cell>
          <cell r="E474">
            <v>0.02</v>
          </cell>
        </row>
        <row r="475">
          <cell r="A475" t="str">
            <v>Dim W WA</v>
          </cell>
          <cell r="B475" t="str">
            <v>Insured Minimum Premium - PHR</v>
          </cell>
          <cell r="C475" t="str">
            <v>Vision</v>
          </cell>
          <cell r="D475" t="str">
            <v>Null</v>
          </cell>
          <cell r="E475">
            <v>0.02</v>
          </cell>
        </row>
        <row r="476">
          <cell r="A476" t="str">
            <v>Dim W WA</v>
          </cell>
          <cell r="B476" t="str">
            <v>Insured Minimum Premium - AHR</v>
          </cell>
          <cell r="C476" t="str">
            <v>Vision</v>
          </cell>
          <cell r="D476" t="str">
            <v>Null</v>
          </cell>
          <cell r="E476">
            <v>0.02</v>
          </cell>
        </row>
        <row r="477">
          <cell r="A477" t="str">
            <v>Dim W WA</v>
          </cell>
          <cell r="B477" t="str">
            <v>Paid Minimum Premium - UTL</v>
          </cell>
          <cell r="C477" t="str">
            <v>Vision</v>
          </cell>
          <cell r="D477" t="str">
            <v>Null</v>
          </cell>
          <cell r="E477">
            <v>0.02</v>
          </cell>
        </row>
        <row r="478">
          <cell r="A478" t="str">
            <v>Dim W WA</v>
          </cell>
          <cell r="B478" t="str">
            <v>Paid Minimum Premium - TLC</v>
          </cell>
          <cell r="C478" t="str">
            <v>Vision</v>
          </cell>
          <cell r="D478" t="str">
            <v>Null</v>
          </cell>
          <cell r="E478">
            <v>0.02</v>
          </cell>
        </row>
        <row r="479">
          <cell r="A479" t="str">
            <v>Dim W WA</v>
          </cell>
          <cell r="B479" t="str">
            <v>Administrative Services Contract</v>
          </cell>
          <cell r="C479" t="str">
            <v>Dental</v>
          </cell>
          <cell r="D479" t="str">
            <v>Null</v>
          </cell>
          <cell r="E479">
            <v>0</v>
          </cell>
        </row>
        <row r="480">
          <cell r="A480" t="str">
            <v>Dim W WA</v>
          </cell>
          <cell r="B480" t="str">
            <v>Fully Insured Non-Refunding</v>
          </cell>
          <cell r="C480" t="str">
            <v>Dental</v>
          </cell>
          <cell r="D480" t="str">
            <v>Null</v>
          </cell>
          <cell r="E480">
            <v>0</v>
          </cell>
        </row>
        <row r="481">
          <cell r="A481" t="str">
            <v>Dim W WA</v>
          </cell>
          <cell r="B481" t="str">
            <v>Refunding 100%, 100% @ Term</v>
          </cell>
          <cell r="C481" t="str">
            <v>Dental</v>
          </cell>
          <cell r="D481" t="str">
            <v>Null</v>
          </cell>
          <cell r="E481">
            <v>0</v>
          </cell>
        </row>
        <row r="482">
          <cell r="A482" t="str">
            <v>Dim W WA</v>
          </cell>
          <cell r="B482" t="str">
            <v>Refunding 100%, 50% @ Term</v>
          </cell>
          <cell r="C482" t="str">
            <v>Dental</v>
          </cell>
          <cell r="D482" t="str">
            <v>Null</v>
          </cell>
          <cell r="E482">
            <v>0</v>
          </cell>
        </row>
        <row r="483">
          <cell r="A483" t="str">
            <v>Dim W WA</v>
          </cell>
          <cell r="B483" t="str">
            <v>Refunding Cred, 100% @ Term</v>
          </cell>
          <cell r="C483" t="str">
            <v>Dental</v>
          </cell>
          <cell r="D483" t="str">
            <v>Null</v>
          </cell>
          <cell r="E483">
            <v>0</v>
          </cell>
        </row>
        <row r="484">
          <cell r="A484" t="str">
            <v>Dim W WA</v>
          </cell>
          <cell r="B484" t="str">
            <v>Refunding Cred, 50% @ Term</v>
          </cell>
          <cell r="C484" t="str">
            <v>Dental</v>
          </cell>
          <cell r="D484" t="str">
            <v>Null</v>
          </cell>
          <cell r="E484">
            <v>0</v>
          </cell>
        </row>
        <row r="485">
          <cell r="A485" t="str">
            <v>Dim W WA</v>
          </cell>
          <cell r="B485" t="str">
            <v>Refunding Minimum/Maximum</v>
          </cell>
          <cell r="C485" t="str">
            <v>Dental</v>
          </cell>
          <cell r="D485" t="str">
            <v>Null</v>
          </cell>
          <cell r="E485">
            <v>0</v>
          </cell>
        </row>
        <row r="486">
          <cell r="A486" t="str">
            <v>Dim W WA</v>
          </cell>
          <cell r="B486" t="str">
            <v>Insured Minimum Premium - PHR</v>
          </cell>
          <cell r="C486" t="str">
            <v>Dental</v>
          </cell>
          <cell r="D486" t="str">
            <v>Null</v>
          </cell>
          <cell r="E486">
            <v>0</v>
          </cell>
        </row>
        <row r="487">
          <cell r="A487" t="str">
            <v>Dim W WA</v>
          </cell>
          <cell r="B487" t="str">
            <v>Insured Minimum Premium - AHR</v>
          </cell>
          <cell r="C487" t="str">
            <v>Dental</v>
          </cell>
          <cell r="D487" t="str">
            <v>Null</v>
          </cell>
          <cell r="E487">
            <v>0</v>
          </cell>
        </row>
        <row r="488">
          <cell r="A488" t="str">
            <v>Dim W WA</v>
          </cell>
          <cell r="B488" t="str">
            <v>Paid Minimum Premium - UTL</v>
          </cell>
          <cell r="C488" t="str">
            <v>Dental</v>
          </cell>
          <cell r="D488" t="str">
            <v>Null</v>
          </cell>
          <cell r="E488">
            <v>0</v>
          </cell>
        </row>
        <row r="489">
          <cell r="A489" t="str">
            <v>Dim W WA</v>
          </cell>
          <cell r="B489" t="str">
            <v>Paid Minimum Premium - TLC</v>
          </cell>
          <cell r="C489" t="str">
            <v>Dental</v>
          </cell>
          <cell r="D489" t="str">
            <v>Null</v>
          </cell>
          <cell r="E489">
            <v>0</v>
          </cell>
        </row>
        <row r="490">
          <cell r="A490" t="str">
            <v>Dim W WA</v>
          </cell>
          <cell r="B490" t="str">
            <v>Administrative Services Contract</v>
          </cell>
          <cell r="C490" t="str">
            <v>Freestanding Dental</v>
          </cell>
          <cell r="D490" t="str">
            <v>Null</v>
          </cell>
          <cell r="E490">
            <v>0</v>
          </cell>
        </row>
        <row r="491">
          <cell r="A491" t="str">
            <v>Dim W WA</v>
          </cell>
          <cell r="B491" t="str">
            <v>Fully Insured Non-Refunding</v>
          </cell>
          <cell r="C491" t="str">
            <v>Freestanding Dental</v>
          </cell>
          <cell r="D491" t="str">
            <v>Null</v>
          </cell>
          <cell r="E491">
            <v>0</v>
          </cell>
        </row>
        <row r="492">
          <cell r="A492" t="str">
            <v>Dim W WA</v>
          </cell>
          <cell r="B492" t="str">
            <v>Refunding 100%, 100% @ Term</v>
          </cell>
          <cell r="C492" t="str">
            <v>Freestanding Dental</v>
          </cell>
          <cell r="D492" t="str">
            <v>Null</v>
          </cell>
          <cell r="E492">
            <v>0</v>
          </cell>
        </row>
        <row r="493">
          <cell r="A493" t="str">
            <v>Dim W WA</v>
          </cell>
          <cell r="B493" t="str">
            <v>Refunding 100%, 50% @ Term</v>
          </cell>
          <cell r="C493" t="str">
            <v>Freestanding Dental</v>
          </cell>
          <cell r="D493" t="str">
            <v>Null</v>
          </cell>
          <cell r="E493">
            <v>0</v>
          </cell>
        </row>
        <row r="494">
          <cell r="A494" t="str">
            <v>Dim W WA</v>
          </cell>
          <cell r="B494" t="str">
            <v>Refunding Cred, 100% @ Term</v>
          </cell>
          <cell r="C494" t="str">
            <v>Freestanding Dental</v>
          </cell>
          <cell r="D494" t="str">
            <v>Null</v>
          </cell>
          <cell r="E494">
            <v>0</v>
          </cell>
        </row>
        <row r="495">
          <cell r="A495" t="str">
            <v>Dim W WA</v>
          </cell>
          <cell r="B495" t="str">
            <v>Refunding Cred, 50% @ Term</v>
          </cell>
          <cell r="C495" t="str">
            <v>Freestanding Dental</v>
          </cell>
          <cell r="D495" t="str">
            <v>Null</v>
          </cell>
          <cell r="E495">
            <v>0</v>
          </cell>
        </row>
        <row r="496">
          <cell r="A496" t="str">
            <v>Dim W WA</v>
          </cell>
          <cell r="B496" t="str">
            <v>Refunding Minimum/Maximum</v>
          </cell>
          <cell r="C496" t="str">
            <v>Freestanding Dental</v>
          </cell>
          <cell r="D496" t="str">
            <v>Null</v>
          </cell>
          <cell r="E496">
            <v>0</v>
          </cell>
        </row>
        <row r="497">
          <cell r="A497" t="str">
            <v>Dim W WA</v>
          </cell>
          <cell r="B497" t="str">
            <v>Insured Minimum Premium - PHR</v>
          </cell>
          <cell r="C497" t="str">
            <v>Freestanding Dental</v>
          </cell>
          <cell r="D497" t="str">
            <v>Null</v>
          </cell>
          <cell r="E497">
            <v>0</v>
          </cell>
        </row>
        <row r="498">
          <cell r="A498" t="str">
            <v>Dim W WA</v>
          </cell>
          <cell r="B498" t="str">
            <v>Insured Minimum Premium - AHR</v>
          </cell>
          <cell r="C498" t="str">
            <v>Freestanding Dental</v>
          </cell>
          <cell r="D498" t="str">
            <v>Null</v>
          </cell>
          <cell r="E498">
            <v>0</v>
          </cell>
        </row>
        <row r="499">
          <cell r="A499" t="str">
            <v>Dim W WA</v>
          </cell>
          <cell r="B499" t="str">
            <v>Paid Minimum Premium - UTL</v>
          </cell>
          <cell r="C499" t="str">
            <v>Freestanding Dental</v>
          </cell>
          <cell r="D499" t="str">
            <v>Null</v>
          </cell>
          <cell r="E499">
            <v>0</v>
          </cell>
        </row>
        <row r="500">
          <cell r="A500" t="str">
            <v>Dim W WA</v>
          </cell>
          <cell r="B500" t="str">
            <v>Paid Minimum Premium - TLC</v>
          </cell>
          <cell r="C500" t="str">
            <v>Freestanding Dental</v>
          </cell>
          <cell r="D500" t="str">
            <v>Null</v>
          </cell>
          <cell r="E500">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geSex"/>
      <sheetName val="Comm"/>
      <sheetName val="Rates"/>
      <sheetName val="Ret Calc"/>
      <sheetName val="Trend"/>
      <sheetName val="DlgSheet"/>
      <sheetName val="Dialog1"/>
      <sheetName val="Macro"/>
      <sheetName val="Formula"/>
      <sheetName val="Output"/>
      <sheetName val="M BDR"/>
      <sheetName val="Version"/>
      <sheetName val="Menu"/>
      <sheetName val="Update Log"/>
      <sheetName val="Lists"/>
      <sheetName val="Rebates"/>
      <sheetName val="Specialty Model Output"/>
      <sheetName val="Collective Plan Design Road Map"/>
      <sheetName val="Current Pricing Terms"/>
      <sheetName val="Plan Design"/>
      <sheetName val="Clinical"/>
      <sheetName val="Parameters &amp; Trend"/>
      <sheetName val="Data "/>
      <sheetName val="Trad, OI, Data &gt; 25% Mail Util"/>
      <sheetName val="Trad, OI,Incent-vNon-Incent&gt;25%"/>
      <sheetName val="Ferguson Data"/>
      <sheetName val="Pricing Inputs"/>
      <sheetName val="Results"/>
      <sheetName val="Exec Summary"/>
      <sheetName val="calcs-YR1"/>
      <sheetName val="calcs-YR2"/>
      <sheetName val="calcs-YR3"/>
      <sheetName val="Other Assumptions"/>
      <sheetName val="NCP Exclusions"/>
      <sheetName val="NCP No Exclusions"/>
      <sheetName val="Condensed Collective Summary"/>
      <sheetName val="Rx Options Summary"/>
      <sheetName val="Condensed RxOptions Summary"/>
      <sheetName val="Collective Credits &amp; PGs"/>
      <sheetName val="Modeling Caveats"/>
      <sheetName val="PBMC NPF"/>
      <sheetName val="PBMC Basic"/>
      <sheetName val="OptumRx - Transparent"/>
      <sheetName val="OptumRx Premium"/>
      <sheetName val="OptumRx SelectBase"/>
      <sheetName val="Rx Options - ESI NPF"/>
      <sheetName val="Rx Options - ESI Basic"/>
      <sheetName val="Rx Options - OptumRx Preferred"/>
      <sheetName val="Rx Options - OptumRx Standard"/>
      <sheetName val="Rx Options - Magellan Exc"/>
      <sheetName val="Rx Options - Magellan No Exc"/>
      <sheetName val="MBase Export Yr 1"/>
      <sheetName val="MBase Export Yr 2"/>
      <sheetName val="MBase Export Yr 3"/>
      <sheetName val="SIC Lookup"/>
      <sheetName val="Model Changes"/>
      <sheetName val="2014 Model Updates"/>
    </sheetNames>
    <sheetDataSet>
      <sheetData sheetId="0" refreshError="1">
        <row r="7">
          <cell r="C7" t="str">
            <v>ACORDIA NW</v>
          </cell>
        </row>
      </sheetData>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row r="6">
          <cell r="B6" t="str">
            <v>Yes</v>
          </cell>
        </row>
      </sheetData>
      <sheetData sheetId="16"/>
      <sheetData sheetId="17"/>
      <sheetData sheetId="18"/>
      <sheetData sheetId="19"/>
      <sheetData sheetId="20"/>
      <sheetData sheetId="21"/>
      <sheetData sheetId="22">
        <row r="7">
          <cell r="C7" t="str">
            <v>MNCP Trad-OI-Greater than 25%</v>
          </cell>
        </row>
      </sheetData>
      <sheetData sheetId="23"/>
      <sheetData sheetId="24"/>
      <sheetData sheetId="25"/>
      <sheetData sheetId="26"/>
      <sheetData sheetId="27"/>
      <sheetData sheetId="28"/>
      <sheetData sheetId="29"/>
      <sheetData sheetId="30"/>
      <sheetData sheetId="31"/>
      <sheetData sheetId="32"/>
      <sheetData sheetId="33">
        <row r="31">
          <cell r="C31">
            <v>0.93</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SI HMO"/>
      <sheetName val="OC TC Medical"/>
      <sheetName val="Elect Choice"/>
      <sheetName val="RX"/>
      <sheetName val="EXPCOMP"/>
      <sheetName val="SL - IOC"/>
      <sheetName val="Print Macro"/>
      <sheetName val="Input"/>
      <sheetName val="Simulation"/>
      <sheetName val="PurePremiumDist"/>
      <sheetName val="Version Comments"/>
      <sheetName val="Discounts by Site"/>
      <sheetName val="Avg Disct Print - Claims Est"/>
      <sheetName val="PPO Disc. Guar. Extract"/>
      <sheetName val="Flex Disc. Guar. Extract"/>
      <sheetName val="All PHCS Networks"/>
      <sheetName val="PHCS Networks - Avg Disct Print"/>
      <sheetName val="Caps"/>
      <sheetName val="Lookup_PPO_Location"/>
      <sheetName val="Lookup_Flex_Location"/>
      <sheetName val="Lookup_OAP_Location"/>
      <sheetName val="Lookup_HMO_Location"/>
      <sheetName val="Census"/>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ITLE"/>
      <sheetName val="Claims"/>
      <sheetName val="Cobra rates"/>
      <sheetName val="Final Rates"/>
      <sheetName val="stop loss"/>
      <sheetName val="Sheet2"/>
      <sheetName val="Sheet3"/>
      <sheetName val="Sheet4"/>
      <sheetName val="SL - IOC"/>
      <sheetName val="General Info"/>
      <sheetName val="Overview"/>
      <sheetName val="Client"/>
      <sheetName val="Medical Rates &amp; Fees"/>
      <sheetName val="Medical Enrollment"/>
      <sheetName val="Medical Budget"/>
      <sheetName val="Medical Claims"/>
      <sheetName val="Dental Rates &amp; Fees"/>
      <sheetName val="Dental Enrollment"/>
      <sheetName val="Dental Budget"/>
      <sheetName val="Dental Claims"/>
      <sheetName val="Credibility"/>
      <sheetName val="Cover"/>
      <sheetName val="Exec Summary Cover"/>
      <sheetName val="Key Statistics"/>
      <sheetName val="YTD Budget to Cost"/>
      <sheetName val="Agg. StopLoss"/>
      <sheetName val="Total Rollup"/>
      <sheetName val="Cost Allocation"/>
      <sheetName val="Medical PEPM"/>
      <sheetName val="Medical Rollup"/>
      <sheetName val="Dental PEPM"/>
      <sheetName val="Dental Rollup"/>
      <sheetName val="Plan Level Detail"/>
      <sheetName val="Select"/>
      <sheetName val="Premium"/>
      <sheetName val="Choice"/>
      <sheetName val="Economy"/>
      <sheetName val="Medical - 5"/>
      <sheetName val="Medical - 6"/>
      <sheetName val="Medical - 7"/>
      <sheetName val="Medical - 8"/>
      <sheetName val="Medical - 9"/>
      <sheetName val="Medical - 10"/>
      <sheetName val="Dental - 1"/>
      <sheetName val="Dental - 2"/>
      <sheetName val="Dental - 3"/>
      <sheetName val="Dental - 4"/>
      <sheetName val="Dental - 5"/>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ow r="100">
          <cell r="A100">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95">
          <cell r="A95" t="str">
            <v>Dental Claims</v>
          </cell>
        </row>
      </sheetData>
      <sheetData sheetId="28" refreshError="1"/>
      <sheetData sheetId="29"/>
      <sheetData sheetId="30" refreshError="1"/>
      <sheetData sheetId="31">
        <row r="28">
          <cell r="N28">
            <v>0</v>
          </cell>
        </row>
      </sheetData>
      <sheetData sheetId="32"/>
      <sheetData sheetId="33">
        <row r="76">
          <cell r="A76" t="str">
            <v>Employee Contributions</v>
          </cell>
        </row>
      </sheetData>
      <sheetData sheetId="34">
        <row r="76">
          <cell r="A76" t="str">
            <v>Employee Contributions</v>
          </cell>
        </row>
      </sheetData>
      <sheetData sheetId="35">
        <row r="76">
          <cell r="A76" t="str">
            <v>Employee Contributions</v>
          </cell>
        </row>
      </sheetData>
      <sheetData sheetId="36">
        <row r="76">
          <cell r="A76" t="str">
            <v>Employee Contributions</v>
          </cell>
        </row>
      </sheetData>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sheetName val="Factors"/>
      <sheetName val="Listbox"/>
      <sheetName val="RFPVar"/>
      <sheetName val="Format"/>
      <sheetName val="Do list"/>
      <sheetName val="Officer"/>
      <sheetName val="Hold Harm(1)"/>
      <sheetName val="Hold Harm(2)"/>
    </sheetNames>
    <sheetDataSet>
      <sheetData sheetId="0"/>
      <sheetData sheetId="1"/>
      <sheetData sheetId="2">
        <row r="4">
          <cell r="B4" t="str">
            <v>Show</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Update Log"/>
      <sheetName val="Lists"/>
      <sheetName val="Sheet1"/>
      <sheetName val="Parameters &amp; Trend"/>
      <sheetName val="Data "/>
      <sheetName val="Rebates"/>
      <sheetName val="Specialty Model Output"/>
      <sheetName val="Collective Plan Design Road Map"/>
      <sheetName val="Current Pricing Terms"/>
      <sheetName val="Plan Design"/>
      <sheetName val="Clinical"/>
      <sheetName val="Results"/>
      <sheetName val="Aetna Pricing Terms"/>
      <sheetName val="Anthem Pricing Terms"/>
      <sheetName val="CIGNA Pricing Terms"/>
      <sheetName val="UHC Pricing Terms"/>
      <sheetName val="Pricing Inputs"/>
      <sheetName val="Exec Summary"/>
      <sheetName val="Condensed Collective Summary"/>
      <sheetName val="Rx Options Summary"/>
      <sheetName val="Condensed RxOptions Summary"/>
      <sheetName val="Collective Credits"/>
      <sheetName val="Modeling Caveats"/>
      <sheetName val="calcs-YR1"/>
      <sheetName val="calcs-YR2"/>
      <sheetName val="calcs-YR3"/>
      <sheetName val="Other Assumptions"/>
      <sheetName val="PBMC NPF"/>
      <sheetName val="PBMC Basic"/>
      <sheetName val="NCP Exclusions"/>
      <sheetName val="NCP No Exclusions"/>
      <sheetName val="OptumRx - Transparent"/>
      <sheetName val="OptumRx Select"/>
      <sheetName val="OptumRx Preferred"/>
      <sheetName val="Rx Options - ESI NPF"/>
      <sheetName val="Rx Options - ESI Basic"/>
      <sheetName val="Rx Options - OptumRx Preferred"/>
      <sheetName val="Rx Options - OptumRx Standard"/>
      <sheetName val="Rx Options - Magellan Exc"/>
      <sheetName val="Rx Options - Magellan No Exc"/>
      <sheetName val="MBase Export Yr 1"/>
      <sheetName val="MBase Export Yr 2"/>
      <sheetName val="MBase Export Yr 3"/>
      <sheetName val="SIC Lookup"/>
      <sheetName val="Model Changes"/>
      <sheetName val="2014 Model Updates"/>
    </sheetNames>
    <sheetDataSet>
      <sheetData sheetId="0"/>
      <sheetData sheetId="1"/>
      <sheetData sheetId="2">
        <row r="6">
          <cell r="B6" t="str">
            <v>Yes</v>
          </cell>
        </row>
        <row r="7">
          <cell r="B7" t="str">
            <v>No</v>
          </cell>
        </row>
        <row r="10">
          <cell r="B10" t="str">
            <v>?</v>
          </cell>
        </row>
        <row r="11">
          <cell r="B11" t="str">
            <v>Yes</v>
          </cell>
        </row>
        <row r="12">
          <cell r="B12" t="str">
            <v>No</v>
          </cell>
        </row>
        <row r="16">
          <cell r="B16" t="str">
            <v>?</v>
          </cell>
        </row>
        <row r="17">
          <cell r="B17" t="str">
            <v>Catamaran</v>
          </cell>
        </row>
        <row r="18">
          <cell r="B18" t="str">
            <v>CVS Caremark</v>
          </cell>
        </row>
        <row r="19">
          <cell r="B19" t="str">
            <v>ESI</v>
          </cell>
        </row>
        <row r="20">
          <cell r="B20" t="str">
            <v>Medco</v>
          </cell>
        </row>
        <row r="21">
          <cell r="B21" t="str">
            <v>Optum</v>
          </cell>
        </row>
        <row r="22">
          <cell r="B22" t="str">
            <v>Aetna</v>
          </cell>
        </row>
        <row r="23">
          <cell r="B23" t="str">
            <v>CIGNA</v>
          </cell>
        </row>
        <row r="24">
          <cell r="B24" t="str">
            <v>UHC</v>
          </cell>
        </row>
        <row r="25">
          <cell r="B25" t="str">
            <v>Anthem</v>
          </cell>
        </row>
        <row r="29">
          <cell r="B29" t="str">
            <v>?</v>
          </cell>
        </row>
        <row r="30">
          <cell r="B30" t="str">
            <v>National Preferred Formulary</v>
          </cell>
        </row>
        <row r="31">
          <cell r="B31" t="str">
            <v>Basic Formulary</v>
          </cell>
        </row>
        <row r="34">
          <cell r="B34" t="str">
            <v>?</v>
          </cell>
        </row>
        <row r="35">
          <cell r="B35" t="str">
            <v>Traditional</v>
          </cell>
        </row>
        <row r="36">
          <cell r="B36" t="str">
            <v>Rebates Reinvested</v>
          </cell>
        </row>
        <row r="39">
          <cell r="B39" t="str">
            <v>?</v>
          </cell>
        </row>
        <row r="40">
          <cell r="B40" t="str">
            <v>Standard</v>
          </cell>
        </row>
        <row r="41">
          <cell r="B41" t="str">
            <v>HPGST 3</v>
          </cell>
        </row>
        <row r="42">
          <cell r="B42" t="str">
            <v>HPGST 12</v>
          </cell>
        </row>
        <row r="43">
          <cell r="B43" t="str">
            <v>TGST 3</v>
          </cell>
        </row>
        <row r="44">
          <cell r="B44" t="str">
            <v>TGST 12</v>
          </cell>
        </row>
        <row r="50">
          <cell r="B50" t="str">
            <v>Experience</v>
          </cell>
        </row>
        <row r="51">
          <cell r="B51" t="str">
            <v>Current Contract</v>
          </cell>
        </row>
        <row r="55">
          <cell r="B55" t="str">
            <v>Default</v>
          </cell>
        </row>
        <row r="56">
          <cell r="B56" t="str">
            <v>Client-Specific</v>
          </cell>
        </row>
        <row r="60">
          <cell r="B60" t="str">
            <v>?</v>
          </cell>
        </row>
        <row r="61">
          <cell r="B61" t="str">
            <v>SSG Line</v>
          </cell>
        </row>
        <row r="62">
          <cell r="B62" t="str">
            <v>MSG Line</v>
          </cell>
        </row>
        <row r="63">
          <cell r="B63" t="str">
            <v>MSB Line</v>
          </cell>
        </row>
        <row r="64">
          <cell r="B64" t="str">
            <v>Other</v>
          </cell>
        </row>
        <row r="65">
          <cell r="B65" t="str">
            <v>Not Included</v>
          </cell>
        </row>
        <row r="69">
          <cell r="B69" t="str">
            <v>?</v>
          </cell>
        </row>
        <row r="70">
          <cell r="B70" t="str">
            <v>/NonCDH EPM</v>
          </cell>
        </row>
        <row r="71">
          <cell r="B71" t="str">
            <v>/NonCDH MPM</v>
          </cell>
        </row>
        <row r="72">
          <cell r="B72" t="str">
            <v>PEPM</v>
          </cell>
        </row>
        <row r="73">
          <cell r="B73" t="str">
            <v>PMPM</v>
          </cell>
        </row>
        <row r="74">
          <cell r="B74" t="str">
            <v>flat $</v>
          </cell>
        </row>
        <row r="75">
          <cell r="B75" t="str">
            <v>N/A</v>
          </cell>
        </row>
      </sheetData>
      <sheetData sheetId="3"/>
      <sheetData sheetId="4">
        <row r="7">
          <cell r="C7" t="str">
            <v>ABC Company</v>
          </cell>
        </row>
        <row r="9">
          <cell r="C9" t="str">
            <v>PBM ABC</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C31">
            <v>0.93</v>
          </cell>
          <cell r="D31">
            <v>0.93</v>
          </cell>
          <cell r="E31">
            <v>0.93</v>
          </cell>
          <cell r="F31">
            <v>0.93</v>
          </cell>
        </row>
        <row r="32">
          <cell r="C32">
            <v>0.93</v>
          </cell>
          <cell r="D32">
            <v>0.93</v>
          </cell>
          <cell r="E32">
            <v>0.93</v>
          </cell>
          <cell r="F32">
            <v>0.93</v>
          </cell>
        </row>
        <row r="33">
          <cell r="C33">
            <v>0.93</v>
          </cell>
          <cell r="D33">
            <v>0.93</v>
          </cell>
          <cell r="E33">
            <v>0.93</v>
          </cell>
          <cell r="F33">
            <v>0.93</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J"/>
      <sheetName val="Manual"/>
      <sheetName val="Experience"/>
      <sheetName val="Regulation"/>
      <sheetName val="Renewal Claims"/>
      <sheetName val="Summary"/>
      <sheetName val="Macros"/>
      <sheetName val="Expenses"/>
      <sheetName val="choiceplus"/>
      <sheetName val="Cred"/>
      <sheetName val="In-Net"/>
      <sheetName val="Indem-Out"/>
      <sheetName val="Current Plan-in"/>
      <sheetName val="Current Plan-Out"/>
      <sheetName val="Current Plan Pre Disc"/>
      <sheetName val="Blend"/>
      <sheetName val="Tables1"/>
      <sheetName val="Tables 2"/>
      <sheetName val="Trend-in"/>
      <sheetName val="Trend-out"/>
      <sheetName val="Pre-Disc-In"/>
      <sheetName val="Benefit Dif"/>
      <sheetName val="Reimb Dif"/>
      <sheetName val="pexper"/>
      <sheetName val="Extract"/>
      <sheetName val="Saving Data"/>
      <sheetName val="Version changes"/>
      <sheetName val="Basic Info INPUT"/>
      <sheetName val="Admin Fee INPUT"/>
      <sheetName val="Experience Input (Current)"/>
      <sheetName val="Experience Input (Prior)"/>
      <sheetName val="Flex Exhibit"/>
      <sheetName val="Ghost Rates"/>
      <sheetName val="Renewal Output"/>
      <sheetName val="UW Approval Form"/>
      <sheetName val="Med Renewal Assumptions"/>
      <sheetName val="SL Assumptions"/>
      <sheetName val="Performance Guarantees"/>
      <sheetName val="ASL Pricing"/>
      <sheetName val="Terminal Exhibit"/>
      <sheetName val="Cobra"/>
      <sheetName val="FSA Exhibit"/>
      <sheetName val="Case Specific Info"/>
      <sheetName val="Tables"/>
      <sheetName val="MNNRP Calc"/>
    </sheetNames>
    <sheetDataSet>
      <sheetData sheetId="0" refreshError="1"/>
      <sheetData sheetId="1" refreshError="1">
        <row r="35">
          <cell r="D35">
            <v>1500</v>
          </cell>
          <cell r="F35">
            <v>1500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V2">
            <v>1</v>
          </cell>
        </row>
      </sheetData>
      <sheetData sheetId="4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Summary Demographic Input"/>
      <sheetName val="Detailed Demographic Input"/>
      <sheetName val="Age-Sex Factors"/>
      <sheetName val="Manual Rate Calc"/>
      <sheetName val="Manual Tiered Rates"/>
      <sheetName val="Tiered Rates"/>
      <sheetName val="Adjusted Income"/>
      <sheetName val="Trend Factors"/>
      <sheetName val="Experience Rate Analysis (1)"/>
      <sheetName val="Experience Rate Analysis (2)"/>
      <sheetName val="Experience Tiered Rates"/>
      <sheetName val="Credibility Factors"/>
      <sheetName val="IBNR Factors"/>
      <sheetName val="Pooling Factors"/>
      <sheetName val="Claim Costs"/>
      <sheetName val="Area Factors"/>
      <sheetName val="Industry Factors"/>
      <sheetName val="Master SIC Table"/>
      <sheetName val="Division Classifications"/>
      <sheetName val="2-Digit Classifications"/>
      <sheetName val="3-Digit Classifications"/>
      <sheetName val="Mid-Point Table"/>
      <sheetName val="Dialog1"/>
      <sheetName val="General_Input"/>
      <sheetName val="Summary_Demographic_Input"/>
      <sheetName val="Detailed_Demographic_Input"/>
      <sheetName val="Age-Sex_Factors"/>
      <sheetName val="Manual_Rate_Calc"/>
      <sheetName val="Manual_Tiered_Rates"/>
      <sheetName val="Tiered_Rates"/>
      <sheetName val="Adjusted_Income"/>
      <sheetName val="Trend_Factors"/>
      <sheetName val="Experience_Rate_Analysis_(1)"/>
      <sheetName val="Experience_Rate_Analysis_(2)"/>
      <sheetName val="Experience_Tiered_Rates"/>
      <sheetName val="Credibility_Factors"/>
      <sheetName val="IBNR_Factors"/>
      <sheetName val="Pooling_Factors"/>
      <sheetName val="Claim_Costs"/>
      <sheetName val="Area_Factors"/>
      <sheetName val="Industry_Factors"/>
      <sheetName val="Master_SIC_Table"/>
      <sheetName val="Division_Classifications"/>
      <sheetName val="2-Digit_Classifications"/>
      <sheetName val="3-Digit_Classifications"/>
      <sheetName val="Mid-Point_Table"/>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refreshError="1">
        <row r="1">
          <cell r="A1" t="str">
            <v>Cimarron HMO</v>
          </cell>
        </row>
        <row r="2">
          <cell r="A2" t="str">
            <v>Large Group (51+ Employee) Experience Rating Module</v>
          </cell>
        </row>
        <row r="3">
          <cell r="A3" t="str">
            <v>State of New Mexico</v>
          </cell>
        </row>
        <row r="9">
          <cell r="C9">
            <v>87008</v>
          </cell>
        </row>
        <row r="10">
          <cell r="C10">
            <v>219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CMX-Transp"/>
      <sheetName val="Catalyst"/>
      <sheetName val="Summary (2)"/>
      <sheetName val="Summary"/>
      <sheetName val="Base"/>
      <sheetName val="CareFirst"/>
      <sheetName val="Catalyst Rx"/>
      <sheetName val="EHP"/>
      <sheetName val="ESI"/>
      <sheetName val="ESI_SPPC"/>
      <sheetName val="Systemed"/>
      <sheetName val="Systemed_University Coalition"/>
      <sheetName val="PharmaCare"/>
      <sheetName val="Benchmark1"/>
      <sheetName val="Benchmark2"/>
      <sheetName val="Sheet1"/>
      <sheetName val="Systemed_PBMC"/>
      <sheetName val="Workspace_Rebates"/>
      <sheetName val="Workspace Pricing"/>
      <sheetName val="Rx Data Sum"/>
      <sheetName val="CareFirst Data Sum"/>
      <sheetName val="2005 EHP Data Sum Trended"/>
      <sheetName val="EHP Trended"/>
      <sheetName val="2005 EHP Data Sum"/>
      <sheetName val="2005 Data - EHP Plan 1"/>
      <sheetName val="2005 Data - EHP Classic"/>
      <sheetName val="05 Data (OLD)"/>
      <sheetName val="Vendor2"/>
      <sheetName val="Vendor3"/>
      <sheetName val="Vendor4"/>
      <sheetName val="Vendor5"/>
      <sheetName val="Vendor6"/>
      <sheetName val="Vendor7"/>
      <sheetName val="Vendor8"/>
      <sheetName val="Vendor9"/>
      <sheetName val="Vendor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mments"/>
      <sheetName val="Discounts by Site"/>
      <sheetName val="Avg Disct Print - Claims Est"/>
      <sheetName val="PPO Disc. Guar. Extract"/>
      <sheetName val="Flex Disc. Guar. Extract"/>
      <sheetName val="All PHCS Networks"/>
      <sheetName val="PHCS Networks - Avg Disct Print"/>
      <sheetName val="Caps"/>
      <sheetName val="Lookup_PPO_Location"/>
      <sheetName val="Lookup_Flex_Location"/>
      <sheetName val="Lookup_OAP_Location"/>
      <sheetName val="Lookup_HMO_Location"/>
      <sheetName val="Census"/>
      <sheetName val="MACRO"/>
      <sheetName val="Summary"/>
      <sheetName val="CYTD"/>
      <sheetName val="Recap Sheet"/>
      <sheetName val="Renewal Exhibit"/>
      <sheetName val="Rate Ex., Attch. A, Memo"/>
      <sheetName val="Formula Frozen"/>
      <sheetName val="Formula"/>
      <sheetName val="BC Monitoring"/>
      <sheetName val="Rates"/>
      <sheetName val="Section1 Input"/>
      <sheetName val="Section2 Input"/>
      <sheetName val="Section3 Input"/>
      <sheetName val="Section4 Input"/>
      <sheetName val="Ret Calc 1"/>
      <sheetName val="Ret Calc 2"/>
      <sheetName val="Ret Calc 3"/>
      <sheetName val="Ret Calc 4"/>
      <sheetName val="Version"/>
      <sheetName val="DlgSheet"/>
      <sheetName val="Dialog1"/>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urrent Offering"/>
      <sheetName val="New Offering"/>
      <sheetName val="Calcs"/>
      <sheetName val="Final Results"/>
    </sheetNames>
    <sheetDataSet>
      <sheetData sheetId="0" refreshError="1"/>
      <sheetData sheetId="1" refreshError="1">
        <row r="3">
          <cell r="C3" t="str">
            <v>Eye Centers</v>
          </cell>
        </row>
      </sheetData>
      <sheetData sheetId="2" refreshError="1">
        <row r="6">
          <cell r="C6" t="str">
            <v>PPO</v>
          </cell>
        </row>
        <row r="7">
          <cell r="C7" t="str">
            <v>POS</v>
          </cell>
        </row>
        <row r="8">
          <cell r="C8" t="str">
            <v>PPO</v>
          </cell>
        </row>
        <row r="10">
          <cell r="C10" t="str">
            <v>No</v>
          </cell>
        </row>
      </sheetData>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lient"/>
      <sheetName val="Medical Rates &amp; Fees"/>
      <sheetName val="Medical Enrollment"/>
      <sheetName val="Medical Budget"/>
      <sheetName val="Medical Claims"/>
      <sheetName val="Dental Rates &amp; Fees"/>
      <sheetName val="Dental Enrollment"/>
      <sheetName val="Dental Budget"/>
      <sheetName val="Dental Claims"/>
      <sheetName val="Credibility"/>
      <sheetName val="Cover"/>
      <sheetName val="Exec Summary Cover"/>
      <sheetName val="Key Statistics"/>
      <sheetName val="YTD Budget to Cost"/>
      <sheetName val="Agg. StopLoss"/>
      <sheetName val="Total Rollup"/>
      <sheetName val="Cost Allocation"/>
      <sheetName val="Medical PEPM"/>
      <sheetName val="Medical Rollup"/>
      <sheetName val="Dental PEPM"/>
      <sheetName val="Dental Rollup"/>
      <sheetName val="Plan Level Detail"/>
      <sheetName val="Select"/>
      <sheetName val="Premium"/>
      <sheetName val="Choice"/>
      <sheetName val="Economy"/>
      <sheetName val="Medical - 5"/>
      <sheetName val="Medical - 6"/>
      <sheetName val="Medical - 7"/>
      <sheetName val="Medical - 8"/>
      <sheetName val="Medical - 9"/>
      <sheetName val="Medical - 10"/>
      <sheetName val="Dental - 1"/>
      <sheetName val="Dental - 2"/>
      <sheetName val="Dental - 3"/>
      <sheetName val="Dental - 4"/>
      <sheetName val="Dental - 5"/>
      <sheetName val="MACRO"/>
      <sheetName val="Summary"/>
      <sheetName val="CYTD"/>
      <sheetName val="Renewal Exhibit"/>
      <sheetName val="Rate Exhibit 1429"/>
      <sheetName val="Rate Exhibit 3961"/>
      <sheetName val="Benefit Modifications"/>
      <sheetName val="Attachment A"/>
      <sheetName val="Large Claims"/>
      <sheetName val="Renewal Memo"/>
      <sheetName val="Rate Ex., Attch. A, Memo"/>
      <sheetName val="Formula Frozen"/>
      <sheetName val="Cap Sheet"/>
      <sheetName val="Formula"/>
      <sheetName val="BC Monitoring"/>
      <sheetName val="Rates"/>
      <sheetName val="Section1 Input"/>
      <sheetName val="Section2 Input"/>
      <sheetName val="Ret Calc 1"/>
      <sheetName val="Ret Calc 2"/>
      <sheetName val="Section3 Input"/>
      <sheetName val="Section4 Input"/>
      <sheetName val="Ret Calc 3"/>
      <sheetName val="Ret Calc 4"/>
      <sheetName val="Version"/>
      <sheetName val="DlgSheet"/>
      <sheetName val="Dialog1"/>
      <sheetName val="Module1"/>
    </sheetNames>
    <sheetDataSet>
      <sheetData sheetId="0"/>
      <sheetData sheetId="1">
        <row r="100">
          <cell r="A100">
            <v>1</v>
          </cell>
        </row>
        <row r="101">
          <cell r="A101">
            <v>2</v>
          </cell>
        </row>
        <row r="102">
          <cell r="A102">
            <v>3</v>
          </cell>
        </row>
        <row r="103">
          <cell r="A103">
            <v>4</v>
          </cell>
        </row>
        <row r="104">
          <cell r="A104">
            <v>5</v>
          </cell>
        </row>
        <row r="105">
          <cell r="A105">
            <v>6</v>
          </cell>
        </row>
        <row r="106">
          <cell r="A106">
            <v>7</v>
          </cell>
        </row>
        <row r="107">
          <cell r="A107">
            <v>8</v>
          </cell>
        </row>
        <row r="108">
          <cell r="A108">
            <v>9</v>
          </cell>
        </row>
        <row r="109">
          <cell r="A109">
            <v>10</v>
          </cell>
        </row>
        <row r="120">
          <cell r="A120">
            <v>0</v>
          </cell>
        </row>
        <row r="121">
          <cell r="A121">
            <v>1</v>
          </cell>
        </row>
        <row r="122">
          <cell r="A122">
            <v>2</v>
          </cell>
        </row>
        <row r="123">
          <cell r="A123">
            <v>3</v>
          </cell>
        </row>
        <row r="124">
          <cell r="A124">
            <v>4</v>
          </cell>
        </row>
        <row r="125">
          <cell r="A125">
            <v>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5">
          <cell r="A95" t="str">
            <v>Dental Claims</v>
          </cell>
        </row>
      </sheetData>
      <sheetData sheetId="18" refreshError="1"/>
      <sheetData sheetId="19"/>
      <sheetData sheetId="20" refreshError="1"/>
      <sheetData sheetId="21">
        <row r="28">
          <cell r="N28">
            <v>0</v>
          </cell>
        </row>
      </sheetData>
      <sheetData sheetId="22"/>
      <sheetData sheetId="23">
        <row r="76">
          <cell r="A76" t="str">
            <v>Employee Contributions</v>
          </cell>
        </row>
      </sheetData>
      <sheetData sheetId="24">
        <row r="76">
          <cell r="A76" t="str">
            <v>Employee Contributions</v>
          </cell>
        </row>
      </sheetData>
      <sheetData sheetId="25">
        <row r="76">
          <cell r="A76" t="str">
            <v>Employee Contributions</v>
          </cell>
        </row>
      </sheetData>
      <sheetData sheetId="26">
        <row r="76">
          <cell r="A76" t="str">
            <v>Employee Contributions</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Summary"/>
      <sheetName val="Base"/>
      <sheetName val="ABC"/>
      <sheetName val="Catalyst"/>
      <sheetName val="Envision"/>
      <sheetName val="HealthTrans"/>
      <sheetName val="HealthTrans (BAFO)"/>
      <sheetName val="MedImpact"/>
      <sheetName val="Rx Data"/>
      <sheetName val="Workspace"/>
      <sheetName val="Vendor2"/>
      <sheetName val="Vendor3"/>
      <sheetName val="Vendor4"/>
      <sheetName val="Vendor5"/>
      <sheetName val="Vendor6"/>
      <sheetName val="Vendor7"/>
      <sheetName val="Vendor8"/>
      <sheetName val="Vendor9"/>
      <sheetName val="Vendor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sheetName val="reserves"/>
      <sheetName val="type-exp-97-98"/>
      <sheetName val="tot-exp-97-98"/>
      <sheetName val="fixed-vs-clms"/>
      <sheetName val="proj-vs-act-clms"/>
      <sheetName val="exp-by-mo"/>
      <sheetName val="exp-by-ee"/>
      <sheetName val="exp-covg-all-div"/>
      <sheetName val="exp-type-all-div"/>
      <sheetName val="exp-details"/>
      <sheetName val="exp-vis-detail"/>
      <sheetName val="term-liab-cst"/>
      <sheetName val="term-liab-grf"/>
      <sheetName val="lg-clms"/>
      <sheetName val="Dental Data"/>
      <sheetName val="EXEC_SUMMARY"/>
      <sheetName val="Dental_Data"/>
      <sheetName val="DATABASE"/>
      <sheetName val="HEALTH"/>
      <sheetName val="NJ"/>
      <sheetName val="AOC"/>
      <sheetName val="WA"/>
      <sheetName val="Spectron"/>
    </sheetNames>
    <sheetDataSet>
      <sheetData sheetId="0" refreshError="1"/>
      <sheetData sheetId="1" refreshError="1"/>
      <sheetData sheetId="2" refreshError="1"/>
      <sheetData sheetId="3" refreshError="1">
        <row r="17">
          <cell r="D17">
            <v>32194.44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sheetData sheetId="2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1st qtr."/>
      <sheetName val="Part A - 2nd qtr"/>
      <sheetName val="Part A - 3rd qtr. "/>
      <sheetName val="Part A - 4th qtr."/>
      <sheetName val="Part B"/>
      <sheetName val="Part 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NTER Assumptions"/>
      <sheetName val="(2) ENTER-Data Storage"/>
      <sheetName val="Support"/>
      <sheetName val="(4) Per Capita Claim Projection"/>
      <sheetName val="(3) Source Data Calcs"/>
      <sheetName val="(5) Financial Projections"/>
      <sheetName val="(6) Rate Projections"/>
      <sheetName val="COVER"/>
      <sheetName val="Key Indicators"/>
      <sheetName val="Summary Claim Detail"/>
      <sheetName val="Claim Detail Report"/>
      <sheetName val="Summ Claim Chart"/>
      <sheetName val="Checklist"/>
      <sheetName val="Expected"/>
      <sheetName val="Setback EEs"/>
      <sheetName val="General Input"/>
      <sheetName val="Geographic Input"/>
      <sheetName val="Detailed Demographic Input"/>
      <sheetName val="Summary Demographic Input"/>
      <sheetName val="Adjusted Worksheet"/>
      <sheetName val="New PMPM Rate Calc"/>
      <sheetName val="Tiered Rates"/>
      <sheetName val="Renewal PMPM"/>
      <sheetName val="Renewal Tiered Rates"/>
      <sheetName val="Renewal Tiered Rates2"/>
      <sheetName val="Proposed Renewal Increase"/>
      <sheetName val="Input"/>
    </sheetNames>
    <sheetDataSet>
      <sheetData sheetId="0"/>
      <sheetData sheetId="1" refreshError="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sheetData sheetId="22"/>
      <sheetData sheetId="23"/>
      <sheetData sheetId="24"/>
      <sheetData sheetId="25"/>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hanges"/>
      <sheetName val="Basic Info INPUT"/>
      <sheetName val="Experience Input (Current)"/>
      <sheetName val="Experience Input (Prior)"/>
      <sheetName val="Admin Fee INPUT"/>
      <sheetName val="Flex Exhibit"/>
      <sheetName val="UW Approval Form"/>
      <sheetName val="Ghost Rates"/>
      <sheetName val="Renewal Output"/>
      <sheetName val="Med Renewal Assumptions"/>
      <sheetName val="SL Assumptions"/>
      <sheetName val="Performance Guarantees"/>
      <sheetName val="ASL Pricing"/>
      <sheetName val="Terminal Exhibit"/>
      <sheetName val="Cobra"/>
      <sheetName val="FSA Exhibit"/>
      <sheetName val="Case Specific Info"/>
      <sheetName val="Tables"/>
      <sheetName val="MNNRP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2">
          <cell r="V2">
            <v>1</v>
          </cell>
          <cell r="W2" t="str">
            <v>NONE</v>
          </cell>
        </row>
        <row r="3">
          <cell r="V3">
            <v>2</v>
          </cell>
          <cell r="W3" t="str">
            <v>FULL</v>
          </cell>
        </row>
        <row r="4">
          <cell r="V4">
            <v>3</v>
          </cell>
          <cell r="W4" t="str">
            <v>Access + UR only</v>
          </cell>
          <cell r="AI4">
            <v>37621</v>
          </cell>
          <cell r="AJ4">
            <v>37711</v>
          </cell>
          <cell r="AK4">
            <v>37802</v>
          </cell>
          <cell r="AL4">
            <v>37894</v>
          </cell>
          <cell r="AM4">
            <v>37986</v>
          </cell>
          <cell r="AN4">
            <v>38077</v>
          </cell>
          <cell r="AO4">
            <v>38168</v>
          </cell>
          <cell r="AP4">
            <v>38260</v>
          </cell>
          <cell r="AQ4">
            <v>38352</v>
          </cell>
        </row>
        <row r="5">
          <cell r="AH5" t="str">
            <v>UBH_FULL</v>
          </cell>
          <cell r="AI5">
            <v>3.7</v>
          </cell>
          <cell r="AJ5">
            <v>3.75</v>
          </cell>
          <cell r="AK5">
            <v>3.79</v>
          </cell>
          <cell r="AL5">
            <v>3.8387500000000006</v>
          </cell>
          <cell r="AM5">
            <v>2.9</v>
          </cell>
          <cell r="AN5">
            <v>2.94</v>
          </cell>
          <cell r="AO5">
            <v>2.97</v>
          </cell>
          <cell r="AP5">
            <v>3.00875</v>
          </cell>
          <cell r="AQ5">
            <v>3.05</v>
          </cell>
        </row>
        <row r="6">
          <cell r="AH6" t="str">
            <v>UBH_ACCESS</v>
          </cell>
          <cell r="AI6">
            <v>1.73</v>
          </cell>
          <cell r="AJ6">
            <v>1.75</v>
          </cell>
          <cell r="AK6">
            <v>1.77</v>
          </cell>
          <cell r="AL6">
            <v>1.7948750000000002</v>
          </cell>
          <cell r="AM6">
            <v>1.9</v>
          </cell>
          <cell r="AN6">
            <v>1.92</v>
          </cell>
          <cell r="AO6">
            <v>1.95</v>
          </cell>
          <cell r="AP6">
            <v>1.9712500000000002</v>
          </cell>
          <cell r="AQ6">
            <v>2</v>
          </cell>
        </row>
        <row r="7">
          <cell r="AH7" t="str">
            <v>Optum</v>
          </cell>
          <cell r="AI7">
            <v>1.96</v>
          </cell>
          <cell r="AJ7">
            <v>1.98</v>
          </cell>
          <cell r="AK7">
            <v>2.0099999999999998</v>
          </cell>
          <cell r="AL7">
            <v>2.0335000000000001</v>
          </cell>
          <cell r="AM7">
            <v>2.06</v>
          </cell>
          <cell r="AN7">
            <v>2.06</v>
          </cell>
          <cell r="AO7">
            <v>2.06</v>
          </cell>
          <cell r="AP7">
            <v>2.06</v>
          </cell>
          <cell r="AQ7">
            <v>2.16</v>
          </cell>
        </row>
        <row r="8">
          <cell r="AH8" t="str">
            <v>Nurseline</v>
          </cell>
          <cell r="AI8">
            <v>0.9</v>
          </cell>
          <cell r="AJ8">
            <v>0.91</v>
          </cell>
          <cell r="AK8">
            <v>0.92</v>
          </cell>
          <cell r="AL8">
            <v>0.93375000000000008</v>
          </cell>
          <cell r="AM8">
            <v>0.95</v>
          </cell>
          <cell r="AN8">
            <v>0.95</v>
          </cell>
          <cell r="AO8">
            <v>0.95</v>
          </cell>
          <cell r="AP8">
            <v>0.95</v>
          </cell>
          <cell r="AQ8">
            <v>1</v>
          </cell>
        </row>
        <row r="9">
          <cell r="Y9">
            <v>1</v>
          </cell>
        </row>
        <row r="10">
          <cell r="Y10">
            <v>1</v>
          </cell>
        </row>
        <row r="17">
          <cell r="AQ17" t="str">
            <v># Subs/ISL</v>
          </cell>
          <cell r="AR17">
            <v>0</v>
          </cell>
          <cell r="AS17">
            <v>149999</v>
          </cell>
          <cell r="AT17">
            <v>249999</v>
          </cell>
        </row>
        <row r="18">
          <cell r="Y18" t="str">
            <v>EPO</v>
          </cell>
          <cell r="Z18">
            <v>0.13</v>
          </cell>
          <cell r="AC18" t="str">
            <v>EPO</v>
          </cell>
          <cell r="AD18" t="str">
            <v>Choice/+,Select/+</v>
          </cell>
          <cell r="AE18">
            <v>40.98</v>
          </cell>
          <cell r="AN18">
            <v>0</v>
          </cell>
          <cell r="AO18">
            <v>0.75</v>
          </cell>
          <cell r="AQ18">
            <v>0</v>
          </cell>
          <cell r="AR18">
            <v>1.75</v>
          </cell>
          <cell r="AS18">
            <v>1.25</v>
          </cell>
          <cell r="AT18">
            <v>1.1000000000000001</v>
          </cell>
        </row>
        <row r="19">
          <cell r="Y19" t="str">
            <v>MED</v>
          </cell>
          <cell r="Z19">
            <v>0.16</v>
          </cell>
          <cell r="AC19" t="str">
            <v>MIN</v>
          </cell>
          <cell r="AD19" t="str">
            <v>MIN</v>
          </cell>
          <cell r="AE19">
            <v>0</v>
          </cell>
          <cell r="AN19">
            <v>500</v>
          </cell>
          <cell r="AO19">
            <v>0.5</v>
          </cell>
          <cell r="AQ19">
            <v>499</v>
          </cell>
          <cell r="AR19">
            <v>1.5</v>
          </cell>
          <cell r="AS19">
            <v>1</v>
          </cell>
          <cell r="AT19">
            <v>0.8</v>
          </cell>
        </row>
        <row r="20">
          <cell r="Y20" t="str">
            <v>MIN</v>
          </cell>
          <cell r="Z20">
            <v>0.16</v>
          </cell>
          <cell r="AC20" t="str">
            <v>POS</v>
          </cell>
          <cell r="AD20" t="str">
            <v>MIN</v>
          </cell>
          <cell r="AE20">
            <v>40.98</v>
          </cell>
          <cell r="AN20">
            <v>1000</v>
          </cell>
          <cell r="AO20">
            <v>0.35</v>
          </cell>
          <cell r="AQ20">
            <v>999</v>
          </cell>
          <cell r="AR20">
            <v>1.25</v>
          </cell>
          <cell r="AS20">
            <v>1</v>
          </cell>
          <cell r="AT20">
            <v>0.8</v>
          </cell>
        </row>
        <row r="21">
          <cell r="Y21" t="str">
            <v>N/A</v>
          </cell>
          <cell r="Z21">
            <v>0</v>
          </cell>
          <cell r="AC21" t="str">
            <v>PPO</v>
          </cell>
          <cell r="AD21" t="str">
            <v>PPO</v>
          </cell>
          <cell r="AE21">
            <v>39.83</v>
          </cell>
          <cell r="AN21">
            <v>2500</v>
          </cell>
          <cell r="AO21">
            <v>0.25</v>
          </cell>
          <cell r="AQ21">
            <v>2499</v>
          </cell>
          <cell r="AR21">
            <v>1</v>
          </cell>
          <cell r="AS21">
            <v>0.75</v>
          </cell>
          <cell r="AT21">
            <v>0.5</v>
          </cell>
        </row>
        <row r="22">
          <cell r="Y22" t="str">
            <v>POS</v>
          </cell>
          <cell r="Z22">
            <v>0.13</v>
          </cell>
          <cell r="AN22">
            <v>5000</v>
          </cell>
          <cell r="AO22">
            <v>0.15</v>
          </cell>
          <cell r="AQ22">
            <v>4999</v>
          </cell>
          <cell r="AR22">
            <v>0.85</v>
          </cell>
          <cell r="AS22">
            <v>0.6</v>
          </cell>
          <cell r="AT22">
            <v>0.35</v>
          </cell>
        </row>
        <row r="23">
          <cell r="Y23" t="str">
            <v>PPO</v>
          </cell>
          <cell r="Z23">
            <v>0.13</v>
          </cell>
          <cell r="AN23">
            <v>10000</v>
          </cell>
          <cell r="AO23">
            <v>0.1</v>
          </cell>
          <cell r="AQ23">
            <v>9999</v>
          </cell>
          <cell r="AR23">
            <v>0.7</v>
          </cell>
          <cell r="AS23">
            <v>0.5</v>
          </cell>
          <cell r="AT23">
            <v>0.25</v>
          </cell>
        </row>
        <row r="24">
          <cell r="AN24">
            <v>1000000</v>
          </cell>
          <cell r="AO24">
            <v>0.1</v>
          </cell>
          <cell r="AQ24">
            <v>9999999</v>
          </cell>
          <cell r="AR24">
            <v>0.7</v>
          </cell>
          <cell r="AS24">
            <v>0.5</v>
          </cell>
          <cell r="AT24">
            <v>0.25</v>
          </cell>
        </row>
        <row r="29">
          <cell r="I29">
            <v>2</v>
          </cell>
        </row>
        <row r="30">
          <cell r="I30">
            <v>3</v>
          </cell>
        </row>
        <row r="31">
          <cell r="I31">
            <v>3</v>
          </cell>
        </row>
        <row r="36">
          <cell r="AA36">
            <v>1</v>
          </cell>
        </row>
        <row r="41">
          <cell r="AH41" t="str">
            <v>Choice/+,Select/+</v>
          </cell>
          <cell r="AI41" t="str">
            <v>MIN</v>
          </cell>
          <cell r="AJ41" t="str">
            <v>N/A</v>
          </cell>
          <cell r="AK41" t="str">
            <v>PPO</v>
          </cell>
        </row>
        <row r="42">
          <cell r="AH42">
            <v>2861</v>
          </cell>
          <cell r="AI42">
            <v>0</v>
          </cell>
          <cell r="AJ42">
            <v>0</v>
          </cell>
          <cell r="AK42">
            <v>0</v>
          </cell>
        </row>
        <row r="43">
          <cell r="AH43">
            <v>121</v>
          </cell>
          <cell r="AI43">
            <v>0</v>
          </cell>
          <cell r="AJ43">
            <v>0</v>
          </cell>
          <cell r="AK43">
            <v>0</v>
          </cell>
        </row>
        <row r="44">
          <cell r="AH44">
            <v>0</v>
          </cell>
          <cell r="AI44">
            <v>0</v>
          </cell>
          <cell r="AJ44">
            <v>0</v>
          </cell>
          <cell r="AK44">
            <v>74</v>
          </cell>
        </row>
        <row r="45">
          <cell r="AH45">
            <v>0</v>
          </cell>
          <cell r="AI45">
            <v>0</v>
          </cell>
          <cell r="AJ45">
            <v>0</v>
          </cell>
          <cell r="AK45">
            <v>0</v>
          </cell>
        </row>
        <row r="46">
          <cell r="AH46">
            <v>2982</v>
          </cell>
          <cell r="AI46">
            <v>0</v>
          </cell>
          <cell r="AJ46">
            <v>0</v>
          </cell>
          <cell r="AK46">
            <v>74</v>
          </cell>
        </row>
        <row r="71">
          <cell r="AD71">
            <v>1</v>
          </cell>
          <cell r="AE71" t="str">
            <v>YES</v>
          </cell>
        </row>
        <row r="72">
          <cell r="AE72" t="str">
            <v>NO</v>
          </cell>
        </row>
      </sheetData>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Summary"/>
      <sheetName val="CYTD"/>
      <sheetName val="Recap Sheet"/>
      <sheetName val="Renewal Exhibit"/>
      <sheetName val="Rate Ex., Attch. A, Memo"/>
      <sheetName val="Formula Frozen"/>
      <sheetName val="Formula"/>
      <sheetName val="BC Monitoring"/>
      <sheetName val="Rates"/>
      <sheetName val="Section1 Input"/>
      <sheetName val="Section2 Input"/>
      <sheetName val="Section3 Input"/>
      <sheetName val="Section4 Input"/>
      <sheetName val="Ret Calc 1"/>
      <sheetName val="Ret Calc 2"/>
      <sheetName val="Ret Calc 3"/>
      <sheetName val="Ret Calc 4"/>
      <sheetName val="Version"/>
      <sheetName val="DlgSheet"/>
      <sheetName val="Dialog1"/>
      <sheetName val="Module1"/>
    </sheetNames>
    <sheetDataSet>
      <sheetData sheetId="0"/>
      <sheetData sheetId="1"/>
      <sheetData sheetId="2"/>
      <sheetData sheetId="3"/>
      <sheetData sheetId="4"/>
      <sheetData sheetId="5"/>
      <sheetData sheetId="6"/>
      <sheetData sheetId="7" refreshError="1">
        <row r="17">
          <cell r="AT17">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Summary"/>
      <sheetName val="CYTD"/>
      <sheetName val="Renewal Exhibit"/>
      <sheetName val="Rate Exhibit 1429"/>
      <sheetName val="Rate Exhibit 3961"/>
      <sheetName val="Benefit Modifications"/>
      <sheetName val="Attachment A"/>
      <sheetName val="Large Claims"/>
      <sheetName val="Renewal Memo"/>
      <sheetName val="Rate Ex., Attch. A, Memo"/>
      <sheetName val="Formula Frozen"/>
      <sheetName val="Cap Sheet"/>
      <sheetName val="Formula"/>
      <sheetName val="BC Monitoring"/>
      <sheetName val="Rates"/>
      <sheetName val="Section1 Input"/>
      <sheetName val="Section2 Input"/>
      <sheetName val="Ret Calc 1"/>
      <sheetName val="Ret Calc 2"/>
      <sheetName val="Section3 Input"/>
      <sheetName val="Section4 Input"/>
      <sheetName val="Ret Calc 3"/>
      <sheetName val="Ret Calc 4"/>
      <sheetName val="Version"/>
      <sheetName val="DlgSheet"/>
      <sheetName val="Dialog1"/>
      <sheetName val="Module1"/>
      <sheetName val="Renewal_Exhibit"/>
      <sheetName val="Rate_Exhibit_1429"/>
      <sheetName val="Rate_Exhibit_3961"/>
      <sheetName val="Benefit_Modifications"/>
      <sheetName val="Attachment_A"/>
      <sheetName val="Large_Claims"/>
      <sheetName val="Renewal_Memo"/>
      <sheetName val="Rate_Ex_,_Attch__A,_Memo"/>
      <sheetName val="Formula_Frozen"/>
      <sheetName val="Cap_Sheet"/>
      <sheetName val="BC_Monitoring"/>
      <sheetName val="Section1_Input"/>
      <sheetName val="Section2_Input"/>
      <sheetName val="Ret_Calc_1"/>
      <sheetName val="Ret_Calc_2"/>
      <sheetName val="Section3_Input"/>
      <sheetName val="Section4_Input"/>
      <sheetName val="Ret_Calc_3"/>
      <sheetName val="Ret_Calc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2">
          <cell r="F2" t="str">
            <v>Mad Anthony's</v>
          </cell>
        </row>
        <row r="4">
          <cell r="F4" t="str">
            <v>Mark Hruska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Section2 Input"/>
      <sheetName val="Section3 Input"/>
      <sheetName val="Section4 Input"/>
      <sheetName val="Ret Calc 2"/>
      <sheetName val="Summary"/>
      <sheetName val="Ret Calc 3"/>
      <sheetName val="Fixed cost analysis"/>
      <sheetName val="Ret Calc 4"/>
      <sheetName val="Version"/>
      <sheetName val="Ret Calc 1"/>
      <sheetName val="Section1 Input"/>
      <sheetName val="Formula"/>
      <sheetName val="Formula Frozen"/>
      <sheetName val="CYTD"/>
      <sheetName val="Renewal Exhibit EXT"/>
      <sheetName val="Renewal Exhibit"/>
      <sheetName val="Rate Ex., Attch. A, Memo"/>
      <sheetName val="Large Claims"/>
      <sheetName val="Cap Sheet"/>
      <sheetName val="BC Monitoring"/>
      <sheetName val="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F3" t="str">
            <v>22477</v>
          </cell>
        </row>
        <row r="47">
          <cell r="C47">
            <v>50000</v>
          </cell>
        </row>
      </sheetData>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HEALTH"/>
      <sheetName val="NJ"/>
      <sheetName val="AOC"/>
      <sheetName val="WA"/>
      <sheetName val="Spectron"/>
      <sheetName val="tot-exp-97-98"/>
      <sheetName val="Formula"/>
    </sheetNames>
    <sheetDataSet>
      <sheetData sheetId="0">
        <row r="5">
          <cell r="A5" t="str">
            <v>S</v>
          </cell>
        </row>
      </sheetData>
      <sheetData sheetId="1" refreshError="1">
        <row r="5">
          <cell r="A5" t="str">
            <v>S</v>
          </cell>
          <cell r="B5">
            <v>178.65</v>
          </cell>
        </row>
        <row r="6">
          <cell r="A6" t="str">
            <v>M</v>
          </cell>
          <cell r="B6">
            <v>395.98</v>
          </cell>
        </row>
        <row r="7">
          <cell r="A7" t="str">
            <v>C</v>
          </cell>
          <cell r="B7">
            <v>513.62</v>
          </cell>
        </row>
        <row r="8">
          <cell r="A8" t="str">
            <v>F</v>
          </cell>
          <cell r="B8">
            <v>622.11</v>
          </cell>
        </row>
        <row r="9">
          <cell r="A9" t="str">
            <v>HS</v>
          </cell>
          <cell r="B9">
            <v>166.86</v>
          </cell>
        </row>
        <row r="10">
          <cell r="A10" t="str">
            <v>HM</v>
          </cell>
          <cell r="B10">
            <v>369.84000000000003</v>
          </cell>
        </row>
        <row r="11">
          <cell r="A11" t="str">
            <v>HC</v>
          </cell>
          <cell r="B11">
            <v>479.62</v>
          </cell>
        </row>
        <row r="12">
          <cell r="A12" t="str">
            <v>HF</v>
          </cell>
          <cell r="B12">
            <v>580.84</v>
          </cell>
        </row>
        <row r="13">
          <cell r="A13" t="str">
            <v>N</v>
          </cell>
          <cell r="B13">
            <v>0</v>
          </cell>
        </row>
        <row r="14">
          <cell r="A14" t="str">
            <v>I</v>
          </cell>
          <cell r="B14">
            <v>0</v>
          </cell>
        </row>
      </sheetData>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efit Modifications ASC"/>
      <sheetName val="Benefit Modifications FINR"/>
      <sheetName val="Input"/>
      <sheetName val="CENSUS - PBC (2)"/>
      <sheetName val="AgeSex"/>
      <sheetName val="Ret Calc"/>
      <sheetName val="Zip Code"/>
      <sheetName val="Rates"/>
      <sheetName val="Formula"/>
      <sheetName val="Rider Rates"/>
      <sheetName val="Output FINR Emp"/>
      <sheetName val="Rate Comparison"/>
      <sheetName val="CDTS"/>
      <sheetName val="Ranges"/>
      <sheetName val="Riders"/>
      <sheetName val="Comm"/>
      <sheetName val="Trend"/>
      <sheetName val="Macro"/>
      <sheetName val="Version"/>
    </sheetNames>
    <sheetDataSet>
      <sheetData sheetId="0"/>
      <sheetData sheetId="1"/>
      <sheetData sheetId="2" refreshError="1">
        <row r="2">
          <cell r="N2" t="str">
            <v>Traditional</v>
          </cell>
          <cell r="T2" t="str">
            <v>100+ HMO E WA</v>
          </cell>
          <cell r="AD2">
            <v>6</v>
          </cell>
        </row>
        <row r="3">
          <cell r="N3" t="str">
            <v>PPO</v>
          </cell>
          <cell r="T3" t="str">
            <v>100+ MPP AK</v>
          </cell>
        </row>
        <row r="4">
          <cell r="C4" t="str">
            <v>22477</v>
          </cell>
          <cell r="N4" t="str">
            <v>PPO-Facility</v>
          </cell>
          <cell r="T4" t="str">
            <v>100+ MPP E WA</v>
          </cell>
        </row>
        <row r="5">
          <cell r="N5" t="str">
            <v>CPO</v>
          </cell>
          <cell r="T5" t="str">
            <v>100+ MPP W WA</v>
          </cell>
        </row>
        <row r="6">
          <cell r="N6" t="str">
            <v>HMO</v>
          </cell>
          <cell r="P6" t="str">
            <v>Yes</v>
          </cell>
          <cell r="T6" t="str">
            <v>100+ Retention AK</v>
          </cell>
        </row>
        <row r="7">
          <cell r="N7" t="str">
            <v>POS</v>
          </cell>
          <cell r="P7" t="str">
            <v>No</v>
          </cell>
          <cell r="T7" t="str">
            <v>100+ Retention E WA</v>
          </cell>
        </row>
        <row r="8">
          <cell r="N8" t="str">
            <v>Copay</v>
          </cell>
          <cell r="T8" t="str">
            <v>100+ Retention W WA</v>
          </cell>
        </row>
        <row r="9">
          <cell r="N9" t="str">
            <v>Heritage</v>
          </cell>
          <cell r="T9" t="str">
            <v>ASC</v>
          </cell>
        </row>
        <row r="10">
          <cell r="N10" t="str">
            <v>Heritage Plus 1</v>
          </cell>
          <cell r="T10" t="str">
            <v>ASC AK</v>
          </cell>
        </row>
        <row r="11">
          <cell r="N11" t="str">
            <v>Access</v>
          </cell>
          <cell r="T11" t="str">
            <v>Associations</v>
          </cell>
        </row>
        <row r="12">
          <cell r="N12" t="str">
            <v>Access Plus 1</v>
          </cell>
          <cell r="T12" t="str">
            <v>CR 51-99 POS E WA</v>
          </cell>
        </row>
        <row r="13">
          <cell r="N13" t="str">
            <v>Foundation</v>
          </cell>
          <cell r="T13" t="str">
            <v>CR 51-99 PPO E WA</v>
          </cell>
        </row>
        <row r="14">
          <cell r="N14" t="str">
            <v>Foundation Plus 1</v>
          </cell>
          <cell r="T14" t="str">
            <v>CR 51-99 PPO W WA</v>
          </cell>
        </row>
        <row r="15">
          <cell r="F15" t="str">
            <v>W WA</v>
          </cell>
          <cell r="J15">
            <v>3</v>
          </cell>
          <cell r="N15" t="str">
            <v>Global</v>
          </cell>
          <cell r="T15" t="str">
            <v>HealthPlus Commercial</v>
          </cell>
        </row>
        <row r="16">
          <cell r="N16" t="str">
            <v>AK Heritage Plus</v>
          </cell>
          <cell r="T16" t="str">
            <v>PEBB POS E WA</v>
          </cell>
        </row>
        <row r="17">
          <cell r="N17" t="str">
            <v>AK Heritage Select</v>
          </cell>
          <cell r="T17" t="str">
            <v>WEA</v>
          </cell>
        </row>
        <row r="18">
          <cell r="J18">
            <v>2</v>
          </cell>
          <cell r="N18" t="str">
            <v>AK Global</v>
          </cell>
          <cell r="O18" t="str">
            <v>Default</v>
          </cell>
          <cell r="T18" t="str">
            <v>26+ PPO OR</v>
          </cell>
        </row>
        <row r="19">
          <cell r="O19" t="str">
            <v>Buy Up</v>
          </cell>
          <cell r="T19" t="str">
            <v>DM 100+ AK</v>
          </cell>
        </row>
        <row r="20">
          <cell r="O20" t="str">
            <v>Buy Down</v>
          </cell>
          <cell r="T20" t="str">
            <v>DM 100+ E WA</v>
          </cell>
        </row>
        <row r="21">
          <cell r="J21">
            <v>2</v>
          </cell>
          <cell r="T21" t="str">
            <v>DM 100+ W WA</v>
          </cell>
        </row>
        <row r="22">
          <cell r="T22" t="str">
            <v>DM 51-99 E WA</v>
          </cell>
        </row>
        <row r="23">
          <cell r="T23" t="str">
            <v>DM 51-99 W WA</v>
          </cell>
        </row>
        <row r="24">
          <cell r="A24" t="str">
            <v>Y</v>
          </cell>
        </row>
        <row r="25">
          <cell r="F25">
            <v>10</v>
          </cell>
        </row>
        <row r="26">
          <cell r="J26">
            <v>322</v>
          </cell>
        </row>
        <row r="29">
          <cell r="A29" t="str">
            <v>Y</v>
          </cell>
        </row>
        <row r="32">
          <cell r="J32">
            <v>27</v>
          </cell>
        </row>
        <row r="35">
          <cell r="A35" t="str">
            <v>n</v>
          </cell>
        </row>
        <row r="36">
          <cell r="J36">
            <v>1</v>
          </cell>
        </row>
        <row r="39">
          <cell r="A39" t="str">
            <v>Y</v>
          </cell>
        </row>
        <row r="40">
          <cell r="F40" t="str">
            <v>N</v>
          </cell>
        </row>
        <row r="42">
          <cell r="J42">
            <v>20</v>
          </cell>
        </row>
        <row r="46">
          <cell r="A46">
            <v>37681</v>
          </cell>
        </row>
        <row r="49">
          <cell r="A49">
            <v>12</v>
          </cell>
        </row>
        <row r="52">
          <cell r="A52">
            <v>4</v>
          </cell>
        </row>
        <row r="58">
          <cell r="A58">
            <v>2</v>
          </cell>
        </row>
        <row r="79">
          <cell r="B79" t="str">
            <v>N</v>
          </cell>
          <cell r="J79">
            <v>1</v>
          </cell>
        </row>
        <row r="81">
          <cell r="B81" t="str">
            <v>N</v>
          </cell>
          <cell r="J81">
            <v>1</v>
          </cell>
        </row>
        <row r="83">
          <cell r="B83" t="str">
            <v>N</v>
          </cell>
          <cell r="H83" t="str">
            <v>N</v>
          </cell>
          <cell r="J83">
            <v>1</v>
          </cell>
        </row>
        <row r="85">
          <cell r="B85" t="str">
            <v>N</v>
          </cell>
          <cell r="J85">
            <v>1</v>
          </cell>
        </row>
        <row r="87">
          <cell r="B87" t="str">
            <v>N</v>
          </cell>
          <cell r="J87">
            <v>1</v>
          </cell>
        </row>
        <row r="90">
          <cell r="B90" t="str">
            <v>y</v>
          </cell>
          <cell r="J90">
            <v>1</v>
          </cell>
        </row>
        <row r="92">
          <cell r="B92" t="str">
            <v>N</v>
          </cell>
          <cell r="J92">
            <v>1</v>
          </cell>
        </row>
        <row r="94">
          <cell r="B94" t="str">
            <v>N</v>
          </cell>
          <cell r="J94">
            <v>1</v>
          </cell>
        </row>
        <row r="96">
          <cell r="B96" t="str">
            <v>N</v>
          </cell>
          <cell r="J96">
            <v>1</v>
          </cell>
        </row>
        <row r="98">
          <cell r="B98" t="str">
            <v>N</v>
          </cell>
          <cell r="J98">
            <v>1</v>
          </cell>
        </row>
        <row r="100">
          <cell r="B100" t="str">
            <v>N</v>
          </cell>
          <cell r="J100">
            <v>1</v>
          </cell>
        </row>
        <row r="102">
          <cell r="B102" t="str">
            <v>N</v>
          </cell>
          <cell r="J102">
            <v>1</v>
          </cell>
        </row>
        <row r="104">
          <cell r="B104" t="str">
            <v>y</v>
          </cell>
          <cell r="J104">
            <v>2</v>
          </cell>
        </row>
        <row r="106">
          <cell r="B106" t="str">
            <v>N</v>
          </cell>
          <cell r="J106">
            <v>1</v>
          </cell>
        </row>
        <row r="108">
          <cell r="B108" t="str">
            <v>N</v>
          </cell>
          <cell r="J108">
            <v>1</v>
          </cell>
        </row>
        <row r="110">
          <cell r="B110" t="str">
            <v>N</v>
          </cell>
          <cell r="J110">
            <v>1</v>
          </cell>
        </row>
        <row r="112">
          <cell r="B112" t="str">
            <v>N</v>
          </cell>
          <cell r="J112">
            <v>1</v>
          </cell>
        </row>
        <row r="114">
          <cell r="B114" t="str">
            <v>N</v>
          </cell>
          <cell r="J114">
            <v>1</v>
          </cell>
        </row>
        <row r="116">
          <cell r="B116" t="str">
            <v>N</v>
          </cell>
          <cell r="J116">
            <v>0</v>
          </cell>
        </row>
        <row r="118">
          <cell r="B118" t="str">
            <v>N</v>
          </cell>
          <cell r="J118">
            <v>1</v>
          </cell>
        </row>
        <row r="121">
          <cell r="B121" t="str">
            <v>N</v>
          </cell>
          <cell r="J121">
            <v>1</v>
          </cell>
        </row>
        <row r="123">
          <cell r="B123" t="str">
            <v>N</v>
          </cell>
          <cell r="J123">
            <v>1</v>
          </cell>
        </row>
        <row r="125">
          <cell r="B125" t="str">
            <v>N</v>
          </cell>
          <cell r="J125">
            <v>1</v>
          </cell>
        </row>
        <row r="127">
          <cell r="B127" t="str">
            <v>N</v>
          </cell>
          <cell r="J127">
            <v>1</v>
          </cell>
        </row>
        <row r="129">
          <cell r="B129" t="str">
            <v>N</v>
          </cell>
          <cell r="J129">
            <v>1</v>
          </cell>
        </row>
        <row r="131">
          <cell r="B131" t="str">
            <v>N</v>
          </cell>
          <cell r="J131">
            <v>1</v>
          </cell>
        </row>
        <row r="133">
          <cell r="B133" t="str">
            <v>N</v>
          </cell>
          <cell r="J133">
            <v>1</v>
          </cell>
        </row>
        <row r="135">
          <cell r="B135" t="str">
            <v>N</v>
          </cell>
        </row>
        <row r="137">
          <cell r="B137" t="str">
            <v>N</v>
          </cell>
          <cell r="J137">
            <v>1</v>
          </cell>
        </row>
        <row r="139">
          <cell r="B139" t="str">
            <v>N</v>
          </cell>
          <cell r="J139">
            <v>1</v>
          </cell>
        </row>
        <row r="142">
          <cell r="B142" t="str">
            <v>Y</v>
          </cell>
          <cell r="J142">
            <v>1</v>
          </cell>
        </row>
        <row r="144">
          <cell r="B144" t="str">
            <v>Y</v>
          </cell>
          <cell r="J144">
            <v>1</v>
          </cell>
        </row>
        <row r="146">
          <cell r="B146" t="str">
            <v>Y</v>
          </cell>
          <cell r="J146">
            <v>1</v>
          </cell>
        </row>
        <row r="148">
          <cell r="B148" t="str">
            <v>N</v>
          </cell>
          <cell r="J148">
            <v>1</v>
          </cell>
        </row>
      </sheetData>
      <sheetData sheetId="3"/>
      <sheetData sheetId="4"/>
      <sheetData sheetId="5"/>
      <sheetData sheetId="6"/>
      <sheetData sheetId="7"/>
      <sheetData sheetId="8"/>
      <sheetData sheetId="9"/>
      <sheetData sheetId="10"/>
      <sheetData sheetId="11"/>
      <sheetData sheetId="12" refreshError="1">
        <row r="2">
          <cell r="B2" t="str">
            <v>S</v>
          </cell>
          <cell r="C2" t="str">
            <v>Northwest Door</v>
          </cell>
          <cell r="D2" t="str">
            <v>22477</v>
          </cell>
          <cell r="E2" t="str">
            <v>Mark Hruska</v>
          </cell>
          <cell r="F2" t="str">
            <v>Corporate Planning Systems, LLC.</v>
          </cell>
          <cell r="G2" t="e">
            <v>#REF!</v>
          </cell>
          <cell r="H2">
            <v>2431</v>
          </cell>
          <cell r="I2">
            <v>37681</v>
          </cell>
          <cell r="J2" t="str">
            <v>100-199</v>
          </cell>
          <cell r="K2">
            <v>156</v>
          </cell>
          <cell r="L2">
            <v>4</v>
          </cell>
          <cell r="M2">
            <v>123</v>
          </cell>
          <cell r="N2">
            <v>9</v>
          </cell>
          <cell r="O2">
            <v>10</v>
          </cell>
          <cell r="P2">
            <v>14</v>
          </cell>
          <cell r="Q2">
            <v>0</v>
          </cell>
          <cell r="R2">
            <v>0</v>
          </cell>
          <cell r="S2">
            <v>220</v>
          </cell>
          <cell r="T2" t="str">
            <v>PBC W WA</v>
          </cell>
          <cell r="U2" t="str">
            <v>W WA</v>
          </cell>
          <cell r="V2" t="str">
            <v>Fully Insured Non-Refunding</v>
          </cell>
          <cell r="W2" t="str">
            <v>PPO</v>
          </cell>
          <cell r="X2" t="str">
            <v>Ded=100, C%=10/40, OOP Max=2600</v>
          </cell>
          <cell r="Y2">
            <v>10</v>
          </cell>
          <cell r="Z2">
            <v>0</v>
          </cell>
          <cell r="AA2">
            <v>0</v>
          </cell>
          <cell r="AB2"/>
          <cell r="AC2"/>
          <cell r="AD2" t="str">
            <v>D=$0, R=$5/$10/$25, M(2x)=$10/$20/$50, OOPMax=NA, BenMax=Unl</v>
          </cell>
          <cell r="AE2" t="str">
            <v>PBC W WA</v>
          </cell>
          <cell r="AF2" t="str">
            <v>Ded=$50, C%=20-20-50, Max=$1000</v>
          </cell>
          <cell r="AG2"/>
          <cell r="AH2"/>
          <cell r="AI2"/>
          <cell r="AJ2"/>
          <cell r="AK2"/>
          <cell r="AL2" t="str">
            <v>$200 PCY</v>
          </cell>
          <cell r="AM2"/>
          <cell r="AN2"/>
          <cell r="AO2"/>
          <cell r="AP2"/>
          <cell r="AQ2"/>
          <cell r="AR2"/>
          <cell r="AS2" t="str">
            <v>Inpt MH: 10 days----Outpt MH: 20 visits</v>
          </cell>
          <cell r="AT2"/>
          <cell r="AU2"/>
          <cell r="AV2"/>
          <cell r="AW2"/>
          <cell r="AX2"/>
          <cell r="AY2"/>
          <cell r="AZ2"/>
          <cell r="BA2"/>
          <cell r="BB2"/>
          <cell r="BC2"/>
          <cell r="BD2"/>
          <cell r="BE2"/>
          <cell r="BF2"/>
          <cell r="BG2"/>
          <cell r="BH2"/>
          <cell r="BI2"/>
          <cell r="BJ2"/>
          <cell r="BK2" t="str">
            <v>Included</v>
          </cell>
          <cell r="BL2" t="str">
            <v>Included</v>
          </cell>
          <cell r="BM2" t="str">
            <v>Included</v>
          </cell>
          <cell r="BN2" t="str">
            <v>Included</v>
          </cell>
          <cell r="BO2" t="str">
            <v>OPT IN</v>
          </cell>
          <cell r="BP2" t="str">
            <v>Included</v>
          </cell>
          <cell r="BQ2" t="str">
            <v>OPT IN</v>
          </cell>
          <cell r="BR2" t="str">
            <v>Included</v>
          </cell>
          <cell r="BS2" t="str">
            <v>Competitor - Carrier</v>
          </cell>
          <cell r="BT2" t="str">
            <v>FINR</v>
          </cell>
          <cell r="BU2" t="str">
            <v>POS</v>
          </cell>
          <cell r="BV2" t="str">
            <v>Medical Plan Description</v>
          </cell>
          <cell r="BW2">
            <v>5</v>
          </cell>
          <cell r="BX2">
            <v>100</v>
          </cell>
          <cell r="BY2">
            <v>10000</v>
          </cell>
          <cell r="BZ2">
            <v>0.1</v>
          </cell>
          <cell r="CA2" t="str">
            <v>NA</v>
          </cell>
          <cell r="CB2" t="str">
            <v>$10/$20 Copay</v>
          </cell>
          <cell r="CC2" t="str">
            <v>Dental Competitor - Carrier</v>
          </cell>
          <cell r="CD2" t="str">
            <v>Dental Plan Description</v>
          </cell>
          <cell r="CE2" t="str">
            <v>Medical Rider</v>
          </cell>
          <cell r="CF2" t="str">
            <v>Medical Rider</v>
          </cell>
          <cell r="CG2" t="str">
            <v>Medical Rider</v>
          </cell>
          <cell r="CH2" t="str">
            <v>Medical Rider</v>
          </cell>
          <cell r="CI2" t="str">
            <v>Medical Rider</v>
          </cell>
          <cell r="CJ2" t="str">
            <v>Medical Rider</v>
          </cell>
          <cell r="CK2" t="str">
            <v>Medical Rider</v>
          </cell>
          <cell r="CL2" t="str">
            <v>Medical Rider</v>
          </cell>
          <cell r="CM2" t="str">
            <v>Medical Rider</v>
          </cell>
          <cell r="CN2" t="str">
            <v>Medical Rider</v>
          </cell>
          <cell r="CO2" t="str">
            <v>Medical Rider</v>
          </cell>
          <cell r="CP2" t="str">
            <v>Medical Rider</v>
          </cell>
          <cell r="CQ2" t="str">
            <v>Medical Rider</v>
          </cell>
          <cell r="CR2" t="str">
            <v>Medical Rider</v>
          </cell>
          <cell r="CS2" t="str">
            <v>Medical Rider</v>
          </cell>
          <cell r="CT2" t="str">
            <v>Medical (or Dental) Rider</v>
          </cell>
          <cell r="CU2" t="str">
            <v>Medical Rider</v>
          </cell>
          <cell r="CV2" t="str">
            <v>Medical Rider</v>
          </cell>
          <cell r="CW2" t="str">
            <v>Medical Rider</v>
          </cell>
          <cell r="CX2" t="str">
            <v>Dental Rider</v>
          </cell>
          <cell r="CY2" t="str">
            <v>Medical Rider</v>
          </cell>
          <cell r="CZ2" t="str">
            <v>Medical Rider</v>
          </cell>
          <cell r="DA2" t="str">
            <v>Medical Rider</v>
          </cell>
          <cell r="DB2" t="str">
            <v>Medical Rider</v>
          </cell>
          <cell r="DC2" t="str">
            <v>Medical Rider</v>
          </cell>
          <cell r="DD2" t="str">
            <v>Medical Rider</v>
          </cell>
          <cell r="DE2" t="str">
            <v>Medical Rider</v>
          </cell>
          <cell r="DF2" t="str">
            <v>Medical Rider</v>
          </cell>
          <cell r="DG2" t="str">
            <v>Medical Rider</v>
          </cell>
          <cell r="DH2" t="str">
            <v>Medical Rider</v>
          </cell>
          <cell r="DI2" t="str">
            <v>Medical Rider</v>
          </cell>
          <cell r="DJ2" t="str">
            <v>Medical Rider</v>
          </cell>
          <cell r="DK2" t="str">
            <v>Medical Rider</v>
          </cell>
          <cell r="DL2" t="str">
            <v>Medical Rider</v>
          </cell>
          <cell r="DM2" t="str">
            <v>Medical Rider</v>
          </cell>
          <cell r="DN2" t="str">
            <v>Medical Rider</v>
          </cell>
          <cell r="DO2" t="str">
            <v>Medical Rider</v>
          </cell>
          <cell r="DP2" t="str">
            <v>Medical Rider</v>
          </cell>
          <cell r="DQ2">
            <v>0.76300000000000001</v>
          </cell>
          <cell r="DR2">
            <v>0.66</v>
          </cell>
          <cell r="DS2">
            <v>0</v>
          </cell>
          <cell r="DT2">
            <v>0.47699999999999998</v>
          </cell>
          <cell r="DU2">
            <v>0.76300000000000001</v>
          </cell>
          <cell r="DV2">
            <v>0</v>
          </cell>
          <cell r="DW2">
            <v>0</v>
          </cell>
          <cell r="DX2">
            <v>0</v>
          </cell>
          <cell r="DY2">
            <v>0.94574545454545456</v>
          </cell>
          <cell r="DZ2">
            <v>1.0293886639676115</v>
          </cell>
          <cell r="EA2" t="str">
            <v>y</v>
          </cell>
          <cell r="EB2">
            <v>1.0041794871794871</v>
          </cell>
          <cell r="EC2">
            <v>1.135</v>
          </cell>
          <cell r="ED2">
            <v>1.135</v>
          </cell>
          <cell r="EE2">
            <v>1</v>
          </cell>
          <cell r="EF2">
            <v>1</v>
          </cell>
          <cell r="EG2">
            <v>1</v>
          </cell>
          <cell r="EH2">
            <v>1</v>
          </cell>
          <cell r="EI2">
            <v>1</v>
          </cell>
          <cell r="EJ2">
            <v>1</v>
          </cell>
          <cell r="EK2">
            <v>2.9546995323002576E-2</v>
          </cell>
          <cell r="EL2">
            <v>0</v>
          </cell>
          <cell r="EM2">
            <v>1</v>
          </cell>
          <cell r="EN2">
            <v>29.449726278275488</v>
          </cell>
          <cell r="EO2">
            <v>0.22038058041138445</v>
          </cell>
          <cell r="EP2">
            <v>63.579560599151961</v>
          </cell>
          <cell r="EQ2">
            <v>100</v>
          </cell>
          <cell r="ER2">
            <v>204.99999999999997</v>
          </cell>
          <cell r="ES2">
            <v>280</v>
          </cell>
          <cell r="ET2">
            <v>175</v>
          </cell>
          <cell r="EU2">
            <v>0</v>
          </cell>
          <cell r="EV2">
            <v>0</v>
          </cell>
          <cell r="EW2">
            <v>19395</v>
          </cell>
          <cell r="EX2">
            <v>100</v>
          </cell>
          <cell r="EY2">
            <v>204.99999999999997</v>
          </cell>
          <cell r="EZ2">
            <v>280</v>
          </cell>
          <cell r="FA2">
            <v>175</v>
          </cell>
          <cell r="FB2">
            <v>0</v>
          </cell>
          <cell r="FC2">
            <v>0</v>
          </cell>
          <cell r="FD2">
            <v>19395</v>
          </cell>
          <cell r="FE2">
            <v>0</v>
          </cell>
          <cell r="FF2">
            <v>295.37</v>
          </cell>
          <cell r="FG2">
            <v>605.5</v>
          </cell>
          <cell r="FH2">
            <v>827.02</v>
          </cell>
          <cell r="FI2">
            <v>516.89</v>
          </cell>
          <cell r="FJ2"/>
          <cell r="FK2"/>
          <cell r="FL2">
            <v>57286.670000000006</v>
          </cell>
          <cell r="FM2">
            <v>1.9536823923691675</v>
          </cell>
          <cell r="FN2">
            <v>295.37</v>
          </cell>
          <cell r="FO2">
            <v>605.5</v>
          </cell>
          <cell r="FP2">
            <v>827.02</v>
          </cell>
          <cell r="FQ2">
            <v>516.89</v>
          </cell>
          <cell r="FR2"/>
          <cell r="FS2"/>
          <cell r="FT2">
            <v>57286.670000000006</v>
          </cell>
          <cell r="FU2">
            <v>1.9536823923691675</v>
          </cell>
          <cell r="FV2">
            <v>100</v>
          </cell>
          <cell r="FW2">
            <v>200</v>
          </cell>
          <cell r="FX2">
            <v>305</v>
          </cell>
          <cell r="FY2">
            <v>204.99999999999997</v>
          </cell>
          <cell r="FZ2">
            <v>0</v>
          </cell>
          <cell r="GA2">
            <v>0</v>
          </cell>
          <cell r="GB2">
            <v>20020</v>
          </cell>
          <cell r="GC2">
            <v>100</v>
          </cell>
          <cell r="GD2">
            <v>200</v>
          </cell>
          <cell r="GE2">
            <v>305</v>
          </cell>
          <cell r="GF2">
            <v>204.99999999999997</v>
          </cell>
          <cell r="GG2">
            <v>0</v>
          </cell>
          <cell r="GH2">
            <v>0</v>
          </cell>
          <cell r="GI2">
            <v>20020</v>
          </cell>
          <cell r="GJ2">
            <v>0</v>
          </cell>
          <cell r="GK2">
            <v>31.48</v>
          </cell>
          <cell r="GL2">
            <v>62.96</v>
          </cell>
          <cell r="GM2">
            <v>96.02</v>
          </cell>
          <cell r="GN2">
            <v>64.540000000000006</v>
          </cell>
          <cell r="GO2"/>
          <cell r="GP2"/>
          <cell r="GQ2">
            <v>6302.4400000000005</v>
          </cell>
          <cell r="GR2">
            <v>-0.68519280719280717</v>
          </cell>
          <cell r="GS2">
            <v>31.48</v>
          </cell>
          <cell r="GT2">
            <v>62.96</v>
          </cell>
          <cell r="GU2">
            <v>96.02</v>
          </cell>
          <cell r="GV2">
            <v>64.540000000000006</v>
          </cell>
          <cell r="GW2"/>
          <cell r="GX2"/>
          <cell r="GY2">
            <v>6302.4400000000005</v>
          </cell>
          <cell r="GZ2">
            <v>-0.68519280719280717</v>
          </cell>
          <cell r="HA2">
            <v>39415</v>
          </cell>
          <cell r="HB2">
            <v>39415</v>
          </cell>
          <cell r="HC2">
            <v>0</v>
          </cell>
          <cell r="HD2">
            <v>63589.110000000008</v>
          </cell>
          <cell r="HE2">
            <v>0.61332259292147673</v>
          </cell>
          <cell r="HF2">
            <v>63589.110000000008</v>
          </cell>
          <cell r="HG2">
            <v>0.61332259292147673</v>
          </cell>
          <cell r="HH2" t="str">
            <v>Y</v>
          </cell>
          <cell r="HI2">
            <v>0.4</v>
          </cell>
          <cell r="HJ2" t="str">
            <v>Pricing - Rates</v>
          </cell>
          <cell r="HK2" t="str">
            <v>Input any comments</v>
          </cell>
          <cell r="HL2" t="str">
            <v>Claims Experience</v>
          </cell>
          <cell r="HM2" t="str">
            <v>Industry</v>
          </cell>
          <cell r="HN2" t="str">
            <v>Adjusted Administrative cost</v>
          </cell>
          <cell r="HO2" t="str">
            <v>Input any comments</v>
          </cell>
        </row>
        <row r="9">
          <cell r="P9" t="str">
            <v>No Reason Given</v>
          </cell>
        </row>
        <row r="10">
          <cell r="P10" t="str">
            <v>Pricing - Rates</v>
          </cell>
        </row>
        <row r="11">
          <cell r="P11" t="str">
            <v>Pricing - Retention</v>
          </cell>
        </row>
        <row r="12">
          <cell r="P12" t="str">
            <v>Benefits</v>
          </cell>
        </row>
        <row r="13">
          <cell r="P13" t="str">
            <v>Broker relationship</v>
          </cell>
        </row>
        <row r="14">
          <cell r="P14" t="str">
            <v>Unavailable product/service</v>
          </cell>
        </row>
        <row r="15">
          <cell r="P15" t="str">
            <v>Transfer to parent benefit plan</v>
          </cell>
        </row>
        <row r="16">
          <cell r="P16" t="str">
            <v>Transfer to other PBC LOB</v>
          </cell>
        </row>
        <row r="17">
          <cell r="P17" t="str">
            <v>Business sold/closed</v>
          </cell>
        </row>
        <row r="18">
          <cell r="P18" t="str">
            <v>Flexibility</v>
          </cell>
        </row>
        <row r="19">
          <cell r="P19" t="str">
            <v>Merger/Acquisition</v>
          </cell>
        </row>
        <row r="20">
          <cell r="P20" t="str">
            <v>Network</v>
          </cell>
        </row>
        <row r="21">
          <cell r="P21" t="str">
            <v>Reputation</v>
          </cell>
        </row>
        <row r="22">
          <cell r="P22" t="str">
            <v>Service</v>
          </cell>
        </row>
        <row r="23">
          <cell r="P23" t="str">
            <v>Industry</v>
          </cell>
        </row>
        <row r="24">
          <cell r="P24" t="str">
            <v>Hold 1</v>
          </cell>
        </row>
        <row r="25">
          <cell r="P25" t="str">
            <v>Hold 2</v>
          </cell>
        </row>
        <row r="26">
          <cell r="P26" t="str">
            <v>Hold 3</v>
          </cell>
        </row>
        <row r="27">
          <cell r="P27" t="str">
            <v>Other</v>
          </cell>
        </row>
      </sheetData>
      <sheetData sheetId="13"/>
      <sheetData sheetId="14"/>
      <sheetData sheetId="15"/>
      <sheetData sheetId="16" refreshError="1">
        <row r="5">
          <cell r="D5">
            <v>0.16</v>
          </cell>
          <cell r="E5">
            <v>0.21</v>
          </cell>
          <cell r="F5">
            <v>0.05</v>
          </cell>
          <cell r="G5">
            <v>0.06</v>
          </cell>
        </row>
        <row r="6">
          <cell r="D6">
            <v>0.14499999999999999</v>
          </cell>
          <cell r="E6">
            <v>0.21</v>
          </cell>
          <cell r="F6">
            <v>0.05</v>
          </cell>
          <cell r="G6">
            <v>7.4999999999999997E-2</v>
          </cell>
        </row>
        <row r="7">
          <cell r="D7">
            <v>37438</v>
          </cell>
          <cell r="E7">
            <v>37438</v>
          </cell>
          <cell r="F7">
            <v>37438</v>
          </cell>
          <cell r="G7">
            <v>37438</v>
          </cell>
        </row>
        <row r="8">
          <cell r="D8">
            <v>0.14499999999999999</v>
          </cell>
          <cell r="E8">
            <v>0.21</v>
          </cell>
          <cell r="F8">
            <v>0.05</v>
          </cell>
          <cell r="G8">
            <v>7.4999999999999997E-2</v>
          </cell>
        </row>
        <row r="9">
          <cell r="D9">
            <v>37803</v>
          </cell>
          <cell r="E9">
            <v>37803</v>
          </cell>
          <cell r="F9">
            <v>37803</v>
          </cell>
          <cell r="G9">
            <v>37803</v>
          </cell>
        </row>
        <row r="10">
          <cell r="D10">
            <v>37622</v>
          </cell>
          <cell r="E10">
            <v>37622</v>
          </cell>
          <cell r="F10">
            <v>37622</v>
          </cell>
          <cell r="G10">
            <v>37622</v>
          </cell>
        </row>
        <row r="11">
          <cell r="D11">
            <v>37681</v>
          </cell>
          <cell r="E11">
            <v>37681</v>
          </cell>
          <cell r="F11">
            <v>37681</v>
          </cell>
          <cell r="G11">
            <v>37681</v>
          </cell>
        </row>
        <row r="12">
          <cell r="D12">
            <v>12</v>
          </cell>
          <cell r="E12">
            <v>12</v>
          </cell>
          <cell r="F12">
            <v>12</v>
          </cell>
          <cell r="G12">
            <v>12</v>
          </cell>
        </row>
      </sheetData>
      <sheetData sheetId="17" refreshError="1"/>
      <sheetData sheetId="18" refreshError="1">
        <row r="1">
          <cell r="B1">
            <v>2003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ment A"/>
      <sheetName val="M BDR"/>
      <sheetName val="Revenue Comp"/>
      <sheetName val="200-90-25K-20"/>
      <sheetName val="Prospect Cap"/>
      <sheetName val="revised 5 month  low"/>
      <sheetName val="revised 5 month high"/>
      <sheetName val="100-90-7.5k"/>
      <sheetName val="200-80-7.5K-20"/>
      <sheetName val="Memo"/>
      <sheetName val="Input"/>
      <sheetName val="Formula"/>
      <sheetName val="AgeSex"/>
      <sheetName val="Comm"/>
      <sheetName val="Rates"/>
      <sheetName val="Ret Calc"/>
      <sheetName val="Trend"/>
      <sheetName val="DlgSheet"/>
      <sheetName val="Dialog1"/>
      <sheetName val="Macro"/>
      <sheetName val="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General Information"/>
      <sheetName val="Intent to Bid"/>
      <sheetName val="Plan Design"/>
      <sheetName val="Claims Data Summary"/>
      <sheetName val="Pricing Terms"/>
      <sheetName val="Performance Guarantee"/>
    </sheetNames>
    <sheetDataSet>
      <sheetData sheetId="0"/>
      <sheetData sheetId="1"/>
      <sheetData sheetId="2"/>
      <sheetData sheetId="3"/>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Geographic Input"/>
      <sheetName val="Detailed Demographic Input"/>
      <sheetName val="Summary Demographic Input"/>
      <sheetName val="Adjusted Worksheet"/>
      <sheetName val="New PMPM Rate Calc"/>
      <sheetName val="Tiered Rates"/>
      <sheetName val="Renewal PMPM"/>
      <sheetName val="Renewal Tiered Rates"/>
      <sheetName val="Renewal Tiered Rates2"/>
      <sheetName val="Proposed Renewal Increase"/>
      <sheetName val="Input"/>
      <sheetName val="General_Input"/>
      <sheetName val="Geographic_Input"/>
      <sheetName val="Detailed_Demographic_Input"/>
      <sheetName val="Summary_Demographic_Input"/>
      <sheetName val="Adjusted_Worksheet"/>
      <sheetName val="New_PMPM_Rate_Calc"/>
      <sheetName val="Tiered_Rates"/>
      <sheetName val="Renewal_PMPM"/>
      <sheetName val="Renewal_Tiered_Rates"/>
      <sheetName val="Renewal_Tiered_Rates2"/>
      <sheetName val="Proposed_Renewal_Increase"/>
      <sheetName val="Mozart Reports"/>
      <sheetName val="RetailData"/>
      <sheetName val="GroupSummary"/>
      <sheetName val="PtCntData"/>
      <sheetName val="MbrData"/>
      <sheetName val="RetailSort"/>
      <sheetName val="AONMailSpcRank"/>
      <sheetName val="AONRetailSpcRank"/>
      <sheetName val="ASO_Tier_Data"/>
      <sheetName val="Spc_Rank"/>
      <sheetName val="FormularyRank"/>
      <sheetName val="AON_Top50_SpcDrugs"/>
      <sheetName val="h).Top 100 Specialty Mail Drugs"/>
      <sheetName val="i).Top 100 SpecialtyRetailDrugs"/>
      <sheetName val="j). Retail Network"/>
      <sheetName val="k). Retail-90 Network"/>
      <sheetName val="l). Formulary"/>
      <sheetName val="MercerSort"/>
      <sheetName val="Mercer_Data_Tiers"/>
      <sheetName val="Mercer_Spc_Rank"/>
      <sheetName val="Mercer_Specialty"/>
      <sheetName val="Data"/>
      <sheetName val="Spc_Data"/>
      <sheetName val="TW_Rank"/>
      <sheetName val="TW_Spc_Rank"/>
      <sheetName val="TW_Drug_List"/>
      <sheetName val="TW_Spc_Drug_List"/>
      <sheetName val="SpcGPINDC"/>
      <sheetName val="NetworkID"/>
      <sheetName val="MultipleNetID"/>
    </sheetNames>
    <sheetDataSet>
      <sheetData sheetId="0"/>
      <sheetData sheetId="1"/>
      <sheetData sheetId="2"/>
      <sheetData sheetId="3"/>
      <sheetData sheetId="4"/>
      <sheetData sheetId="5" refreshError="1">
        <row r="40">
          <cell r="D40">
            <v>1.4000000000000001</v>
          </cell>
          <cell r="E40">
            <v>1.6080000000000001</v>
          </cell>
        </row>
      </sheetData>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7">
          <cell r="C7" t="str">
            <v>1-800 FLOWERS TEAM SERVICES, INC. - 0717582</v>
          </cell>
        </row>
      </sheetData>
      <sheetData sheetId="26">
        <row r="1">
          <cell r="A1" t="str">
            <v>ConsReq Patient Count</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AL2" t="str">
            <v>Adv</v>
          </cell>
        </row>
      </sheetData>
      <sheetData sheetId="45">
        <row r="2">
          <cell r="F2" t="str">
            <v>GENERIC DRUG</v>
          </cell>
        </row>
      </sheetData>
      <sheetData sheetId="46"/>
      <sheetData sheetId="47"/>
      <sheetData sheetId="48"/>
      <sheetData sheetId="49"/>
      <sheetData sheetId="50"/>
      <sheetData sheetId="51"/>
      <sheetData sheetId="5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Logic"/>
      <sheetName val="Third Party Admin Fees"/>
      <sheetName val="UWDataToExport"/>
      <sheetName val="TotalManAdj"/>
      <sheetName val="LifetimeMaxAdj"/>
      <sheetName val="RxAdj"/>
      <sheetName val="ContractBasis"/>
      <sheetName val="FirmVsIllustrative"/>
      <sheetName val="Data Chunk"/>
      <sheetName val="Profit Breakdown"/>
      <sheetName val="Summary"/>
      <sheetName val="Med UW Input"/>
      <sheetName val="Proposal - ISL"/>
      <sheetName val="Terms-Conditions"/>
      <sheetName val="Caveats_Footnotes"/>
      <sheetName val="SPSS DATA"/>
      <sheetName val="FORMATTED DATA"/>
      <sheetName val="List 1"/>
      <sheetName val="List 2"/>
      <sheetName val="List 3"/>
      <sheetName val="List 4"/>
      <sheetName val="List 5"/>
      <sheetName val="List 6"/>
      <sheetName val="List 7"/>
      <sheetName val="List 8"/>
      <sheetName val="List 9"/>
      <sheetName val="List 10"/>
      <sheetName val="Input"/>
      <sheetName val="IMPORTANT INFORMATION"/>
    </sheetNames>
    <sheetDataSet>
      <sheetData sheetId="0"/>
      <sheetData sheetId="1"/>
      <sheetData sheetId="2"/>
      <sheetData sheetId="3"/>
      <sheetData sheetId="4"/>
      <sheetData sheetId="5"/>
      <sheetData sheetId="6"/>
      <sheetData sheetId="7"/>
      <sheetData sheetId="8"/>
      <sheetData sheetId="9"/>
      <sheetData sheetId="10"/>
      <sheetData sheetId="11" refreshError="1">
        <row r="16">
          <cell r="E16" t="b">
            <v>1</v>
          </cell>
          <cell r="G16" t="b">
            <v>1</v>
          </cell>
        </row>
        <row r="17">
          <cell r="D17" t="b">
            <v>0</v>
          </cell>
          <cell r="F17" t="b">
            <v>0</v>
          </cell>
          <cell r="H17" t="b">
            <v>0</v>
          </cell>
        </row>
        <row r="94">
          <cell r="C94" t="b">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ewal - ISL"/>
      <sheetName val="Caveats_Footnotes"/>
      <sheetName val="Terms-Conditions"/>
      <sheetName val="Med UW Input"/>
      <sheetName val="Data Chunk"/>
      <sheetName val="Instructions"/>
      <sheetName val="Summary"/>
      <sheetName val="SPSS DATA"/>
      <sheetName val="FORMATTED DATA"/>
      <sheetName val="List 1"/>
      <sheetName val="List 2"/>
      <sheetName val="List 3"/>
      <sheetName val="List 4"/>
      <sheetName val="List 5"/>
      <sheetName val="List 6"/>
      <sheetName val="List 7"/>
      <sheetName val="List 8"/>
      <sheetName val="List 9"/>
      <sheetName val="List 10"/>
      <sheetName val="Input"/>
    </sheetNames>
    <sheetDataSet>
      <sheetData sheetId="0" refreshError="1"/>
      <sheetData sheetId="1" refreshError="1"/>
      <sheetData sheetId="2" refreshError="1"/>
      <sheetData sheetId="3" refreshError="1"/>
      <sheetData sheetId="4" refreshError="1">
        <row r="6">
          <cell r="D6" t="str">
            <v>Sharbaugh</v>
          </cell>
        </row>
        <row r="8">
          <cell r="D8" t="str">
            <v>Kiawah Island</v>
          </cell>
        </row>
        <row r="13">
          <cell r="D13">
            <v>38504</v>
          </cell>
        </row>
        <row r="15">
          <cell r="D15">
            <v>0</v>
          </cell>
        </row>
        <row r="21">
          <cell r="D21">
            <v>50000</v>
          </cell>
        </row>
        <row r="23">
          <cell r="D23">
            <v>33.79</v>
          </cell>
        </row>
        <row r="33">
          <cell r="D33" t="str">
            <v>00/12/00</v>
          </cell>
          <cell r="E33" t="str">
            <v>(paid in 12)</v>
          </cell>
        </row>
        <row r="38">
          <cell r="D38">
            <v>0</v>
          </cell>
        </row>
        <row r="39">
          <cell r="D39">
            <v>50000</v>
          </cell>
        </row>
        <row r="40">
          <cell r="D40" t="str">
            <v>No</v>
          </cell>
        </row>
        <row r="43">
          <cell r="D43">
            <v>60000</v>
          </cell>
        </row>
        <row r="44">
          <cell r="D44" t="str">
            <v>No</v>
          </cell>
        </row>
        <row r="47">
          <cell r="D47">
            <v>75000</v>
          </cell>
        </row>
        <row r="48">
          <cell r="D48" t="str">
            <v>No</v>
          </cell>
        </row>
        <row r="56">
          <cell r="D56" t="str">
            <v>No</v>
          </cell>
        </row>
      </sheetData>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ewal - ISL"/>
      <sheetName val="Caveats_Footnotes"/>
      <sheetName val="Terms-Conditions"/>
      <sheetName val="Med UW Input"/>
      <sheetName val="Data Chunk"/>
      <sheetName val="Instructions"/>
      <sheetName val="Summary"/>
      <sheetName val="Tab 8 - Medical Questionnaire"/>
      <sheetName val="Tab 1 - Index"/>
      <sheetName val="Tab 2 - AMN Letter"/>
      <sheetName val="Tab 3 - Instructions"/>
      <sheetName val="Tab 4 - AMN Company Overview"/>
      <sheetName val="Tab 5 - Attachments"/>
      <sheetName val="Tab 6 - AMN P&amp;P"/>
      <sheetName val="Tab 7 - Compliance &amp; UW"/>
      <sheetName val="Tab 9 - Dental Questionnaire"/>
      <sheetName val="Tab 10 - Life Questionnaire"/>
      <sheetName val="Tab 11 - GeoAccess Request"/>
      <sheetName val="Tab 12 - Sign-Off Sheet"/>
      <sheetName val="Tab 13 - Final Checklist"/>
    </sheetNames>
    <sheetDataSet>
      <sheetData sheetId="0" refreshError="1"/>
      <sheetData sheetId="1" refreshError="1"/>
      <sheetData sheetId="2" refreshError="1"/>
      <sheetData sheetId="3" refreshError="1"/>
      <sheetData sheetId="4" refreshError="1">
        <row r="6">
          <cell r="D6" t="str">
            <v>Hall, Shannon</v>
          </cell>
        </row>
        <row r="8">
          <cell r="D8" t="str">
            <v>Flagler Health System</v>
          </cell>
        </row>
        <row r="10">
          <cell r="D10" t="str">
            <v>Renewal</v>
          </cell>
        </row>
        <row r="13">
          <cell r="D13">
            <v>38169</v>
          </cell>
        </row>
        <row r="15">
          <cell r="D15">
            <v>0</v>
          </cell>
        </row>
        <row r="21">
          <cell r="D21">
            <v>100000</v>
          </cell>
        </row>
        <row r="23">
          <cell r="D23">
            <v>21.9</v>
          </cell>
        </row>
        <row r="33">
          <cell r="D33" t="str">
            <v>00/12/00</v>
          </cell>
          <cell r="E33" t="str">
            <v>(paid in 12)</v>
          </cell>
        </row>
        <row r="35">
          <cell r="D35">
            <v>0</v>
          </cell>
        </row>
        <row r="37">
          <cell r="D37">
            <v>1292</v>
          </cell>
        </row>
        <row r="38">
          <cell r="D38">
            <v>0</v>
          </cell>
        </row>
        <row r="39">
          <cell r="D39">
            <v>100000</v>
          </cell>
        </row>
        <row r="40">
          <cell r="D40" t="str">
            <v>No</v>
          </cell>
        </row>
        <row r="43">
          <cell r="D43">
            <v>125000</v>
          </cell>
        </row>
        <row r="44">
          <cell r="D44" t="str">
            <v>No</v>
          </cell>
        </row>
        <row r="47">
          <cell r="D47">
            <v>150000</v>
          </cell>
        </row>
        <row r="48">
          <cell r="D48" t="str">
            <v>No</v>
          </cell>
        </row>
        <row r="56">
          <cell r="D56" t="str">
            <v>Choose</v>
          </cell>
        </row>
      </sheetData>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unk"/>
      <sheetName val="Proposal - ISL"/>
      <sheetName val="Caveats_Footnotes"/>
      <sheetName val="Terms-Conditions"/>
      <sheetName val="ManualAdjustments"/>
      <sheetName val="Med UW Input"/>
      <sheetName val="Instructions"/>
      <sheetName val="Summary"/>
      <sheetName val="FUNDDOL"/>
    </sheetNames>
    <sheetDataSet>
      <sheetData sheetId="0" refreshError="1">
        <row r="22">
          <cell r="D22">
            <v>0</v>
          </cell>
        </row>
      </sheetData>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heetName val="2X SALARY"/>
      <sheetName val="1X SALARY"/>
      <sheetName val="FLAT BENEFIT"/>
      <sheetName val="CLASSES"/>
      <sheetName val="Table_1"/>
      <sheetName val="If you have problems"/>
      <sheetName val="savings report"/>
      <sheetName val="New PMPM Rate Calc"/>
      <sheetName val="HEALTH"/>
      <sheetName val="2X_SALARY"/>
      <sheetName val="1X_SALARY"/>
      <sheetName val="FLAT_BENEFIT"/>
      <sheetName val="If_you_have_problems"/>
      <sheetName val="FORM"/>
      <sheetName val="COBRA"/>
    </sheetNames>
    <sheetDataSet>
      <sheetData sheetId="0"/>
      <sheetData sheetId="1"/>
      <sheetData sheetId="2"/>
      <sheetData sheetId="3"/>
      <sheetData sheetId="4"/>
      <sheetData sheetId="5" refreshError="1">
        <row r="4">
          <cell r="F4">
            <v>0</v>
          </cell>
          <cell r="G4">
            <v>0.08</v>
          </cell>
        </row>
        <row r="5">
          <cell r="F5">
            <v>30</v>
          </cell>
          <cell r="G5">
            <v>0.09</v>
          </cell>
        </row>
        <row r="6">
          <cell r="F6">
            <v>35</v>
          </cell>
          <cell r="G6">
            <v>0.11</v>
          </cell>
        </row>
        <row r="7">
          <cell r="F7">
            <v>40</v>
          </cell>
          <cell r="G7">
            <v>0.17</v>
          </cell>
        </row>
        <row r="8">
          <cell r="F8">
            <v>45</v>
          </cell>
          <cell r="G8">
            <v>0.28999999999999998</v>
          </cell>
        </row>
        <row r="9">
          <cell r="F9">
            <v>50</v>
          </cell>
          <cell r="G9">
            <v>0.48</v>
          </cell>
        </row>
        <row r="10">
          <cell r="F10">
            <v>55</v>
          </cell>
          <cell r="G10">
            <v>0.75</v>
          </cell>
        </row>
        <row r="11">
          <cell r="F11">
            <v>60</v>
          </cell>
          <cell r="G11">
            <v>1.17</v>
          </cell>
        </row>
        <row r="12">
          <cell r="F12">
            <v>65</v>
          </cell>
          <cell r="G12">
            <v>2.1</v>
          </cell>
        </row>
        <row r="13">
          <cell r="F13">
            <v>70</v>
          </cell>
          <cell r="G13">
            <v>3.76</v>
          </cell>
        </row>
      </sheetData>
      <sheetData sheetId="6"/>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Summary Demographic Input"/>
      <sheetName val="Detailed Demographic Input"/>
      <sheetName val="Geographic Input"/>
      <sheetName val="Age-Sex Factors"/>
      <sheetName val="Manual Rate Calc"/>
      <sheetName val="Tiered Rates"/>
      <sheetName val="Adjusted Income"/>
      <sheetName val="Trend Factors"/>
      <sheetName val="Experience Rate Analysis"/>
      <sheetName val="Experience Tiered Rates"/>
      <sheetName val="Credibility Factors"/>
      <sheetName val="IBNR Factors"/>
      <sheetName val="Pooling Factors"/>
      <sheetName val="Claim Costs"/>
      <sheetName val="Area Factors"/>
      <sheetName val="Industry Factors"/>
      <sheetName val="Master SIC Table"/>
      <sheetName val="Division Classifications"/>
      <sheetName val="2-Digit Classifications"/>
      <sheetName val="3-Digit Classifications"/>
      <sheetName val="Mid-Point Table"/>
      <sheetName val="Dialog1"/>
      <sheetName val="Table_1"/>
      <sheetName val="Part A - 1st qtr."/>
      <sheetName val="Part A - 2nd qtr"/>
      <sheetName val="Part A - 3rd qtr. "/>
      <sheetName val="Part A - 4th qtr."/>
      <sheetName val="Part B"/>
      <sheetName val="Part C"/>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628MP7"/>
      <sheetName val="9628WS7"/>
      <sheetName val="9628MP"/>
      <sheetName val="9628WS6"/>
      <sheetName val="9628WS5"/>
      <sheetName val="9628WS4.XLS"/>
      <sheetName val="12569ASO98"/>
      <sheetName val="12569WS8"/>
      <sheetName val="12569ASO97"/>
      <sheetName val="12569WS7"/>
      <sheetName val="12569WS5"/>
      <sheetName val="12569ASOREV"/>
      <sheetName val="12569WS4.XLS"/>
      <sheetName val="12569RO"/>
      <sheetName val="12569MP.XLS"/>
      <sheetName val="Tiered Rates"/>
      <sheetName val="Claim Costs"/>
      <sheetName val="Summary"/>
      <sheetName val="qryExtractFootnote"/>
      <sheetName val="tblReportSettings"/>
      <sheetName val="qryExtractState"/>
      <sheetName val="qryExtractM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single"/>
      <sheetName val="med-dual"/>
      <sheetName val="med-triple"/>
      <sheetName val="awb"/>
      <sheetName val="den"/>
      <sheetName val="life"/>
      <sheetName val="vol life"/>
      <sheetName val="ltd"/>
      <sheetName val="std"/>
      <sheetName val="vol-summ"/>
      <sheetName val="vol"/>
      <sheetName val="cst-sum"/>
    </sheetNames>
    <sheetDataSet>
      <sheetData sheetId="0" refreshError="1">
        <row r="1">
          <cell r="A1" t="str">
            <v>ABC CORPORATION</v>
          </cell>
        </row>
        <row r="2">
          <cell r="A2" t="str">
            <v>Group Medical Benefits</v>
          </cell>
        </row>
        <row r="4">
          <cell r="A4" t="str">
            <v>January 1, 1999 Renewal Date</v>
          </cell>
        </row>
        <row r="10">
          <cell r="C10" t="str">
            <v>Current</v>
          </cell>
          <cell r="D10" t="str">
            <v>Renewal</v>
          </cell>
          <cell r="E10" t="str">
            <v>Option 1</v>
          </cell>
          <cell r="F10" t="str">
            <v>Option 2</v>
          </cell>
          <cell r="G10" t="str">
            <v>Option 3</v>
          </cell>
          <cell r="H10" t="str">
            <v>Option 4</v>
          </cell>
        </row>
        <row r="11">
          <cell r="A11" t="str">
            <v>Type of Plan (PPO, HMO, POS)</v>
          </cell>
        </row>
        <row r="12">
          <cell r="A12" t="str">
            <v>Deductible: In Network</v>
          </cell>
        </row>
        <row r="13">
          <cell r="A13" t="str">
            <v>Deductible: Out of Network</v>
          </cell>
        </row>
        <row r="14">
          <cell r="A14" t="str">
            <v>In Network Office Visits</v>
          </cell>
        </row>
        <row r="15">
          <cell r="A15" t="str">
            <v>Out of Network Office Visits</v>
          </cell>
        </row>
        <row r="16">
          <cell r="A16" t="str">
            <v>In Network Physicians</v>
          </cell>
        </row>
        <row r="17">
          <cell r="A17" t="str">
            <v>Out of Network Physicians</v>
          </cell>
        </row>
        <row r="18">
          <cell r="A18" t="str">
            <v>In Network Hospitals</v>
          </cell>
        </row>
        <row r="19">
          <cell r="A19" t="str">
            <v>Out of Network Hospitals</v>
          </cell>
        </row>
        <row r="20">
          <cell r="A20" t="str">
            <v>Out of Pocket Maximum (excl deductible)</v>
          </cell>
        </row>
        <row r="21">
          <cell r="A21" t="str">
            <v xml:space="preserve">    In Network</v>
          </cell>
        </row>
        <row r="22">
          <cell r="A22" t="str">
            <v xml:space="preserve">    Out of Network</v>
          </cell>
        </row>
        <row r="23">
          <cell r="A23" t="str">
            <v>Chiropractic Care</v>
          </cell>
        </row>
        <row r="24">
          <cell r="A24" t="str">
            <v>Mental/Nervous</v>
          </cell>
        </row>
        <row r="25">
          <cell r="A25" t="str">
            <v>Prescription Drugs</v>
          </cell>
        </row>
        <row r="26">
          <cell r="A26" t="str">
            <v>Preventive Care</v>
          </cell>
        </row>
        <row r="27">
          <cell r="A27" t="str">
            <v>TMJ</v>
          </cell>
        </row>
        <row r="28">
          <cell r="A28" t="str">
            <v>Vision Care</v>
          </cell>
        </row>
        <row r="30">
          <cell r="B30" t="str">
            <v>Participation</v>
          </cell>
        </row>
        <row r="31">
          <cell r="A31" t="str">
            <v>Employee</v>
          </cell>
        </row>
        <row r="32">
          <cell r="A32" t="str">
            <v>Additional for:</v>
          </cell>
        </row>
        <row r="33">
          <cell r="A33" t="str">
            <v>Spouse</v>
          </cell>
        </row>
        <row r="34">
          <cell r="A34" t="str">
            <v>Spouse + 1 Child</v>
          </cell>
        </row>
        <row r="35">
          <cell r="A35" t="str">
            <v>Spouse + Children</v>
          </cell>
        </row>
        <row r="36">
          <cell r="A36" t="str">
            <v>Child</v>
          </cell>
        </row>
        <row r="37">
          <cell r="A37" t="str">
            <v>Children</v>
          </cell>
        </row>
        <row r="40">
          <cell r="A40" t="str">
            <v>Monthly Subtotal</v>
          </cell>
          <cell r="C40">
            <v>0</v>
          </cell>
          <cell r="D40">
            <v>0</v>
          </cell>
          <cell r="E40">
            <v>0</v>
          </cell>
          <cell r="F40">
            <v>0</v>
          </cell>
          <cell r="G40">
            <v>0</v>
          </cell>
          <cell r="H40">
            <v>0</v>
          </cell>
        </row>
        <row r="41">
          <cell r="A41" t="str">
            <v>Admin Fee</v>
          </cell>
          <cell r="C41">
            <v>0</v>
          </cell>
          <cell r="D41">
            <v>0</v>
          </cell>
          <cell r="E41">
            <v>0</v>
          </cell>
          <cell r="F41">
            <v>0</v>
          </cell>
          <cell r="G41">
            <v>0</v>
          </cell>
          <cell r="H41">
            <v>0</v>
          </cell>
        </row>
        <row r="42">
          <cell r="A42" t="str">
            <v>Monthly Total</v>
          </cell>
          <cell r="C42">
            <v>0</v>
          </cell>
          <cell r="D42">
            <v>0</v>
          </cell>
          <cell r="E42">
            <v>0</v>
          </cell>
          <cell r="F42">
            <v>0</v>
          </cell>
          <cell r="G42">
            <v>0</v>
          </cell>
          <cell r="H42">
            <v>0</v>
          </cell>
        </row>
        <row r="43">
          <cell r="A43" t="str">
            <v>Annual Total</v>
          </cell>
          <cell r="C43">
            <v>0</v>
          </cell>
          <cell r="D43">
            <v>0</v>
          </cell>
          <cell r="E43">
            <v>0</v>
          </cell>
          <cell r="F43">
            <v>0</v>
          </cell>
          <cell r="G43">
            <v>0</v>
          </cell>
          <cell r="H43">
            <v>0</v>
          </cell>
        </row>
        <row r="45">
          <cell r="A45" t="str">
            <v>Percentage Change from Current:</v>
          </cell>
          <cell r="D45" t="e">
            <v>#DIV/0!</v>
          </cell>
          <cell r="E45" t="e">
            <v>#DIV/0!</v>
          </cell>
          <cell r="F45" t="e">
            <v>#DIV/0!</v>
          </cell>
          <cell r="G45" t="e">
            <v>#DIV/0!</v>
          </cell>
          <cell r="H45" t="e">
            <v>#DIV/0!</v>
          </cell>
        </row>
        <row r="49">
          <cell r="A49" t="str">
            <v>100% Employee/50% Dependent</v>
          </cell>
        </row>
        <row r="50">
          <cell r="A50" t="str">
            <v>Employer Monthly Subtotal</v>
          </cell>
          <cell r="C50">
            <v>0</v>
          </cell>
          <cell r="D50">
            <v>0</v>
          </cell>
          <cell r="E50">
            <v>0</v>
          </cell>
          <cell r="F50">
            <v>0</v>
          </cell>
          <cell r="G50">
            <v>0</v>
          </cell>
          <cell r="H50">
            <v>0</v>
          </cell>
        </row>
        <row r="51">
          <cell r="A51" t="str">
            <v>Admin Fee</v>
          </cell>
          <cell r="C51">
            <v>0</v>
          </cell>
          <cell r="D51">
            <v>0</v>
          </cell>
          <cell r="E51">
            <v>0</v>
          </cell>
          <cell r="F51">
            <v>0</v>
          </cell>
          <cell r="G51">
            <v>0</v>
          </cell>
          <cell r="H51">
            <v>0</v>
          </cell>
        </row>
        <row r="52">
          <cell r="A52" t="str">
            <v>Employer Monthly Total</v>
          </cell>
          <cell r="C52">
            <v>0</v>
          </cell>
          <cell r="D52">
            <v>0</v>
          </cell>
          <cell r="E52">
            <v>0</v>
          </cell>
          <cell r="F52">
            <v>0</v>
          </cell>
          <cell r="G52">
            <v>0</v>
          </cell>
          <cell r="H52">
            <v>0</v>
          </cell>
        </row>
        <row r="53">
          <cell r="A53" t="str">
            <v>Employer Annual Total</v>
          </cell>
          <cell r="C53">
            <v>0</v>
          </cell>
          <cell r="D53">
            <v>0</v>
          </cell>
          <cell r="E53">
            <v>0</v>
          </cell>
          <cell r="F53">
            <v>0</v>
          </cell>
          <cell r="G53">
            <v>0</v>
          </cell>
          <cell r="H53">
            <v>0</v>
          </cell>
        </row>
        <row r="55">
          <cell r="A55" t="str">
            <v>Percentage Change from Current:</v>
          </cell>
          <cell r="D55" t="e">
            <v>#DIV/0!</v>
          </cell>
          <cell r="E55" t="e">
            <v>#DIV/0!</v>
          </cell>
          <cell r="F55" t="e">
            <v>#DIV/0!</v>
          </cell>
          <cell r="G55" t="e">
            <v>#DIV/0!</v>
          </cell>
          <cell r="H55" t="e">
            <v>#DIV/0!</v>
          </cell>
        </row>
        <row r="59">
          <cell r="A59" t="str">
            <v>NOTES:</v>
          </cell>
        </row>
        <row r="60">
          <cell r="A60" t="str">
            <v>(1) Illustration above based upon census data submitted __________________________.</v>
          </cell>
        </row>
        <row r="61">
          <cell r="A61" t="str">
            <v>(2) Rates illustrated above are not final.  Final rates are based upon actual enrollment.</v>
          </cell>
        </row>
        <row r="62">
          <cell r="A62" t="str">
            <v>(3) COBRA participants are not included in the above cost illustration.</v>
          </cell>
        </row>
        <row r="63">
          <cell r="A63" t="str">
            <v>(4) Annual Co-op dues are not included in the above cost illustration.  The cost is $50(1-10); $75(11-25); $100(26-50); $150(51-99); $200(100+).</v>
          </cell>
        </row>
        <row r="64">
          <cell r="A64" t="str">
            <v>(5) The $3 per employee monthly administration charge is included in the above rates.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C"/>
      <sheetName val="COST BREAKOUT"/>
      <sheetName val="ASSUMPTIONS"/>
      <sheetName val="TABLER"/>
      <sheetName val="TABLEM"/>
      <sheetName val="DATA"/>
      <sheetName val="DATA SUMMARY"/>
      <sheetName val="OPTIMIZE"/>
      <sheetName val="PRICING"/>
      <sheetName val="PRICING BLENDED"/>
      <sheetName val="MEDCO PROFITABILITY"/>
      <sheetName val="PRICING SUMMARY"/>
      <sheetName val="REBATES"/>
      <sheetName val="2003"/>
      <sheetName val="NOTES"/>
      <sheetName val="IMS"/>
      <sheetName val="HP PRICING"/>
      <sheetName val="UHG TERMS"/>
      <sheetName val="EMPLOYER PRICING"/>
      <sheetName val="ANC SUPPLY COSTS"/>
    </sheetNames>
    <sheetDataSet>
      <sheetData sheetId="0" refreshError="1">
        <row r="1">
          <cell r="A1" t="str">
            <v>Trade_Name</v>
          </cell>
          <cell r="B1" t="str">
            <v>THERA_CAT</v>
          </cell>
          <cell r="C1" t="str">
            <v>Trade_Name</v>
          </cell>
          <cell r="D1" t="str">
            <v>DISTRIBUTOR</v>
          </cell>
          <cell r="E1" t="str">
            <v>ABG</v>
          </cell>
          <cell r="F1" t="str">
            <v>RXS</v>
          </cell>
          <cell r="G1" t="str">
            <v>TOTAL_REBATES</v>
          </cell>
          <cell r="H1" t="str">
            <v>COST_LESS_REB_LESS_REPL</v>
          </cell>
          <cell r="I1" t="str">
            <v>AWP</v>
          </cell>
          <cell r="J1" t="str">
            <v>SALES_DISC_PCT</v>
          </cell>
          <cell r="K1" t="str">
            <v>INGR_COST</v>
          </cell>
          <cell r="L1" t="str">
            <v>GP_MARGIN</v>
          </cell>
          <cell r="M1" t="str">
            <v>SALES_MARGIN</v>
          </cell>
          <cell r="N1" t="str">
            <v>GP_MARGIN_%</v>
          </cell>
          <cell r="O1" t="str">
            <v>SALES_MARGIN_%</v>
          </cell>
          <cell r="P1" t="str">
            <v>REPL_%</v>
          </cell>
          <cell r="Q1" t="str">
            <v>TOTAL_REB_%</v>
          </cell>
          <cell r="R1" t="str">
            <v>REPL_COST</v>
          </cell>
          <cell r="S1" t="str">
            <v>WAC</v>
          </cell>
          <cell r="T1" t="str">
            <v>OPERATING_EXPENSE</v>
          </cell>
          <cell r="U1" t="str">
            <v>OPERATING_MARGIN</v>
          </cell>
          <cell r="V1" t="str">
            <v>OPERATING_MARGIN_%</v>
          </cell>
          <cell r="W1" t="str">
            <v>REB_PER_RX</v>
          </cell>
          <cell r="X1" t="str">
            <v>NET_COST_PER_RX</v>
          </cell>
          <cell r="Y1" t="str">
            <v>AWP_PER_RX</v>
          </cell>
          <cell r="Z1" t="str">
            <v>INGR_PER_RX</v>
          </cell>
          <cell r="AA1" t="str">
            <v>GP_PER_RX</v>
          </cell>
          <cell r="AB1" t="str">
            <v>SALES_PER_RX</v>
          </cell>
          <cell r="AC1" t="str">
            <v>OPER_EXP_PER_RX</v>
          </cell>
          <cell r="AD1" t="str">
            <v>OPER_MARGIN_PER_RX</v>
          </cell>
          <cell r="AE1" t="str">
            <v>Oper Exp %</v>
          </cell>
          <cell r="AG1" t="str">
            <v>Cost adding Rebt and Repl</v>
          </cell>
          <cell r="AH1" t="str">
            <v>Adj. Gross Prof Margin</v>
          </cell>
          <cell r="AI1" t="str">
            <v>Adj. GP % (NAC)</v>
          </cell>
          <cell r="AJ1" t="str">
            <v>Adj. Sales Margin</v>
          </cell>
          <cell r="AK1" t="str">
            <v>Adj. Sales %</v>
          </cell>
          <cell r="AM1" t="str">
            <v>AWP/Rx - Mail (BoB 4Q03 Data)</v>
          </cell>
        </row>
        <row r="2">
          <cell r="A2" t="str">
            <v>ACTIMMUNE</v>
          </cell>
          <cell r="B2" t="str">
            <v>Immune Deficiency</v>
          </cell>
          <cell r="C2" t="str">
            <v>ACTIMMUNE</v>
          </cell>
          <cell r="D2" t="str">
            <v>D to D</v>
          </cell>
          <cell r="E2" t="str">
            <v>A</v>
          </cell>
          <cell r="F2">
            <v>3</v>
          </cell>
          <cell r="G2">
            <v>0</v>
          </cell>
          <cell r="H2">
            <v>18314.288950782207</v>
          </cell>
          <cell r="I2">
            <v>26163</v>
          </cell>
          <cell r="J2">
            <v>0.18088904177655463</v>
          </cell>
          <cell r="K2">
            <v>21430.400000000001</v>
          </cell>
          <cell r="L2">
            <v>7848.7110492177926</v>
          </cell>
          <cell r="M2">
            <v>3116.1110492177941</v>
          </cell>
          <cell r="N2">
            <v>0.29999277793898987</v>
          </cell>
          <cell r="O2">
            <v>0.14540610764231157</v>
          </cell>
          <cell r="P2">
            <v>0</v>
          </cell>
          <cell r="Q2">
            <v>0</v>
          </cell>
          <cell r="R2">
            <v>0</v>
          </cell>
          <cell r="S2">
            <v>20556.642857142855</v>
          </cell>
          <cell r="T2">
            <v>157.77000000000001</v>
          </cell>
          <cell r="U2">
            <v>2958.3410492177941</v>
          </cell>
          <cell r="V2">
            <v>0.13804413586390332</v>
          </cell>
          <cell r="W2">
            <v>0</v>
          </cell>
          <cell r="X2">
            <v>6104.7629835940688</v>
          </cell>
          <cell r="Y2">
            <v>8721</v>
          </cell>
          <cell r="Z2">
            <v>7143.4666666666672</v>
          </cell>
          <cell r="AA2">
            <v>2616.2370164059307</v>
          </cell>
          <cell r="AB2">
            <v>1038.7036830725981</v>
          </cell>
          <cell r="AC2">
            <v>52.59</v>
          </cell>
          <cell r="AD2">
            <v>986.11368307259806</v>
          </cell>
          <cell r="AE2">
            <v>7.3619717784082425E-3</v>
          </cell>
          <cell r="AG2">
            <v>18314.288950782207</v>
          </cell>
          <cell r="AH2">
            <v>7848.7110492177926</v>
          </cell>
          <cell r="AI2">
            <v>0.29999277793898987</v>
          </cell>
          <cell r="AJ2">
            <v>3116.1110492177941</v>
          </cell>
          <cell r="AK2">
            <v>0.14540610764231157</v>
          </cell>
          <cell r="AM2">
            <v>15026.071045576407</v>
          </cell>
        </row>
        <row r="3">
          <cell r="A3" t="str">
            <v>ARANESP</v>
          </cell>
          <cell r="B3" t="str">
            <v>Anemia</v>
          </cell>
          <cell r="C3" t="str">
            <v>ARANESP</v>
          </cell>
          <cell r="D3"/>
          <cell r="E3" t="str">
            <v>A</v>
          </cell>
          <cell r="F3">
            <v>4</v>
          </cell>
          <cell r="G3">
            <v>0</v>
          </cell>
          <cell r="H3">
            <v>12570.699529411764</v>
          </cell>
          <cell r="I3">
            <v>15960</v>
          </cell>
          <cell r="J3">
            <v>0.176062030075188</v>
          </cell>
          <cell r="K3">
            <v>13150.05</v>
          </cell>
          <cell r="L3">
            <v>3389.3004705882358</v>
          </cell>
          <cell r="M3">
            <v>579.35047058823511</v>
          </cell>
          <cell r="N3">
            <v>0.21236218487394962</v>
          </cell>
          <cell r="O3">
            <v>4.4056902489970393E-2</v>
          </cell>
          <cell r="P3">
            <v>0</v>
          </cell>
          <cell r="Q3">
            <v>0</v>
          </cell>
          <cell r="R3">
            <v>0</v>
          </cell>
          <cell r="S3">
            <v>12768</v>
          </cell>
          <cell r="T3">
            <v>210.36</v>
          </cell>
          <cell r="U3">
            <v>368.9904705882351</v>
          </cell>
          <cell r="V3">
            <v>2.8060005139770201E-2</v>
          </cell>
          <cell r="W3">
            <v>0</v>
          </cell>
          <cell r="X3">
            <v>3142.674882352941</v>
          </cell>
          <cell r="Y3">
            <v>3990</v>
          </cell>
          <cell r="Z3">
            <v>3287.5124999999998</v>
          </cell>
          <cell r="AA3">
            <v>847.32511764705896</v>
          </cell>
          <cell r="AB3">
            <v>144.83761764705901</v>
          </cell>
          <cell r="AC3">
            <v>52.59</v>
          </cell>
          <cell r="AD3">
            <v>92.247617647059002</v>
          </cell>
          <cell r="AE3">
            <v>1.5996897350200191E-2</v>
          </cell>
          <cell r="AG3">
            <v>12570.699529411764</v>
          </cell>
          <cell r="AH3">
            <v>3389.3004705882358</v>
          </cell>
          <cell r="AI3">
            <v>0.21236218487394962</v>
          </cell>
          <cell r="AJ3">
            <v>579.35047058823511</v>
          </cell>
          <cell r="AK3">
            <v>4.4056902489970393E-2</v>
          </cell>
          <cell r="AM3">
            <v>3023.4669449792655</v>
          </cell>
        </row>
        <row r="4">
          <cell r="A4" t="str">
            <v>ARANESP</v>
          </cell>
          <cell r="B4" t="str">
            <v>Anemia</v>
          </cell>
          <cell r="C4" t="str">
            <v>ARANESP</v>
          </cell>
          <cell r="D4" t="str">
            <v>D to D</v>
          </cell>
          <cell r="E4" t="str">
            <v>A</v>
          </cell>
          <cell r="F4">
            <v>9</v>
          </cell>
          <cell r="G4">
            <v>0</v>
          </cell>
          <cell r="H4">
            <v>24608.44758694452</v>
          </cell>
          <cell r="I4">
            <v>31521</v>
          </cell>
          <cell r="J4">
            <v>0.24149329018749408</v>
          </cell>
          <cell r="K4">
            <v>23908.89</v>
          </cell>
          <cell r="L4">
            <v>6912.5524130554804</v>
          </cell>
          <cell r="M4">
            <v>-699.55758694452015</v>
          </cell>
          <cell r="N4">
            <v>0.21929990841202629</v>
          </cell>
          <cell r="O4">
            <v>-2.9259308439016623E-2</v>
          </cell>
          <cell r="P4">
            <v>-2.5686893259637606E-3</v>
          </cell>
          <cell r="Q4">
            <v>0</v>
          </cell>
          <cell r="R4">
            <v>61.414510538641693</v>
          </cell>
          <cell r="S4">
            <v>25216.799999999999</v>
          </cell>
          <cell r="T4">
            <v>534.72451053864165</v>
          </cell>
          <cell r="U4">
            <v>-1234.2820974831618</v>
          </cell>
          <cell r="V4">
            <v>-5.1624399856420013E-2</v>
          </cell>
          <cell r="W4">
            <v>0</v>
          </cell>
          <cell r="X4">
            <v>2734.2719541049464</v>
          </cell>
          <cell r="Y4">
            <v>3502.3333333333335</v>
          </cell>
          <cell r="Z4">
            <v>2656.5433333333331</v>
          </cell>
          <cell r="AA4">
            <v>768.06137922838673</v>
          </cell>
          <cell r="AB4">
            <v>-77.72862077161335</v>
          </cell>
          <cell r="AC4">
            <v>59.413834504293519</v>
          </cell>
          <cell r="AD4">
            <v>-137.14245527590685</v>
          </cell>
          <cell r="AE4">
            <v>2.236509141740339E-2</v>
          </cell>
          <cell r="AG4">
            <v>24669.862097483161</v>
          </cell>
          <cell r="AH4">
            <v>6851.1379025168389</v>
          </cell>
          <cell r="AI4">
            <v>0.217351540322859</v>
          </cell>
          <cell r="AJ4">
            <v>-760.97209748316163</v>
          </cell>
          <cell r="AK4">
            <v>-3.1827997764980374E-2</v>
          </cell>
          <cell r="AM4">
            <v>3023.4669449792655</v>
          </cell>
        </row>
        <row r="5">
          <cell r="A5" t="str">
            <v>AVONEX</v>
          </cell>
          <cell r="B5" t="str">
            <v>MS</v>
          </cell>
          <cell r="C5" t="str">
            <v>AVONEX ADMINISTRATION PACK</v>
          </cell>
          <cell r="D5" t="str">
            <v>DropShip</v>
          </cell>
          <cell r="E5" t="str">
            <v>A</v>
          </cell>
          <cell r="F5">
            <v>176</v>
          </cell>
          <cell r="G5">
            <v>12365.568864000003</v>
          </cell>
          <cell r="H5">
            <v>433628.0411668577</v>
          </cell>
          <cell r="I5">
            <v>572480.04</v>
          </cell>
          <cell r="J5">
            <v>0.19173499918005876</v>
          </cell>
          <cell r="K5">
            <v>462715.58</v>
          </cell>
          <cell r="L5">
            <v>138851.99883314234</v>
          </cell>
          <cell r="M5">
            <v>29087.538833142316</v>
          </cell>
          <cell r="N5">
            <v>0.24254469873419923</v>
          </cell>
          <cell r="O5">
            <v>6.2862674373623459E-2</v>
          </cell>
          <cell r="P5">
            <v>-4.3422761227496593E-3</v>
          </cell>
          <cell r="Q5">
            <v>2.7000000000000003E-2</v>
          </cell>
          <cell r="R5">
            <v>2009.2388146582598</v>
          </cell>
          <cell r="S5">
            <v>457984.03200000006</v>
          </cell>
          <cell r="T5">
            <v>11481.558814658258</v>
          </cell>
          <cell r="U5">
            <v>17605.980018484057</v>
          </cell>
          <cell r="V5">
            <v>3.8049248349243087E-2</v>
          </cell>
          <cell r="W5">
            <v>70.258914000000019</v>
          </cell>
          <cell r="X5">
            <v>2463.795688448055</v>
          </cell>
          <cell r="Y5">
            <v>3252.7275000000004</v>
          </cell>
          <cell r="Z5">
            <v>2629.0657954545454</v>
          </cell>
          <cell r="AA5">
            <v>788.93181155194509</v>
          </cell>
          <cell r="AB5">
            <v>165.27010700649043</v>
          </cell>
          <cell r="AC5">
            <v>65.236129628740102</v>
          </cell>
          <cell r="AD5">
            <v>100.03397737775032</v>
          </cell>
          <cell r="AE5">
            <v>2.4813426024380372E-2</v>
          </cell>
          <cell r="AG5">
            <v>448002.84884551598</v>
          </cell>
          <cell r="AH5">
            <v>124477.19115448406</v>
          </cell>
          <cell r="AI5">
            <v>0.21743498892028454</v>
          </cell>
          <cell r="AJ5">
            <v>14712.731154484034</v>
          </cell>
          <cell r="AK5">
            <v>3.1796489658904574E-2</v>
          </cell>
          <cell r="AM5" t="e">
            <v>#N/A</v>
          </cell>
        </row>
        <row r="6">
          <cell r="A6" t="str">
            <v>BAYGAM</v>
          </cell>
          <cell r="B6" t="str">
            <v>Immune Deficiency</v>
          </cell>
          <cell r="C6" t="str">
            <v>BAYGAM</v>
          </cell>
          <cell r="D6" t="str">
            <v>Overnight</v>
          </cell>
          <cell r="E6" t="str">
            <v>A</v>
          </cell>
          <cell r="F6">
            <v>2</v>
          </cell>
          <cell r="G6">
            <v>0</v>
          </cell>
          <cell r="H6">
            <v>152.965</v>
          </cell>
          <cell r="I6">
            <v>191.28</v>
          </cell>
          <cell r="J6">
            <v>0.15668130489335005</v>
          </cell>
          <cell r="K6">
            <v>161.31</v>
          </cell>
          <cell r="L6">
            <v>38.314999999999998</v>
          </cell>
          <cell r="M6">
            <v>8.3449999999999989</v>
          </cell>
          <cell r="N6">
            <v>0.20030844834797154</v>
          </cell>
          <cell r="O6">
            <v>5.1732688611989326E-2</v>
          </cell>
          <cell r="P6">
            <v>0</v>
          </cell>
          <cell r="Q6">
            <v>0</v>
          </cell>
          <cell r="R6">
            <v>0</v>
          </cell>
          <cell r="S6">
            <v>153.00448163265307</v>
          </cell>
          <cell r="T6">
            <v>105.18</v>
          </cell>
          <cell r="U6">
            <v>-96.835000000000008</v>
          </cell>
          <cell r="V6">
            <v>-0.60030376294092125</v>
          </cell>
          <cell r="W6">
            <v>0</v>
          </cell>
          <cell r="X6">
            <v>76.482500000000002</v>
          </cell>
          <cell r="Y6">
            <v>95.64</v>
          </cell>
          <cell r="Z6">
            <v>80.655000000000001</v>
          </cell>
          <cell r="AA6">
            <v>19.157499999999999</v>
          </cell>
          <cell r="AB6">
            <v>4.1725000000000003</v>
          </cell>
          <cell r="AC6">
            <v>52.59</v>
          </cell>
          <cell r="AD6">
            <v>-48.417499999999997</v>
          </cell>
          <cell r="AE6">
            <v>0.65203645155291057</v>
          </cell>
          <cell r="AG6">
            <v>152.965</v>
          </cell>
          <cell r="AH6">
            <v>38.314999999999998</v>
          </cell>
          <cell r="AI6">
            <v>0.20030844834797154</v>
          </cell>
          <cell r="AJ6">
            <v>8.3449999999999989</v>
          </cell>
          <cell r="AK6">
            <v>5.1732688611989326E-2</v>
          </cell>
          <cell r="AM6">
            <v>309.36615459735577</v>
          </cell>
        </row>
        <row r="7">
          <cell r="A7" t="str">
            <v>BETASERON</v>
          </cell>
          <cell r="B7" t="str">
            <v>MS</v>
          </cell>
          <cell r="C7" t="str">
            <v>BETASERON</v>
          </cell>
          <cell r="D7" t="str">
            <v>Berlex</v>
          </cell>
          <cell r="E7" t="str">
            <v>A</v>
          </cell>
          <cell r="F7">
            <v>70</v>
          </cell>
          <cell r="G7">
            <v>9066.1886508673488</v>
          </cell>
          <cell r="H7">
            <v>168125.92166127948</v>
          </cell>
          <cell r="I7">
            <v>226683.63</v>
          </cell>
          <cell r="J7">
            <v>0.20785585619923247</v>
          </cell>
          <cell r="K7">
            <v>179566.11</v>
          </cell>
          <cell r="L7">
            <v>58557.70833872052</v>
          </cell>
          <cell r="M7">
            <v>11440.188338720502</v>
          </cell>
          <cell r="N7">
            <v>0.25832349843136232</v>
          </cell>
          <cell r="O7">
            <v>6.3710175259242968E-2</v>
          </cell>
          <cell r="P7">
            <v>-3.0747172129625159E-3</v>
          </cell>
          <cell r="Q7">
            <v>0.05</v>
          </cell>
          <cell r="R7">
            <v>552.11500928172052</v>
          </cell>
          <cell r="S7">
            <v>181323.77301734698</v>
          </cell>
          <cell r="T7">
            <v>3863.1150092817202</v>
          </cell>
          <cell r="U7">
            <v>7577.073329438781</v>
          </cell>
          <cell r="V7">
            <v>4.2196566654135244E-2</v>
          </cell>
          <cell r="W7">
            <v>129.51698072667642</v>
          </cell>
          <cell r="X7">
            <v>2401.7988808754212</v>
          </cell>
          <cell r="Y7">
            <v>3238.3375714285717</v>
          </cell>
          <cell r="Z7">
            <v>2565.2301428571427</v>
          </cell>
          <cell r="AA7">
            <v>836.53869055315033</v>
          </cell>
          <cell r="AB7">
            <v>163.43126198172146</v>
          </cell>
          <cell r="AC7">
            <v>55.187357275453145</v>
          </cell>
          <cell r="AD7">
            <v>108.2439047062683</v>
          </cell>
          <cell r="AE7">
            <v>2.1513608605107724E-2</v>
          </cell>
          <cell r="AG7">
            <v>177744.22532142856</v>
          </cell>
          <cell r="AH7">
            <v>48939.404678571445</v>
          </cell>
          <cell r="AI7">
            <v>0.21589298123808695</v>
          </cell>
          <cell r="AJ7">
            <v>1821.8846785714268</v>
          </cell>
          <cell r="AK7">
            <v>1.0146038573600703E-2</v>
          </cell>
          <cell r="AM7">
            <v>3540.9911920140926</v>
          </cell>
        </row>
        <row r="8">
          <cell r="A8" t="str">
            <v>CAVERJECT</v>
          </cell>
          <cell r="B8" t="str">
            <v>Impotency</v>
          </cell>
          <cell r="C8" t="str">
            <v>CAVERJECT</v>
          </cell>
          <cell r="D8" t="str">
            <v>DropShip</v>
          </cell>
          <cell r="E8" t="str">
            <v>A</v>
          </cell>
          <cell r="F8">
            <v>32</v>
          </cell>
          <cell r="G8">
            <v>0</v>
          </cell>
          <cell r="H8">
            <v>8918.032964951035</v>
          </cell>
          <cell r="I8">
            <v>11649.625</v>
          </cell>
          <cell r="J8">
            <v>0.20371599944204213</v>
          </cell>
          <cell r="K8">
            <v>9276.41</v>
          </cell>
          <cell r="L8">
            <v>2731.592035048965</v>
          </cell>
          <cell r="M8">
            <v>358.3770350489649</v>
          </cell>
          <cell r="N8">
            <v>0.23447896692373918</v>
          </cell>
          <cell r="O8">
            <v>3.86331603550258E-2</v>
          </cell>
          <cell r="P8">
            <v>-2.3259471362747881E-2</v>
          </cell>
          <cell r="Q8">
            <v>0</v>
          </cell>
          <cell r="R8">
            <v>215.76439274410808</v>
          </cell>
          <cell r="S8">
            <v>9319.6004489795923</v>
          </cell>
          <cell r="T8">
            <v>1898.644392744108</v>
          </cell>
          <cell r="U8">
            <v>-1540.2673576951431</v>
          </cell>
          <cell r="V8">
            <v>-0.16604131961557791</v>
          </cell>
          <cell r="W8">
            <v>0</v>
          </cell>
          <cell r="X8">
            <v>278.68853015471984</v>
          </cell>
          <cell r="Y8">
            <v>364.05078125</v>
          </cell>
          <cell r="Z8">
            <v>289.8878125</v>
          </cell>
          <cell r="AA8">
            <v>85.362251095280129</v>
          </cell>
          <cell r="AB8">
            <v>11.19928234528015</v>
          </cell>
          <cell r="AC8">
            <v>59.332637273253376</v>
          </cell>
          <cell r="AD8">
            <v>-48.13335492797323</v>
          </cell>
          <cell r="AE8">
            <v>0.20467447997060373</v>
          </cell>
          <cell r="AG8">
            <v>9133.7973576951426</v>
          </cell>
          <cell r="AH8">
            <v>2515.8276423048574</v>
          </cell>
          <cell r="AI8">
            <v>0.21595782201614708</v>
          </cell>
          <cell r="AJ8">
            <v>142.61264230485722</v>
          </cell>
          <cell r="AK8">
            <v>1.5373688992277963E-2</v>
          </cell>
          <cell r="AM8">
            <v>503.02142300920912</v>
          </cell>
        </row>
        <row r="9">
          <cell r="A9" t="str">
            <v>CEREZYME</v>
          </cell>
          <cell r="B9" t="str">
            <v>Gaucher's</v>
          </cell>
          <cell r="C9" t="str">
            <v>CEREZYME</v>
          </cell>
          <cell r="D9" t="str">
            <v>Overnight</v>
          </cell>
          <cell r="E9" t="str">
            <v>A</v>
          </cell>
          <cell r="F9">
            <v>1</v>
          </cell>
          <cell r="G9">
            <v>0</v>
          </cell>
          <cell r="H9">
            <v>17760</v>
          </cell>
          <cell r="I9">
            <v>22200</v>
          </cell>
          <cell r="J9">
            <v>0.15</v>
          </cell>
          <cell r="K9">
            <v>18870</v>
          </cell>
          <cell r="L9">
            <v>4440</v>
          </cell>
          <cell r="M9">
            <v>1110</v>
          </cell>
          <cell r="N9">
            <v>0.2</v>
          </cell>
          <cell r="O9">
            <v>5.8823529411764705E-2</v>
          </cell>
          <cell r="P9">
            <v>0</v>
          </cell>
          <cell r="Q9">
            <v>0</v>
          </cell>
          <cell r="R9">
            <v>0</v>
          </cell>
          <cell r="S9">
            <v>17760</v>
          </cell>
          <cell r="T9">
            <v>53.82</v>
          </cell>
          <cell r="U9">
            <v>1056.18</v>
          </cell>
          <cell r="V9">
            <v>5.5971383147853743E-2</v>
          </cell>
          <cell r="W9">
            <v>0</v>
          </cell>
          <cell r="X9">
            <v>17760</v>
          </cell>
          <cell r="Y9">
            <v>22200</v>
          </cell>
          <cell r="Z9">
            <v>18870</v>
          </cell>
          <cell r="AA9">
            <v>4440</v>
          </cell>
          <cell r="AB9">
            <v>1110</v>
          </cell>
          <cell r="AC9">
            <v>53.82</v>
          </cell>
          <cell r="AD9">
            <v>1056.18</v>
          </cell>
          <cell r="AE9">
            <v>2.8521462639109697E-3</v>
          </cell>
          <cell r="AG9">
            <v>17760</v>
          </cell>
          <cell r="AH9">
            <v>4440</v>
          </cell>
          <cell r="AI9">
            <v>0.2</v>
          </cell>
          <cell r="AJ9">
            <v>1110</v>
          </cell>
          <cell r="AK9">
            <v>5.8823529411764705E-2</v>
          </cell>
          <cell r="AM9">
            <v>73857.692307692312</v>
          </cell>
        </row>
        <row r="10">
          <cell r="A10" t="str">
            <v>CHORIONIC GONADOTROPIN</v>
          </cell>
          <cell r="B10" t="str">
            <v>Infertility</v>
          </cell>
          <cell r="C10" t="str">
            <v>CHORIONIC GONADOTROPIN</v>
          </cell>
          <cell r="D10" t="str">
            <v>D to D</v>
          </cell>
          <cell r="E10" t="str">
            <v>G</v>
          </cell>
          <cell r="F10">
            <v>2</v>
          </cell>
          <cell r="G10">
            <v>0</v>
          </cell>
          <cell r="H10">
            <v>59.387962962962959</v>
          </cell>
          <cell r="I10">
            <v>75</v>
          </cell>
          <cell r="J10">
            <v>0.16986666666666669</v>
          </cell>
          <cell r="K10">
            <v>62.26</v>
          </cell>
          <cell r="L10">
            <v>15.612037037037041</v>
          </cell>
          <cell r="M10">
            <v>2.8720370370370389</v>
          </cell>
          <cell r="N10">
            <v>0.20816049382716054</v>
          </cell>
          <cell r="O10">
            <v>4.6129730758706057E-2</v>
          </cell>
          <cell r="P10">
            <v>0</v>
          </cell>
          <cell r="Q10">
            <v>0</v>
          </cell>
          <cell r="R10">
            <v>0</v>
          </cell>
          <cell r="S10">
            <v>41.211734693877553</v>
          </cell>
          <cell r="T10">
            <v>73.099999999999994</v>
          </cell>
          <cell r="U10">
            <v>-70.227962962962948</v>
          </cell>
          <cell r="V10">
            <v>-1.1279788461767257</v>
          </cell>
          <cell r="W10">
            <v>0</v>
          </cell>
          <cell r="X10">
            <v>29.69398148148148</v>
          </cell>
          <cell r="Y10">
            <v>37.5</v>
          </cell>
          <cell r="Z10">
            <v>31.13</v>
          </cell>
          <cell r="AA10">
            <v>7.8060185185185205</v>
          </cell>
          <cell r="AB10">
            <v>1.4360185185185195</v>
          </cell>
          <cell r="AC10">
            <v>36.549999999999997</v>
          </cell>
          <cell r="AD10">
            <v>-35.113981481481474</v>
          </cell>
          <cell r="AE10">
            <v>1.174108576935432</v>
          </cell>
          <cell r="AG10">
            <v>59.387962962962959</v>
          </cell>
          <cell r="AH10">
            <v>15.612037037037041</v>
          </cell>
          <cell r="AI10">
            <v>0.20816049382716054</v>
          </cell>
          <cell r="AJ10">
            <v>2.8720370370370389</v>
          </cell>
          <cell r="AK10">
            <v>4.6129730758706057E-2</v>
          </cell>
          <cell r="AM10">
            <v>91.875</v>
          </cell>
        </row>
        <row r="11">
          <cell r="A11" t="str">
            <v>COPAXONE</v>
          </cell>
          <cell r="B11" t="str">
            <v>MS</v>
          </cell>
          <cell r="C11" t="str">
            <v>COPAXONE</v>
          </cell>
          <cell r="D11" t="str">
            <v>DropShip</v>
          </cell>
          <cell r="E11" t="str">
            <v>A</v>
          </cell>
          <cell r="F11">
            <v>132</v>
          </cell>
          <cell r="G11">
            <v>3363.9845600000003</v>
          </cell>
          <cell r="H11">
            <v>325305.1424897415</v>
          </cell>
          <cell r="I11">
            <v>420498.07</v>
          </cell>
          <cell r="J11">
            <v>0.17918641101016225</v>
          </cell>
          <cell r="K11">
            <v>345150.53</v>
          </cell>
          <cell r="L11">
            <v>95192.927510258509</v>
          </cell>
          <cell r="M11">
            <v>19845.38751025853</v>
          </cell>
          <cell r="N11">
            <v>0.22638136605539833</v>
          </cell>
          <cell r="O11">
            <v>5.7497774986057612E-2</v>
          </cell>
          <cell r="P11">
            <v>-9.8271274752128593E-4</v>
          </cell>
          <cell r="Q11">
            <v>0.01</v>
          </cell>
          <cell r="R11">
            <v>339.18382564472802</v>
          </cell>
          <cell r="S11">
            <v>336398.45600000001</v>
          </cell>
          <cell r="T11">
            <v>7760.2238256447263</v>
          </cell>
          <cell r="U11">
            <v>12085.163684613803</v>
          </cell>
          <cell r="V11">
            <v>3.5014182607843024E-2</v>
          </cell>
          <cell r="W11">
            <v>25.484731515151516</v>
          </cell>
          <cell r="X11">
            <v>2464.4328976495567</v>
          </cell>
          <cell r="Y11">
            <v>3185.5914393939393</v>
          </cell>
          <cell r="Z11">
            <v>2614.7767424242425</v>
          </cell>
          <cell r="AA11">
            <v>721.15854174438266</v>
          </cell>
          <cell r="AB11">
            <v>150.34384477468583</v>
          </cell>
          <cell r="AC11">
            <v>58.789574436702473</v>
          </cell>
          <cell r="AD11">
            <v>91.554270337983354</v>
          </cell>
          <cell r="AE11">
            <v>2.2483592378214592E-2</v>
          </cell>
          <cell r="AG11">
            <v>329008.31087538623</v>
          </cell>
          <cell r="AH11">
            <v>91489.759124613774</v>
          </cell>
          <cell r="AI11">
            <v>0.2175747420781593</v>
          </cell>
          <cell r="AJ11">
            <v>16142.219124613795</v>
          </cell>
          <cell r="AK11">
            <v>4.6768634904352582E-2</v>
          </cell>
          <cell r="AM11">
            <v>3345.2396434189827</v>
          </cell>
        </row>
        <row r="12">
          <cell r="A12" t="str">
            <v>COPEGUS</v>
          </cell>
          <cell r="B12" t="str">
            <v>Hepatitis C</v>
          </cell>
          <cell r="C12" t="str">
            <v>COPEGUS</v>
          </cell>
          <cell r="D12" t="str">
            <v>Roche</v>
          </cell>
          <cell r="E12" t="str">
            <v>A</v>
          </cell>
          <cell r="F12">
            <v>18</v>
          </cell>
          <cell r="G12">
            <v>1901.918208</v>
          </cell>
          <cell r="H12">
            <v>28933.816157676654</v>
          </cell>
          <cell r="I12">
            <v>39623.296000000002</v>
          </cell>
          <cell r="J12">
            <v>0.23137338196196502</v>
          </cell>
          <cell r="K12">
            <v>30455.52</v>
          </cell>
          <cell r="L12">
            <v>10689.479842323348</v>
          </cell>
          <cell r="M12">
            <v>1521.7038423233462</v>
          </cell>
          <cell r="N12">
            <v>0.26977765409327248</v>
          </cell>
          <cell r="O12">
            <v>4.9964795949087266E-2</v>
          </cell>
          <cell r="P12">
            <v>-7.5189791631875098E-3</v>
          </cell>
          <cell r="Q12">
            <v>0.06</v>
          </cell>
          <cell r="R12">
            <v>228.99442028404047</v>
          </cell>
          <cell r="S12">
            <v>31698.636800000004</v>
          </cell>
          <cell r="T12">
            <v>1175.6144202840403</v>
          </cell>
          <cell r="U12">
            <v>346.08942203930587</v>
          </cell>
          <cell r="V12">
            <v>1.1363766635385174E-2</v>
          </cell>
          <cell r="W12">
            <v>105.66212266666668</v>
          </cell>
          <cell r="X12">
            <v>1607.4342309820363</v>
          </cell>
          <cell r="Y12">
            <v>2201.2942222222223</v>
          </cell>
          <cell r="Z12">
            <v>1691.9733333333334</v>
          </cell>
          <cell r="AA12">
            <v>593.85999124018599</v>
          </cell>
          <cell r="AB12">
            <v>84.539102351297004</v>
          </cell>
          <cell r="AC12">
            <v>65.311912238002236</v>
          </cell>
          <cell r="AD12">
            <v>19.227190113294771</v>
          </cell>
          <cell r="AE12">
            <v>3.8601029313702087E-2</v>
          </cell>
          <cell r="AG12">
            <v>31064.728785960695</v>
          </cell>
          <cell r="AH12">
            <v>8558.5672140393071</v>
          </cell>
          <cell r="AI12">
            <v>0.21599836656797322</v>
          </cell>
          <cell r="AJ12">
            <v>-609.20878596069451</v>
          </cell>
          <cell r="AK12">
            <v>-2.0003230480408626E-2</v>
          </cell>
          <cell r="AM12">
            <v>2253.412701784197</v>
          </cell>
        </row>
        <row r="13">
          <cell r="A13" t="str">
            <v>EDEX</v>
          </cell>
          <cell r="B13" t="str">
            <v>Impotency</v>
          </cell>
          <cell r="C13" t="str">
            <v>EDEX</v>
          </cell>
          <cell r="D13" t="str">
            <v>D to D</v>
          </cell>
          <cell r="E13" t="str">
            <v>A</v>
          </cell>
          <cell r="F13">
            <v>9</v>
          </cell>
          <cell r="G13">
            <v>0</v>
          </cell>
          <cell r="H13">
            <v>4150.9297061933676</v>
          </cell>
          <cell r="I13">
            <v>5287.2175000000007</v>
          </cell>
          <cell r="J13">
            <v>0.22177402386037662</v>
          </cell>
          <cell r="K13">
            <v>4114.6499999999996</v>
          </cell>
          <cell r="L13">
            <v>1136.2877938066331</v>
          </cell>
          <cell r="M13">
            <v>-36.279706193367929</v>
          </cell>
          <cell r="N13">
            <v>0.21491224709530732</v>
          </cell>
          <cell r="O13">
            <v>-8.8172034543321873E-3</v>
          </cell>
          <cell r="P13">
            <v>-3.9558444229414753E-3</v>
          </cell>
          <cell r="Q13">
            <v>0</v>
          </cell>
          <cell r="R13">
            <v>16.276915254856139</v>
          </cell>
          <cell r="S13">
            <v>4229.7740000000003</v>
          </cell>
          <cell r="T13">
            <v>405.61691525485605</v>
          </cell>
          <cell r="U13">
            <v>-441.89662144822398</v>
          </cell>
          <cell r="V13">
            <v>-0.10739591981048789</v>
          </cell>
          <cell r="W13">
            <v>0</v>
          </cell>
          <cell r="X13">
            <v>461.21441179926308</v>
          </cell>
          <cell r="Y13">
            <v>587.46861111111116</v>
          </cell>
          <cell r="Z13">
            <v>457.18333333333328</v>
          </cell>
          <cell r="AA13">
            <v>126.2541993118481</v>
          </cell>
          <cell r="AB13">
            <v>-4.0310784659297205</v>
          </cell>
          <cell r="AC13">
            <v>45.068546139428449</v>
          </cell>
          <cell r="AD13">
            <v>-49.099624605358173</v>
          </cell>
          <cell r="AE13">
            <v>9.8578716356155713E-2</v>
          </cell>
          <cell r="AG13">
            <v>4167.2066214482238</v>
          </cell>
          <cell r="AH13">
            <v>1120.0108785517768</v>
          </cell>
          <cell r="AI13">
            <v>0.21183370620780717</v>
          </cell>
          <cell r="AJ13">
            <v>-52.556621448224178</v>
          </cell>
          <cell r="AK13">
            <v>-1.2773047877273689E-2</v>
          </cell>
          <cell r="AM13">
            <v>601.9044186822299</v>
          </cell>
        </row>
        <row r="14">
          <cell r="A14" t="str">
            <v>ENBREL</v>
          </cell>
          <cell r="B14" t="str">
            <v>Rheumatoid Arthritis</v>
          </cell>
          <cell r="C14" t="str">
            <v>ENBREL</v>
          </cell>
          <cell r="D14" t="str">
            <v>Amgen</v>
          </cell>
          <cell r="E14" t="str">
            <v>A</v>
          </cell>
          <cell r="F14">
            <v>298</v>
          </cell>
          <cell r="G14">
            <v>0</v>
          </cell>
          <cell r="H14">
            <v>818521.72609765385</v>
          </cell>
          <cell r="I14">
            <v>1053991.3999999999</v>
          </cell>
          <cell r="J14">
            <v>0.20153378860586521</v>
          </cell>
          <cell r="K14">
            <v>841576.52</v>
          </cell>
          <cell r="L14">
            <v>235469.67390234605</v>
          </cell>
          <cell r="M14">
            <v>23054.793902346166</v>
          </cell>
          <cell r="N14">
            <v>0.22340758558594129</v>
          </cell>
          <cell r="O14">
            <v>2.7394768454740356E-2</v>
          </cell>
          <cell r="P14">
            <v>-9.2294750063502476E-3</v>
          </cell>
          <cell r="Q14">
            <v>0</v>
          </cell>
          <cell r="R14">
            <v>7767.3094572712198</v>
          </cell>
          <cell r="S14">
            <v>843193.12</v>
          </cell>
          <cell r="T14">
            <v>23805.669457271215</v>
          </cell>
          <cell r="U14">
            <v>-750.87555492504907</v>
          </cell>
          <cell r="V14">
            <v>-8.9222493389555242E-4</v>
          </cell>
          <cell r="W14">
            <v>0</v>
          </cell>
          <cell r="X14">
            <v>2746.7172016699792</v>
          </cell>
          <cell r="Y14">
            <v>3536.8838926174494</v>
          </cell>
          <cell r="Z14">
            <v>2824.0822818791949</v>
          </cell>
          <cell r="AA14">
            <v>790.16669094746999</v>
          </cell>
          <cell r="AB14">
            <v>77.365080209215321</v>
          </cell>
          <cell r="AC14">
            <v>79.884796836480589</v>
          </cell>
          <cell r="AD14">
            <v>-2.5197166272652654</v>
          </cell>
          <cell r="AE14">
            <v>2.8286993388635908E-2</v>
          </cell>
          <cell r="AG14">
            <v>826289.0355549251</v>
          </cell>
          <cell r="AH14">
            <v>227702.36444507481</v>
          </cell>
          <cell r="AI14">
            <v>0.21603816164446393</v>
          </cell>
          <cell r="AJ14">
            <v>15287.484445074922</v>
          </cell>
          <cell r="AK14">
            <v>1.8165293448390078E-2</v>
          </cell>
          <cell r="AM14">
            <v>3781.7457981931557</v>
          </cell>
        </row>
        <row r="15">
          <cell r="A15" t="str">
            <v>EPOGEN</v>
          </cell>
          <cell r="B15" t="str">
            <v>Anemia</v>
          </cell>
          <cell r="C15" t="str">
            <v>EPOGEN</v>
          </cell>
          <cell r="D15" t="str">
            <v>D to D</v>
          </cell>
          <cell r="E15" t="str">
            <v>A</v>
          </cell>
          <cell r="F15">
            <v>2</v>
          </cell>
          <cell r="G15">
            <v>0</v>
          </cell>
          <cell r="H15">
            <v>1316.076</v>
          </cell>
          <cell r="I15">
            <v>1682.4</v>
          </cell>
          <cell r="J15">
            <v>0.21950190204469816</v>
          </cell>
          <cell r="K15">
            <v>1313.11</v>
          </cell>
          <cell r="L15">
            <v>366.32400000000007</v>
          </cell>
          <cell r="M15">
            <v>-2.9660000000001219</v>
          </cell>
          <cell r="N15">
            <v>0.21773894436519262</v>
          </cell>
          <cell r="O15">
            <v>-2.2587597383312303E-3</v>
          </cell>
          <cell r="P15">
            <v>0</v>
          </cell>
          <cell r="Q15">
            <v>0</v>
          </cell>
          <cell r="R15">
            <v>0</v>
          </cell>
          <cell r="S15">
            <v>1402.057224489796</v>
          </cell>
          <cell r="T15">
            <v>105.18</v>
          </cell>
          <cell r="U15">
            <v>-108.14600000000013</v>
          </cell>
          <cell r="V15">
            <v>-8.2358675206189988E-2</v>
          </cell>
          <cell r="W15">
            <v>0</v>
          </cell>
          <cell r="X15">
            <v>658.03800000000001</v>
          </cell>
          <cell r="Y15">
            <v>841.2</v>
          </cell>
          <cell r="Z15">
            <v>656.55499999999995</v>
          </cell>
          <cell r="AA15">
            <v>183.16200000000003</v>
          </cell>
          <cell r="AB15">
            <v>-1.4830000000000609</v>
          </cell>
          <cell r="AC15">
            <v>52.59</v>
          </cell>
          <cell r="AD15">
            <v>-54.073000000000057</v>
          </cell>
          <cell r="AE15">
            <v>8.0099915467858759E-2</v>
          </cell>
          <cell r="AG15">
            <v>1316.076</v>
          </cell>
          <cell r="AH15">
            <v>366.32400000000007</v>
          </cell>
          <cell r="AI15">
            <v>0.21773894436519262</v>
          </cell>
          <cell r="AJ15">
            <v>-2.9660000000001219</v>
          </cell>
          <cell r="AK15">
            <v>-2.2587597383312303E-3</v>
          </cell>
          <cell r="AM15">
            <v>2673.9850489729542</v>
          </cell>
        </row>
        <row r="16">
          <cell r="A16" t="str">
            <v>FOLLISTIM</v>
          </cell>
          <cell r="B16" t="str">
            <v>Infertility</v>
          </cell>
          <cell r="C16" t="str">
            <v>FOLLISTIM</v>
          </cell>
          <cell r="D16" t="str">
            <v>D to D</v>
          </cell>
          <cell r="E16" t="str">
            <v>A</v>
          </cell>
          <cell r="F16">
            <v>2</v>
          </cell>
          <cell r="G16">
            <v>0</v>
          </cell>
          <cell r="H16">
            <v>6438.6803809305839</v>
          </cell>
          <cell r="I16">
            <v>8846.6</v>
          </cell>
          <cell r="J16">
            <v>0.16999977392444554</v>
          </cell>
          <cell r="K16">
            <v>7342.68</v>
          </cell>
          <cell r="L16">
            <v>2407.9196190694165</v>
          </cell>
          <cell r="M16">
            <v>903.99961906941644</v>
          </cell>
          <cell r="N16">
            <v>0.27218588147643347</v>
          </cell>
          <cell r="O16">
            <v>0.12311575869701749</v>
          </cell>
          <cell r="P16">
            <v>-7.2790612172356044E-3</v>
          </cell>
          <cell r="Q16">
            <v>0</v>
          </cell>
          <cell r="R16">
            <v>53.447817218571529</v>
          </cell>
          <cell r="S16">
            <v>6634.95</v>
          </cell>
          <cell r="T16">
            <v>156.50781721857152</v>
          </cell>
          <cell r="U16">
            <v>747.49180185084492</v>
          </cell>
          <cell r="V16">
            <v>0.10180095031389695</v>
          </cell>
          <cell r="W16">
            <v>0</v>
          </cell>
          <cell r="X16">
            <v>3219.3401904652919</v>
          </cell>
          <cell r="Y16">
            <v>4423.3</v>
          </cell>
          <cell r="Z16">
            <v>3671.34</v>
          </cell>
          <cell r="AA16">
            <v>1203.9598095347083</v>
          </cell>
          <cell r="AB16">
            <v>451.99980953470822</v>
          </cell>
          <cell r="AC16">
            <v>78.253908609285759</v>
          </cell>
          <cell r="AD16">
            <v>373.74590092542246</v>
          </cell>
          <cell r="AE16">
            <v>2.1314808383120536E-2</v>
          </cell>
          <cell r="AG16">
            <v>6492.1281981491557</v>
          </cell>
          <cell r="AH16">
            <v>2354.4718018508447</v>
          </cell>
          <cell r="AI16">
            <v>0.26614425902051009</v>
          </cell>
          <cell r="AJ16">
            <v>850.55180185084464</v>
          </cell>
          <cell r="AK16">
            <v>0.11583669747978186</v>
          </cell>
          <cell r="AM16">
            <v>5235.8981788079473</v>
          </cell>
        </row>
        <row r="17">
          <cell r="A17" t="str">
            <v>FORTEO</v>
          </cell>
          <cell r="B17" t="str">
            <v>Osteoporosis</v>
          </cell>
          <cell r="C17" t="str">
            <v>FORTEO</v>
          </cell>
          <cell r="D17" t="str">
            <v>DropShip</v>
          </cell>
          <cell r="E17" t="str">
            <v>A</v>
          </cell>
          <cell r="F17">
            <v>77</v>
          </cell>
          <cell r="G17">
            <v>0</v>
          </cell>
          <cell r="H17">
            <v>91365.111299073178</v>
          </cell>
          <cell r="I17">
            <v>119842.56</v>
          </cell>
          <cell r="J17">
            <v>0.21184802794599852</v>
          </cell>
          <cell r="K17">
            <v>94454.15</v>
          </cell>
          <cell r="L17">
            <v>28477.44870092682</v>
          </cell>
          <cell r="M17">
            <v>3089.0387009268161</v>
          </cell>
          <cell r="N17">
            <v>0.23762383497921624</v>
          </cell>
          <cell r="O17">
            <v>3.2704107770032513E-2</v>
          </cell>
          <cell r="P17">
            <v>-2.0194783312656794E-2</v>
          </cell>
          <cell r="Q17">
            <v>0</v>
          </cell>
          <cell r="R17">
            <v>1907.4810922311817</v>
          </cell>
          <cell r="S17">
            <v>95874.04800000001</v>
          </cell>
          <cell r="T17">
            <v>5956.9110922311811</v>
          </cell>
          <cell r="U17">
            <v>-2867.872391304365</v>
          </cell>
          <cell r="V17">
            <v>-3.0362587470263245E-2</v>
          </cell>
          <cell r="W17">
            <v>0</v>
          </cell>
          <cell r="X17">
            <v>1186.5598870009503</v>
          </cell>
          <cell r="Y17">
            <v>1556.3968831168831</v>
          </cell>
          <cell r="Z17">
            <v>1226.6772727272726</v>
          </cell>
          <cell r="AA17">
            <v>369.83699611593272</v>
          </cell>
          <cell r="AB17">
            <v>40.11738572632229</v>
          </cell>
          <cell r="AC17">
            <v>77.362481717288063</v>
          </cell>
          <cell r="AD17">
            <v>-37.24509599096578</v>
          </cell>
          <cell r="AE17">
            <v>6.3066695240295761E-2</v>
          </cell>
          <cell r="AG17">
            <v>93272.592391304366</v>
          </cell>
          <cell r="AH17">
            <v>26569.967608695631</v>
          </cell>
          <cell r="AI17">
            <v>0.22170727668614248</v>
          </cell>
          <cell r="AJ17">
            <v>1181.557608695628</v>
          </cell>
          <cell r="AK17">
            <v>1.2509324457375648E-2</v>
          </cell>
          <cell r="AM17">
            <v>1588.7491034836066</v>
          </cell>
        </row>
        <row r="18">
          <cell r="A18" t="str">
            <v>FRAGMIN</v>
          </cell>
          <cell r="B18" t="str">
            <v>DVT/Anticoagulation</v>
          </cell>
          <cell r="C18" t="str">
            <v>FRAGMIN</v>
          </cell>
          <cell r="D18"/>
          <cell r="E18" t="str">
            <v>A</v>
          </cell>
          <cell r="F18">
            <v>1</v>
          </cell>
          <cell r="G18">
            <v>0</v>
          </cell>
          <cell r="H18">
            <v>1306.29</v>
          </cell>
          <cell r="I18">
            <v>1675.5</v>
          </cell>
          <cell r="J18">
            <v>0.14999701581617425</v>
          </cell>
          <cell r="K18">
            <v>1424.18</v>
          </cell>
          <cell r="L18">
            <v>369.21000000000004</v>
          </cell>
          <cell r="M18">
            <v>117.8900000000001</v>
          </cell>
          <cell r="N18">
            <v>0.22035810205908687</v>
          </cell>
          <cell r="O18">
            <v>8.2777457905601884E-2</v>
          </cell>
          <cell r="P18">
            <v>0</v>
          </cell>
          <cell r="Q18">
            <v>0</v>
          </cell>
          <cell r="R18">
            <v>0</v>
          </cell>
          <cell r="S18">
            <v>1340.4</v>
          </cell>
          <cell r="T18">
            <v>34.35</v>
          </cell>
          <cell r="U18">
            <v>83.540000000000106</v>
          </cell>
          <cell r="V18">
            <v>5.8658315662346125E-2</v>
          </cell>
          <cell r="W18">
            <v>0</v>
          </cell>
          <cell r="X18">
            <v>1306.29</v>
          </cell>
          <cell r="Y18">
            <v>1675.5</v>
          </cell>
          <cell r="Z18">
            <v>1424.18</v>
          </cell>
          <cell r="AA18">
            <v>369.21</v>
          </cell>
          <cell r="AB18">
            <v>117.89</v>
          </cell>
          <cell r="AC18">
            <v>34.35</v>
          </cell>
          <cell r="AD18">
            <v>83.540000000000106</v>
          </cell>
          <cell r="AE18">
            <v>2.4119142243255769E-2</v>
          </cell>
          <cell r="AG18">
            <v>1306.29</v>
          </cell>
          <cell r="AH18">
            <v>369.21000000000004</v>
          </cell>
          <cell r="AI18">
            <v>0.22035810205908687</v>
          </cell>
          <cell r="AJ18">
            <v>117.8900000000001</v>
          </cell>
          <cell r="AK18">
            <v>8.2777457905601884E-2</v>
          </cell>
          <cell r="AM18">
            <v>2775.1417783539869</v>
          </cell>
        </row>
        <row r="19">
          <cell r="A19" t="str">
            <v>FRAGMIN</v>
          </cell>
          <cell r="B19" t="str">
            <v>DVT/Anticoagulation</v>
          </cell>
          <cell r="C19" t="str">
            <v>FRAGMIN</v>
          </cell>
          <cell r="D19" t="str">
            <v>DropShip</v>
          </cell>
          <cell r="E19" t="str">
            <v>A</v>
          </cell>
          <cell r="F19">
            <v>4</v>
          </cell>
          <cell r="G19">
            <v>0</v>
          </cell>
          <cell r="H19">
            <v>12033.37008257458</v>
          </cell>
          <cell r="I19">
            <v>15557.368199999999</v>
          </cell>
          <cell r="J19">
            <v>0.17245964519885817</v>
          </cell>
          <cell r="K19">
            <v>12874.35</v>
          </cell>
          <cell r="L19">
            <v>3523.998117425419</v>
          </cell>
          <cell r="M19">
            <v>840.97991742542035</v>
          </cell>
          <cell r="N19">
            <v>0.22651634081819952</v>
          </cell>
          <cell r="O19">
            <v>6.5322126353984503E-2</v>
          </cell>
          <cell r="P19">
            <v>-3.2631513343160928E-3</v>
          </cell>
          <cell r="Q19">
            <v>0</v>
          </cell>
          <cell r="R19">
            <v>42.010952380952382</v>
          </cell>
          <cell r="S19">
            <v>12443.171508979593</v>
          </cell>
          <cell r="T19">
            <v>188.21095238095239</v>
          </cell>
          <cell r="U19">
            <v>652.7689650444679</v>
          </cell>
          <cell r="V19">
            <v>5.0703061905608277E-2</v>
          </cell>
          <cell r="W19">
            <v>0</v>
          </cell>
          <cell r="X19">
            <v>3008.342520643645</v>
          </cell>
          <cell r="Y19">
            <v>3889.3420499999997</v>
          </cell>
          <cell r="Z19">
            <v>3218.5874999999996</v>
          </cell>
          <cell r="AA19">
            <v>880.99952935635497</v>
          </cell>
          <cell r="AB19">
            <v>210.24497935635497</v>
          </cell>
          <cell r="AC19">
            <v>47.052738095238098</v>
          </cell>
          <cell r="AD19">
            <v>163.19224126111689</v>
          </cell>
          <cell r="AE19">
            <v>1.4619064448376223E-2</v>
          </cell>
          <cell r="AG19">
            <v>12075.381034955532</v>
          </cell>
          <cell r="AH19">
            <v>3481.9871650444675</v>
          </cell>
          <cell r="AI19">
            <v>0.22381595140522981</v>
          </cell>
          <cell r="AJ19">
            <v>798.96896504446886</v>
          </cell>
          <cell r="AK19">
            <v>6.2058975019668478E-2</v>
          </cell>
          <cell r="AM19">
            <v>2775.1417783539869</v>
          </cell>
        </row>
        <row r="20">
          <cell r="A20" t="str">
            <v>GENOTROPIN</v>
          </cell>
          <cell r="B20" t="str">
            <v>Growth Hormone</v>
          </cell>
          <cell r="C20" t="str">
            <v>GENOTROPIN</v>
          </cell>
          <cell r="D20" t="str">
            <v>DropShip</v>
          </cell>
          <cell r="E20" t="str">
            <v>A</v>
          </cell>
          <cell r="F20">
            <v>26</v>
          </cell>
          <cell r="G20">
            <v>12723.873177342857</v>
          </cell>
          <cell r="H20">
            <v>69848.274574995536</v>
          </cell>
          <cell r="I20">
            <v>106031.66499999999</v>
          </cell>
          <cell r="J20">
            <v>0.17858924501468493</v>
          </cell>
          <cell r="K20">
            <v>87095.55</v>
          </cell>
          <cell r="L20">
            <v>36183.390425004458</v>
          </cell>
          <cell r="M20">
            <v>17247.275425004467</v>
          </cell>
          <cell r="N20">
            <v>0.3412507992306304</v>
          </cell>
          <cell r="O20">
            <v>0.1980270567784975</v>
          </cell>
          <cell r="P20">
            <v>-6.726799623464415E-3</v>
          </cell>
          <cell r="Q20">
            <v>0.15</v>
          </cell>
          <cell r="R20">
            <v>585.87431294542625</v>
          </cell>
          <cell r="S20">
            <v>84825.821182285712</v>
          </cell>
          <cell r="T20">
            <v>1985.1943129454257</v>
          </cell>
          <cell r="U20">
            <v>15262.081112059041</v>
          </cell>
          <cell r="V20">
            <v>0.17523376466488863</v>
          </cell>
          <cell r="W20">
            <v>489.37973759010987</v>
          </cell>
          <cell r="X20">
            <v>2686.4720990382898</v>
          </cell>
          <cell r="Y20">
            <v>4078.1409615384614</v>
          </cell>
          <cell r="Z20">
            <v>3349.8288461538468</v>
          </cell>
          <cell r="AA20">
            <v>1391.6688625001718</v>
          </cell>
          <cell r="AB20">
            <v>663.35674711555612</v>
          </cell>
          <cell r="AC20">
            <v>76.353627420977915</v>
          </cell>
          <cell r="AD20">
            <v>587.00311969457846</v>
          </cell>
          <cell r="AE20">
            <v>2.2793292113608851E-2</v>
          </cell>
          <cell r="AG20">
            <v>83158.022065283818</v>
          </cell>
          <cell r="AH20">
            <v>22873.642934716176</v>
          </cell>
          <cell r="AI20">
            <v>0.21572464164093036</v>
          </cell>
          <cell r="AJ20">
            <v>3937.527934716185</v>
          </cell>
          <cell r="AK20">
            <v>4.5209289506940191E-2</v>
          </cell>
          <cell r="AM20">
            <v>5109.6730172724465</v>
          </cell>
        </row>
        <row r="21">
          <cell r="A21" t="str">
            <v>GLEEVEC</v>
          </cell>
          <cell r="B21" t="str">
            <v>Cancer</v>
          </cell>
          <cell r="C21" t="str">
            <v>GLEEVEC</v>
          </cell>
          <cell r="D21" t="str">
            <v>D to D</v>
          </cell>
          <cell r="E21" t="str">
            <v>A</v>
          </cell>
          <cell r="F21">
            <v>26</v>
          </cell>
          <cell r="G21">
            <v>0</v>
          </cell>
          <cell r="H21">
            <v>130006.1203858416</v>
          </cell>
          <cell r="I21">
            <v>166774.62899999999</v>
          </cell>
          <cell r="J21">
            <v>0.19488875013477011</v>
          </cell>
          <cell r="K21">
            <v>134272.13</v>
          </cell>
          <cell r="L21">
            <v>36768.508614158389</v>
          </cell>
          <cell r="M21">
            <v>4266.0096141584072</v>
          </cell>
          <cell r="N21">
            <v>0.22046823809248822</v>
          </cell>
          <cell r="O21">
            <v>3.1771370679517838E-2</v>
          </cell>
          <cell r="P21">
            <v>-4.2816799957061088E-3</v>
          </cell>
          <cell r="Q21">
            <v>0</v>
          </cell>
          <cell r="R21">
            <v>574.91029300185005</v>
          </cell>
          <cell r="S21">
            <v>133419.70320000002</v>
          </cell>
          <cell r="T21">
            <v>1525.2102930018498</v>
          </cell>
          <cell r="U21">
            <v>2740.7993211565572</v>
          </cell>
          <cell r="V21">
            <v>2.0412272607551227E-2</v>
          </cell>
          <cell r="W21">
            <v>0</v>
          </cell>
          <cell r="X21">
            <v>5000.235399455446</v>
          </cell>
          <cell r="Y21">
            <v>6414.4088076923072</v>
          </cell>
          <cell r="Z21">
            <v>5164.3126923076925</v>
          </cell>
          <cell r="AA21">
            <v>1414.1734082368616</v>
          </cell>
          <cell r="AB21">
            <v>164.07729285224656</v>
          </cell>
          <cell r="AC21">
            <v>58.661934346224989</v>
          </cell>
          <cell r="AD21">
            <v>105.41535850602158</v>
          </cell>
          <cell r="AE21">
            <v>1.1359098071966608E-2</v>
          </cell>
          <cell r="AG21">
            <v>130581.03067884345</v>
          </cell>
          <cell r="AH21">
            <v>36193.598321156533</v>
          </cell>
          <cell r="AI21">
            <v>0.21702100935962229</v>
          </cell>
          <cell r="AJ21">
            <v>3691.099321156551</v>
          </cell>
          <cell r="AK21">
            <v>2.7489690683811682E-2</v>
          </cell>
          <cell r="AM21">
            <v>7279.2991982507292</v>
          </cell>
        </row>
        <row r="22">
          <cell r="A22" t="str">
            <v>GONAL-F</v>
          </cell>
          <cell r="B22" t="str">
            <v>Infertility</v>
          </cell>
          <cell r="C22" t="str">
            <v>GONAL-F</v>
          </cell>
          <cell r="D22" t="str">
            <v>D to D</v>
          </cell>
          <cell r="E22" t="str">
            <v>A</v>
          </cell>
          <cell r="F22">
            <v>4</v>
          </cell>
          <cell r="G22">
            <v>489.86</v>
          </cell>
          <cell r="H22">
            <v>5724.5456971600524</v>
          </cell>
          <cell r="I22">
            <v>8747.5</v>
          </cell>
          <cell r="J22">
            <v>0.17000057159188339</v>
          </cell>
          <cell r="K22">
            <v>7260.42</v>
          </cell>
          <cell r="L22">
            <v>3022.9543028399476</v>
          </cell>
          <cell r="M22">
            <v>1535.8743028399476</v>
          </cell>
          <cell r="N22">
            <v>0.34557922867561564</v>
          </cell>
          <cell r="O22">
            <v>0.21154069638394854</v>
          </cell>
          <cell r="P22">
            <v>-4.7923999993847869E-3</v>
          </cell>
          <cell r="Q22">
            <v>7.0000000000000007E-2</v>
          </cell>
          <cell r="R22">
            <v>34.794836803533293</v>
          </cell>
          <cell r="S22">
            <v>6998</v>
          </cell>
          <cell r="T22">
            <v>245.15483680353327</v>
          </cell>
          <cell r="U22">
            <v>1290.7194660364144</v>
          </cell>
          <cell r="V22">
            <v>0.17777476592764804</v>
          </cell>
          <cell r="W22">
            <v>122.465</v>
          </cell>
          <cell r="X22">
            <v>1431.1364242900131</v>
          </cell>
          <cell r="Y22">
            <v>2186.875</v>
          </cell>
          <cell r="Z22">
            <v>1815.105</v>
          </cell>
          <cell r="AA22">
            <v>755.738575709987</v>
          </cell>
          <cell r="AB22">
            <v>383.96857570998702</v>
          </cell>
          <cell r="AC22">
            <v>61.288709200883318</v>
          </cell>
          <cell r="AD22">
            <v>322.6798665091037</v>
          </cell>
          <cell r="AE22">
            <v>3.3765930456300497E-2</v>
          </cell>
          <cell r="AG22">
            <v>6249.2005339635853</v>
          </cell>
          <cell r="AH22">
            <v>2498.2994660364147</v>
          </cell>
          <cell r="AI22">
            <v>0.28560153941542321</v>
          </cell>
          <cell r="AJ22">
            <v>1011.2194660364148</v>
          </cell>
          <cell r="AK22">
            <v>0.13927837040232036</v>
          </cell>
          <cell r="AM22">
            <v>4147.5367509363296</v>
          </cell>
        </row>
        <row r="23">
          <cell r="A23" t="str">
            <v>HUMATROPE</v>
          </cell>
          <cell r="B23" t="str">
            <v>Growth Hormone</v>
          </cell>
          <cell r="C23" t="str">
            <v>HUMATROPE</v>
          </cell>
          <cell r="D23" t="str">
            <v>DropShip</v>
          </cell>
          <cell r="E23" t="str">
            <v>A</v>
          </cell>
          <cell r="F23">
            <v>18</v>
          </cell>
          <cell r="G23">
            <v>0</v>
          </cell>
          <cell r="H23">
            <v>84622.32350092633</v>
          </cell>
          <cell r="I23">
            <v>109926.9261</v>
          </cell>
          <cell r="J23">
            <v>0.19063933508825731</v>
          </cell>
          <cell r="K23">
            <v>88970.53</v>
          </cell>
          <cell r="L23">
            <v>25304.602599073667</v>
          </cell>
          <cell r="M23">
            <v>4348.206499073669</v>
          </cell>
          <cell r="N23">
            <v>0.2301947620736178</v>
          </cell>
          <cell r="O23">
            <v>4.887243561518257E-2</v>
          </cell>
          <cell r="P23">
            <v>-1.2937403677421338E-2</v>
          </cell>
          <cell r="Q23">
            <v>0</v>
          </cell>
          <cell r="R23">
            <v>1151.0476620041254</v>
          </cell>
          <cell r="S23">
            <v>87941.540880000015</v>
          </cell>
          <cell r="T23">
            <v>2119.8076620041256</v>
          </cell>
          <cell r="U23">
            <v>2228.3988370695433</v>
          </cell>
          <cell r="V23">
            <v>2.5046482661950462E-2</v>
          </cell>
          <cell r="W23">
            <v>0</v>
          </cell>
          <cell r="X23">
            <v>4701.2401944959074</v>
          </cell>
          <cell r="Y23">
            <v>6107.0514499999999</v>
          </cell>
          <cell r="Z23">
            <v>4942.8072222222218</v>
          </cell>
          <cell r="AA23">
            <v>1405.8112555040927</v>
          </cell>
          <cell r="AB23">
            <v>241.56702772631519</v>
          </cell>
          <cell r="AC23">
            <v>117.76709233356253</v>
          </cell>
          <cell r="AD23">
            <v>123.79993539275266</v>
          </cell>
          <cell r="AE23">
            <v>2.3825952953232105E-2</v>
          </cell>
          <cell r="AG23">
            <v>85773.37116293046</v>
          </cell>
          <cell r="AH23">
            <v>24153.554937069537</v>
          </cell>
          <cell r="AI23">
            <v>0.21972373643102841</v>
          </cell>
          <cell r="AJ23">
            <v>3197.158837069539</v>
          </cell>
          <cell r="AK23">
            <v>3.593503193776118E-2</v>
          </cell>
          <cell r="AM23">
            <v>6134.4970588235292</v>
          </cell>
        </row>
        <row r="24">
          <cell r="A24" t="str">
            <v>HUMIRA</v>
          </cell>
          <cell r="B24" t="str">
            <v>Rheumatoid Arthritis</v>
          </cell>
          <cell r="C24" t="str">
            <v>HUMIRA</v>
          </cell>
          <cell r="D24" t="str">
            <v>Abbott</v>
          </cell>
          <cell r="E24" t="str">
            <v>A</v>
          </cell>
          <cell r="F24">
            <v>64</v>
          </cell>
          <cell r="G24">
            <v>0</v>
          </cell>
          <cell r="H24">
            <v>195860.36182482078</v>
          </cell>
          <cell r="I24">
            <v>253376.28</v>
          </cell>
          <cell r="J24">
            <v>0.20596671480061191</v>
          </cell>
          <cell r="K24">
            <v>201189.2</v>
          </cell>
          <cell r="L24">
            <v>57515.91817517922</v>
          </cell>
          <cell r="M24">
            <v>5328.8381751792331</v>
          </cell>
          <cell r="N24">
            <v>0.2269980369716503</v>
          </cell>
          <cell r="O24">
            <v>2.6486700952035362E-2</v>
          </cell>
          <cell r="P24">
            <v>-6.6984860026236088E-3</v>
          </cell>
          <cell r="Q24">
            <v>0</v>
          </cell>
          <cell r="R24">
            <v>1347.6630400790418</v>
          </cell>
          <cell r="S24">
            <v>202701.024</v>
          </cell>
          <cell r="T24">
            <v>4713.423040079042</v>
          </cell>
          <cell r="U24">
            <v>615.41513510019104</v>
          </cell>
          <cell r="V24">
            <v>3.0588875302461115E-3</v>
          </cell>
          <cell r="W24">
            <v>0</v>
          </cell>
          <cell r="X24">
            <v>3060.3181535128247</v>
          </cell>
          <cell r="Y24">
            <v>3959.004375</v>
          </cell>
          <cell r="Z24">
            <v>3143.5812500000002</v>
          </cell>
          <cell r="AA24">
            <v>898.68622148717532</v>
          </cell>
          <cell r="AB24">
            <v>83.263096487175517</v>
          </cell>
          <cell r="AC24">
            <v>73.647235001235032</v>
          </cell>
          <cell r="AD24">
            <v>9.615861485940485</v>
          </cell>
          <cell r="AE24">
            <v>2.3427813421789252E-2</v>
          </cell>
          <cell r="AG24">
            <v>197208.02486489981</v>
          </cell>
          <cell r="AH24">
            <v>56168.255135100189</v>
          </cell>
          <cell r="AI24">
            <v>0.22167921612512501</v>
          </cell>
          <cell r="AJ24">
            <v>3981.1751351002022</v>
          </cell>
          <cell r="AK24">
            <v>1.9788214949411808E-2</v>
          </cell>
          <cell r="AM24">
            <v>4022.6195457262402</v>
          </cell>
        </row>
        <row r="25">
          <cell r="A25" t="str">
            <v>HYALGAN</v>
          </cell>
          <cell r="B25" t="str">
            <v>Osteo-Arthritis</v>
          </cell>
          <cell r="C25" t="str">
            <v>HYALGAN</v>
          </cell>
          <cell r="D25" t="str">
            <v>Overnight</v>
          </cell>
          <cell r="E25" t="str">
            <v>A</v>
          </cell>
          <cell r="F25">
            <v>1</v>
          </cell>
          <cell r="G25">
            <v>0</v>
          </cell>
          <cell r="H25">
            <v>564.29706734006731</v>
          </cell>
          <cell r="I25">
            <v>730.05</v>
          </cell>
          <cell r="J25">
            <v>0.28899390452708706</v>
          </cell>
          <cell r="K25">
            <v>519.07000000000005</v>
          </cell>
          <cell r="L25">
            <v>165.75293265993264</v>
          </cell>
          <cell r="M25">
            <v>-45.227067340067265</v>
          </cell>
          <cell r="N25">
            <v>0.22704326095463687</v>
          </cell>
          <cell r="O25">
            <v>-8.7130959870667268E-2</v>
          </cell>
          <cell r="P25">
            <v>-2.0511904903220139E-2</v>
          </cell>
          <cell r="Q25">
            <v>0</v>
          </cell>
          <cell r="R25">
            <v>10.647114478114478</v>
          </cell>
          <cell r="S25">
            <v>584.04</v>
          </cell>
          <cell r="T25">
            <v>63.237114478114478</v>
          </cell>
          <cell r="U25">
            <v>-108.46418181818174</v>
          </cell>
          <cell r="V25">
            <v>-0.20895867959655101</v>
          </cell>
          <cell r="W25">
            <v>0</v>
          </cell>
          <cell r="X25">
            <v>564.29706734006731</v>
          </cell>
          <cell r="Y25">
            <v>730.05</v>
          </cell>
          <cell r="Z25">
            <v>519.07000000000005</v>
          </cell>
          <cell r="AA25">
            <v>165.75293265993264</v>
          </cell>
          <cell r="AB25">
            <v>-45.227067340067265</v>
          </cell>
          <cell r="AC25">
            <v>63.237114478114478</v>
          </cell>
          <cell r="AD25">
            <v>-108.46418181818174</v>
          </cell>
          <cell r="AE25">
            <v>0.12182771972588374</v>
          </cell>
          <cell r="AG25">
            <v>574.94418181818185</v>
          </cell>
          <cell r="AH25">
            <v>155.10581818181811</v>
          </cell>
          <cell r="AI25">
            <v>0.21245917153868654</v>
          </cell>
          <cell r="AJ25">
            <v>-55.874181818181796</v>
          </cell>
          <cell r="AK25">
            <v>-0.10764286477388751</v>
          </cell>
          <cell r="AM25">
            <v>781.53774671052633</v>
          </cell>
        </row>
        <row r="26">
          <cell r="A26" t="str">
            <v>INFERGEN</v>
          </cell>
          <cell r="B26" t="str">
            <v>Hepatitis C</v>
          </cell>
          <cell r="C26" t="str">
            <v>INFERGEN</v>
          </cell>
          <cell r="D26" t="str">
            <v>Overnight</v>
          </cell>
          <cell r="E26" t="str">
            <v>A</v>
          </cell>
          <cell r="F26">
            <v>2</v>
          </cell>
          <cell r="G26">
            <v>0</v>
          </cell>
          <cell r="H26">
            <v>6009.8022777321657</v>
          </cell>
          <cell r="I26">
            <v>8404.7999999999993</v>
          </cell>
          <cell r="J26">
            <v>0.2890003331429658</v>
          </cell>
          <cell r="K26">
            <v>5975.81</v>
          </cell>
          <cell r="L26">
            <v>2394.9977222678335</v>
          </cell>
          <cell r="M26">
            <v>-33.992277732165348</v>
          </cell>
          <cell r="N26">
            <v>0.28495594449217515</v>
          </cell>
          <cell r="O26">
            <v>-5.6883130039551699E-3</v>
          </cell>
          <cell r="P26">
            <v>-5.9061630127475347E-2</v>
          </cell>
          <cell r="Q26">
            <v>0</v>
          </cell>
          <cell r="R26">
            <v>352.94107993206848</v>
          </cell>
          <cell r="S26">
            <v>6468.2654693877548</v>
          </cell>
          <cell r="T26">
            <v>458.12107993206848</v>
          </cell>
          <cell r="U26">
            <v>-492.11335766423383</v>
          </cell>
          <cell r="V26">
            <v>-8.2350904340036543E-2</v>
          </cell>
          <cell r="W26">
            <v>0</v>
          </cell>
          <cell r="X26">
            <v>3004.9011388660829</v>
          </cell>
          <cell r="Y26">
            <v>4202.3999999999996</v>
          </cell>
          <cell r="Z26">
            <v>2987.9050000000002</v>
          </cell>
          <cell r="AA26">
            <v>1197.4988611339168</v>
          </cell>
          <cell r="AB26">
            <v>-16.996138866082674</v>
          </cell>
          <cell r="AC26">
            <v>229.06053996603424</v>
          </cell>
          <cell r="AD26">
            <v>-246.05667883211692</v>
          </cell>
          <cell r="AE26">
            <v>7.6662591336081373E-2</v>
          </cell>
          <cell r="AG26">
            <v>6362.7433576642343</v>
          </cell>
          <cell r="AH26">
            <v>2042.056642335765</v>
          </cell>
          <cell r="AI26">
            <v>0.2429631451475068</v>
          </cell>
          <cell r="AJ26">
            <v>-386.93335766423388</v>
          </cell>
          <cell r="AK26">
            <v>-6.4749943131430523E-2</v>
          </cell>
          <cell r="AM26">
            <v>2581.9938038793102</v>
          </cell>
        </row>
        <row r="27">
          <cell r="A27" t="str">
            <v>INTRON A</v>
          </cell>
          <cell r="B27" t="str">
            <v>Hepatitis C</v>
          </cell>
          <cell r="C27" t="str">
            <v>INTRON A</v>
          </cell>
          <cell r="D27" t="str">
            <v>D to D</v>
          </cell>
          <cell r="E27" t="str">
            <v>A</v>
          </cell>
          <cell r="F27">
            <v>4</v>
          </cell>
          <cell r="G27">
            <v>429.85582560000006</v>
          </cell>
          <cell r="H27">
            <v>4147.2689045587294</v>
          </cell>
          <cell r="I27">
            <v>5970.2198000000008</v>
          </cell>
          <cell r="J27">
            <v>0.2320316246983069</v>
          </cell>
          <cell r="K27">
            <v>4584.9399999999996</v>
          </cell>
          <cell r="L27">
            <v>1822.9508954412713</v>
          </cell>
          <cell r="M27">
            <v>437.67109544127015</v>
          </cell>
          <cell r="N27">
            <v>0.30534066692842216</v>
          </cell>
          <cell r="O27">
            <v>9.5458412856279512E-2</v>
          </cell>
          <cell r="P27">
            <v>-2.1871024120999037E-2</v>
          </cell>
          <cell r="Q27">
            <v>0.09</v>
          </cell>
          <cell r="R27">
            <v>100.27733333333333</v>
          </cell>
          <cell r="S27">
            <v>4776.1758400000008</v>
          </cell>
          <cell r="T27">
            <v>310.63733333333329</v>
          </cell>
          <cell r="U27">
            <v>127.03376210793687</v>
          </cell>
          <cell r="V27">
            <v>2.7706744713766565E-2</v>
          </cell>
          <cell r="W27">
            <v>107.46395640000001</v>
          </cell>
          <cell r="X27">
            <v>1036.8172261396824</v>
          </cell>
          <cell r="Y27">
            <v>1492.5549500000002</v>
          </cell>
          <cell r="Z27">
            <v>1146.2349999999999</v>
          </cell>
          <cell r="AA27">
            <v>455.73772386031771</v>
          </cell>
          <cell r="AB27">
            <v>109.41777386031765</v>
          </cell>
          <cell r="AC27">
            <v>77.659333333333322</v>
          </cell>
          <cell r="AD27">
            <v>31.75844052698433</v>
          </cell>
          <cell r="AE27">
            <v>6.7751668142512947E-2</v>
          </cell>
          <cell r="AG27">
            <v>4677.4020634920626</v>
          </cell>
          <cell r="AH27">
            <v>1292.8177365079382</v>
          </cell>
          <cell r="AI27">
            <v>0.21654441206803443</v>
          </cell>
          <cell r="AJ27">
            <v>-92.462063492062953</v>
          </cell>
          <cell r="AK27">
            <v>-2.0166471860496093E-2</v>
          </cell>
          <cell r="AM27">
            <v>4960.3948102678569</v>
          </cell>
        </row>
        <row r="28">
          <cell r="A28" t="str">
            <v>IRESSA</v>
          </cell>
          <cell r="B28" t="str">
            <v>Cancer</v>
          </cell>
          <cell r="C28" t="str">
            <v>IRESSA</v>
          </cell>
          <cell r="D28" t="str">
            <v>Astra Merck</v>
          </cell>
          <cell r="E28" t="str">
            <v>A</v>
          </cell>
          <cell r="F28">
            <v>23</v>
          </cell>
          <cell r="G28">
            <v>0</v>
          </cell>
          <cell r="H28">
            <v>74793.910715334176</v>
          </cell>
          <cell r="I28">
            <v>95550</v>
          </cell>
          <cell r="J28">
            <v>0.23226530612244894</v>
          </cell>
          <cell r="K28">
            <v>73357.05</v>
          </cell>
          <cell r="L28">
            <v>20756.089284665824</v>
          </cell>
          <cell r="M28">
            <v>-1436.8607153341727</v>
          </cell>
          <cell r="N28">
            <v>0.21722751736960569</v>
          </cell>
          <cell r="O28">
            <v>-1.9587220523919278E-2</v>
          </cell>
          <cell r="P28">
            <v>-1.5988822432992952E-3</v>
          </cell>
          <cell r="Q28">
            <v>0</v>
          </cell>
          <cell r="R28">
            <v>117.28928466581857</v>
          </cell>
          <cell r="S28">
            <v>76440</v>
          </cell>
          <cell r="T28">
            <v>957.93928466581838</v>
          </cell>
          <cell r="U28">
            <v>-2394.7999999999911</v>
          </cell>
          <cell r="V28">
            <v>-3.2645805686024598E-2</v>
          </cell>
          <cell r="W28">
            <v>0</v>
          </cell>
          <cell r="X28">
            <v>3251.9091615362686</v>
          </cell>
          <cell r="Y28">
            <v>4154.347826086957</v>
          </cell>
          <cell r="Z28">
            <v>3189.4369565217394</v>
          </cell>
          <cell r="AA28">
            <v>902.43866455068803</v>
          </cell>
          <cell r="AB28">
            <v>-62.472205014529251</v>
          </cell>
          <cell r="AC28">
            <v>41.649534115905148</v>
          </cell>
          <cell r="AD28">
            <v>-104.12173913043439</v>
          </cell>
          <cell r="AE28">
            <v>1.3058585162105323E-2</v>
          </cell>
          <cell r="AG28">
            <v>74911.199999999997</v>
          </cell>
          <cell r="AH28">
            <v>20638.800000000003</v>
          </cell>
          <cell r="AI28">
            <v>0.21600000000000003</v>
          </cell>
          <cell r="AJ28">
            <v>-1554.1499999999942</v>
          </cell>
          <cell r="AK28">
            <v>-2.1186102767218613E-2</v>
          </cell>
          <cell r="AM28">
            <v>5049.6784922394681</v>
          </cell>
        </row>
        <row r="29">
          <cell r="A29" t="str">
            <v>KINERET</v>
          </cell>
          <cell r="B29" t="str">
            <v>Rheumatoid Arthritis</v>
          </cell>
          <cell r="C29" t="str">
            <v>KINERET</v>
          </cell>
          <cell r="D29" t="str">
            <v>D to D</v>
          </cell>
          <cell r="E29" t="str">
            <v>A</v>
          </cell>
          <cell r="F29">
            <v>5</v>
          </cell>
          <cell r="G29">
            <v>2463.2078606066325</v>
          </cell>
          <cell r="H29">
            <v>13499.533636118666</v>
          </cell>
          <cell r="I29">
            <v>20524.114300000001</v>
          </cell>
          <cell r="J29">
            <v>0.23384172538933881</v>
          </cell>
          <cell r="K29">
            <v>15724.72</v>
          </cell>
          <cell r="L29">
            <v>7024.5806638813356</v>
          </cell>
          <cell r="M29">
            <v>2225.1863638813338</v>
          </cell>
          <cell r="N29">
            <v>0.34225986862104618</v>
          </cell>
          <cell r="O29">
            <v>0.14150880676293975</v>
          </cell>
          <cell r="P29">
            <v>-6.3945623414328953E-3</v>
          </cell>
          <cell r="Q29">
            <v>0.15</v>
          </cell>
          <cell r="R29">
            <v>100.55270234157668</v>
          </cell>
          <cell r="S29">
            <v>16421.38573737755</v>
          </cell>
          <cell r="T29">
            <v>363.50270234157665</v>
          </cell>
          <cell r="U29">
            <v>1861.6836615397572</v>
          </cell>
          <cell r="V29">
            <v>0.11839216606335484</v>
          </cell>
          <cell r="W29">
            <v>492.64157212132648</v>
          </cell>
          <cell r="X29">
            <v>2699.906727223733</v>
          </cell>
          <cell r="Y29">
            <v>4104.8228600000002</v>
          </cell>
          <cell r="Z29">
            <v>3144.944</v>
          </cell>
          <cell r="AA29">
            <v>1404.9161327762672</v>
          </cell>
          <cell r="AB29">
            <v>445.03727277626678</v>
          </cell>
          <cell r="AC29">
            <v>72.700540468315324</v>
          </cell>
          <cell r="AD29">
            <v>372.33673230795142</v>
          </cell>
          <cell r="AE29">
            <v>2.3116640699584898E-2</v>
          </cell>
          <cell r="AG29">
            <v>16063.294199066875</v>
          </cell>
          <cell r="AH29">
            <v>4460.820100933126</v>
          </cell>
          <cell r="AI29">
            <v>0.21734531564819465</v>
          </cell>
          <cell r="AJ29">
            <v>-338.57419906687574</v>
          </cell>
          <cell r="AK29">
            <v>-2.1531334043905122E-2</v>
          </cell>
          <cell r="AM29">
            <v>3633.646887159533</v>
          </cell>
        </row>
        <row r="30">
          <cell r="A30" t="str">
            <v>LEUKINE</v>
          </cell>
          <cell r="B30" t="str">
            <v>Neutropenia</v>
          </cell>
          <cell r="C30" t="str">
            <v>LEUKINE</v>
          </cell>
          <cell r="D30" t="str">
            <v>D to D</v>
          </cell>
          <cell r="E30" t="str">
            <v>A</v>
          </cell>
          <cell r="F30">
            <v>1</v>
          </cell>
          <cell r="G30">
            <v>0</v>
          </cell>
          <cell r="H30">
            <v>1676.8656050955412</v>
          </cell>
          <cell r="I30">
            <v>2141.3000000000002</v>
          </cell>
          <cell r="J30">
            <v>0.28900200812590487</v>
          </cell>
          <cell r="K30">
            <v>1522.46</v>
          </cell>
          <cell r="L30">
            <v>464.43439490445894</v>
          </cell>
          <cell r="M30">
            <v>-154.4056050955412</v>
          </cell>
          <cell r="N30">
            <v>0.2168936603486008</v>
          </cell>
          <cell r="O30">
            <v>-0.1014184971004435</v>
          </cell>
          <cell r="P30">
            <v>0</v>
          </cell>
          <cell r="Q30">
            <v>0</v>
          </cell>
          <cell r="R30">
            <v>0</v>
          </cell>
          <cell r="S30">
            <v>1713.04</v>
          </cell>
          <cell r="T30">
            <v>52.59</v>
          </cell>
          <cell r="U30">
            <v>-206.99560509554121</v>
          </cell>
          <cell r="V30">
            <v>-0.13596127654949305</v>
          </cell>
          <cell r="W30">
            <v>0</v>
          </cell>
          <cell r="X30">
            <v>1676.8656050955412</v>
          </cell>
          <cell r="Y30">
            <v>2141.3000000000002</v>
          </cell>
          <cell r="Z30">
            <v>1522.46</v>
          </cell>
          <cell r="AA30">
            <v>464.43439490445894</v>
          </cell>
          <cell r="AB30">
            <v>-154.4056050955412</v>
          </cell>
          <cell r="AC30">
            <v>52.59</v>
          </cell>
          <cell r="AD30">
            <v>-206.99560509554121</v>
          </cell>
          <cell r="AE30">
            <v>3.4542779449049564E-2</v>
          </cell>
          <cell r="AG30">
            <v>1676.8656050955412</v>
          </cell>
          <cell r="AH30">
            <v>464.43439490445894</v>
          </cell>
          <cell r="AI30">
            <v>0.2168936603486008</v>
          </cell>
          <cell r="AJ30">
            <v>-154.4056050955412</v>
          </cell>
          <cell r="AK30">
            <v>-0.1014184971004435</v>
          </cell>
          <cell r="AM30">
            <v>7292.9338073730469</v>
          </cell>
        </row>
        <row r="31">
          <cell r="A31" t="str">
            <v>LEUPROLIDE</v>
          </cell>
          <cell r="B31" t="str">
            <v>Cancer</v>
          </cell>
          <cell r="C31" t="str">
            <v>LEUPROLIDE ACETATE</v>
          </cell>
          <cell r="D31" t="str">
            <v>Eon</v>
          </cell>
          <cell r="E31" t="str">
            <v>G</v>
          </cell>
          <cell r="F31">
            <v>1</v>
          </cell>
          <cell r="G31">
            <v>0</v>
          </cell>
          <cell r="H31">
            <v>110.97</v>
          </cell>
          <cell r="I31">
            <v>385.33</v>
          </cell>
          <cell r="J31">
            <v>0.15000129758907951</v>
          </cell>
          <cell r="K31">
            <v>327.52999999999997</v>
          </cell>
          <cell r="L31">
            <v>274.36</v>
          </cell>
          <cell r="M31">
            <v>216.55999999999997</v>
          </cell>
          <cell r="N31">
            <v>0.71201307969792138</v>
          </cell>
          <cell r="O31">
            <v>0.66119134125118306</v>
          </cell>
          <cell r="P31">
            <v>0</v>
          </cell>
          <cell r="Q31">
            <v>0</v>
          </cell>
          <cell r="R31">
            <v>0</v>
          </cell>
          <cell r="S31">
            <v>211.73490306122449</v>
          </cell>
          <cell r="T31">
            <v>36.549999999999997</v>
          </cell>
          <cell r="U31">
            <v>180.01</v>
          </cell>
          <cell r="V31">
            <v>0.54959851006014715</v>
          </cell>
          <cell r="W31">
            <v>0</v>
          </cell>
          <cell r="X31">
            <v>110.97</v>
          </cell>
          <cell r="Y31">
            <v>385.33</v>
          </cell>
          <cell r="Z31">
            <v>327.52999999999997</v>
          </cell>
          <cell r="AA31">
            <v>274.36</v>
          </cell>
          <cell r="AB31">
            <v>216.56</v>
          </cell>
          <cell r="AC31">
            <v>36.549999999999997</v>
          </cell>
          <cell r="AD31">
            <v>180.01</v>
          </cell>
          <cell r="AE31">
            <v>0.11159283119103594</v>
          </cell>
          <cell r="AG31">
            <v>110.97</v>
          </cell>
          <cell r="AH31">
            <v>274.36</v>
          </cell>
          <cell r="AI31">
            <v>0.71201307969792138</v>
          </cell>
          <cell r="AJ31">
            <v>216.55999999999997</v>
          </cell>
          <cell r="AK31">
            <v>0.66119134125118306</v>
          </cell>
          <cell r="AM31" t="e">
            <v>#N/A</v>
          </cell>
        </row>
        <row r="32">
          <cell r="A32" t="str">
            <v>LOVENOX</v>
          </cell>
          <cell r="B32" t="str">
            <v>DVT/Anticoagulation</v>
          </cell>
          <cell r="C32" t="str">
            <v>LOVENOX</v>
          </cell>
          <cell r="D32" t="str">
            <v>DropShip</v>
          </cell>
          <cell r="E32" t="str">
            <v>A</v>
          </cell>
          <cell r="F32">
            <v>17</v>
          </cell>
          <cell r="G32">
            <v>0</v>
          </cell>
          <cell r="H32">
            <v>29949.122436507601</v>
          </cell>
          <cell r="I32">
            <v>38538.949999999997</v>
          </cell>
          <cell r="J32">
            <v>0.18441628534249108</v>
          </cell>
          <cell r="K32">
            <v>31431.74</v>
          </cell>
          <cell r="L32">
            <v>8589.8275634923957</v>
          </cell>
          <cell r="M32">
            <v>1482.6175634924002</v>
          </cell>
          <cell r="N32">
            <v>0.22288691216269246</v>
          </cell>
          <cell r="O32">
            <v>4.7169439664886514E-2</v>
          </cell>
          <cell r="P32">
            <v>-6.2722663952649834E-3</v>
          </cell>
          <cell r="Q32">
            <v>0</v>
          </cell>
          <cell r="R32">
            <v>197.14824654670619</v>
          </cell>
          <cell r="S32">
            <v>30827.664896938779</v>
          </cell>
          <cell r="T32">
            <v>1091.1782465467061</v>
          </cell>
          <cell r="U32">
            <v>391.43931694569415</v>
          </cell>
          <cell r="V32">
            <v>1.2453631804847397E-2</v>
          </cell>
          <cell r="W32">
            <v>0</v>
          </cell>
          <cell r="X32">
            <v>1761.7130845004472</v>
          </cell>
          <cell r="Y32">
            <v>2266.9970588235292</v>
          </cell>
          <cell r="Z32">
            <v>1848.9258823529412</v>
          </cell>
          <cell r="AA32">
            <v>505.2839743230823</v>
          </cell>
          <cell r="AB32">
            <v>87.212797852494148</v>
          </cell>
          <cell r="AC32">
            <v>64.186955679218002</v>
          </cell>
          <cell r="AD32">
            <v>23.025842173276136</v>
          </cell>
          <cell r="AE32">
            <v>3.4715807860039118E-2</v>
          </cell>
          <cell r="AG32">
            <v>30146.270683054307</v>
          </cell>
          <cell r="AH32">
            <v>8392.6793169456905</v>
          </cell>
          <cell r="AI32">
            <v>0.2177713538367208</v>
          </cell>
          <cell r="AJ32">
            <v>1285.469316945695</v>
          </cell>
          <cell r="AK32">
            <v>4.0897173269621563E-2</v>
          </cell>
          <cell r="AM32">
            <v>4343.4105722510649</v>
          </cell>
        </row>
        <row r="33">
          <cell r="A33" t="str">
            <v>LUPRON</v>
          </cell>
          <cell r="B33" t="str">
            <v>Cancer</v>
          </cell>
          <cell r="C33" t="str">
            <v>LUPRON</v>
          </cell>
          <cell r="D33" t="str">
            <v>D to D</v>
          </cell>
          <cell r="E33" t="str">
            <v>B</v>
          </cell>
          <cell r="F33">
            <v>3</v>
          </cell>
          <cell r="G33">
            <v>0</v>
          </cell>
          <cell r="H33">
            <v>3659.73848447205</v>
          </cell>
          <cell r="I33">
            <v>4682.7998000000007</v>
          </cell>
          <cell r="J33">
            <v>0.21760054743318311</v>
          </cell>
          <cell r="K33">
            <v>3663.82</v>
          </cell>
          <cell r="L33">
            <v>1023.0613155279507</v>
          </cell>
          <cell r="M33">
            <v>4.0815155279501596</v>
          </cell>
          <cell r="N33">
            <v>0.21847214470453136</v>
          </cell>
          <cell r="O33">
            <v>1.1140054718709325E-3</v>
          </cell>
          <cell r="P33">
            <v>0</v>
          </cell>
          <cell r="Q33">
            <v>0</v>
          </cell>
          <cell r="R33">
            <v>0</v>
          </cell>
          <cell r="S33">
            <v>3746.2398400000006</v>
          </cell>
          <cell r="T33">
            <v>153.81</v>
          </cell>
          <cell r="U33">
            <v>-149.72848447204984</v>
          </cell>
          <cell r="V33">
            <v>-4.0866768692798726E-2</v>
          </cell>
          <cell r="W33">
            <v>0</v>
          </cell>
          <cell r="X33">
            <v>1219.9128281573501</v>
          </cell>
          <cell r="Y33">
            <v>1560.9332666666669</v>
          </cell>
          <cell r="Z33">
            <v>1221.2733333333333</v>
          </cell>
          <cell r="AA33">
            <v>341.02043850931676</v>
          </cell>
          <cell r="AB33">
            <v>1.3605051759832538</v>
          </cell>
          <cell r="AC33">
            <v>51.27</v>
          </cell>
          <cell r="AD33">
            <v>-49.909494824016747</v>
          </cell>
          <cell r="AE33">
            <v>4.1980774164669665E-2</v>
          </cell>
          <cell r="AG33">
            <v>3659.73848447205</v>
          </cell>
          <cell r="AH33">
            <v>1023.0613155279507</v>
          </cell>
          <cell r="AI33">
            <v>0.21847214470453136</v>
          </cell>
          <cell r="AJ33">
            <v>4.0815155279501596</v>
          </cell>
          <cell r="AK33">
            <v>1.1140054718709325E-3</v>
          </cell>
          <cell r="AM33">
            <v>1903.5351605331689</v>
          </cell>
        </row>
        <row r="34">
          <cell r="A34" t="str">
            <v>LUPRON DEPOT</v>
          </cell>
          <cell r="B34" t="str">
            <v>Cancer</v>
          </cell>
          <cell r="C34" t="str">
            <v>LUPRON DEPOT</v>
          </cell>
          <cell r="D34" t="str">
            <v>D to D</v>
          </cell>
          <cell r="E34" t="str">
            <v>A</v>
          </cell>
          <cell r="F34">
            <v>30</v>
          </cell>
          <cell r="G34">
            <v>0</v>
          </cell>
          <cell r="H34">
            <v>33611.92053610248</v>
          </cell>
          <cell r="I34">
            <v>43062.68</v>
          </cell>
          <cell r="J34">
            <v>0.23249853469407855</v>
          </cell>
          <cell r="K34">
            <v>33050.67</v>
          </cell>
          <cell r="L34">
            <v>9450.7594638975206</v>
          </cell>
          <cell r="M34">
            <v>-561.25053610248142</v>
          </cell>
          <cell r="N34">
            <v>0.2194651950110286</v>
          </cell>
          <cell r="O34">
            <v>-1.6981517654633974E-2</v>
          </cell>
          <cell r="P34">
            <v>-2.4338863841113583E-3</v>
          </cell>
          <cell r="Q34">
            <v>0</v>
          </cell>
          <cell r="R34">
            <v>80.441575698757745</v>
          </cell>
          <cell r="S34">
            <v>34450.144</v>
          </cell>
          <cell r="T34">
            <v>1618.5415756987577</v>
          </cell>
          <cell r="U34">
            <v>-2179.7921118012391</v>
          </cell>
          <cell r="V34">
            <v>-6.5953038525428956E-2</v>
          </cell>
          <cell r="W34">
            <v>0</v>
          </cell>
          <cell r="X34">
            <v>1120.3973512034161</v>
          </cell>
          <cell r="Y34">
            <v>1435.4226666666666</v>
          </cell>
          <cell r="Z34">
            <v>1101.6889999999999</v>
          </cell>
          <cell r="AA34">
            <v>315.02531546325059</v>
          </cell>
          <cell r="AB34">
            <v>-18.708351203416079</v>
          </cell>
          <cell r="AC34">
            <v>53.951385856625258</v>
          </cell>
          <cell r="AD34">
            <v>-72.659737060041323</v>
          </cell>
          <cell r="AE34">
            <v>4.8971520870794996E-2</v>
          </cell>
          <cell r="AG34">
            <v>33692.362111801238</v>
          </cell>
          <cell r="AH34">
            <v>9370.3178881987624</v>
          </cell>
          <cell r="AI34">
            <v>0.21759718364483499</v>
          </cell>
          <cell r="AJ34">
            <v>-641.69211180123966</v>
          </cell>
          <cell r="AK34">
            <v>-1.9415404038745348E-2</v>
          </cell>
          <cell r="AM34" t="e">
            <v>#N/A</v>
          </cell>
        </row>
        <row r="35">
          <cell r="A35" t="str">
            <v>LUPRON DEPOT</v>
          </cell>
          <cell r="B35" t="str">
            <v>Cancer</v>
          </cell>
          <cell r="C35" t="str">
            <v>LUPRON DEPOT</v>
          </cell>
          <cell r="D35" t="str">
            <v>Tap</v>
          </cell>
          <cell r="E35" t="str">
            <v>A</v>
          </cell>
          <cell r="F35">
            <v>11</v>
          </cell>
          <cell r="G35">
            <v>0</v>
          </cell>
          <cell r="H35">
            <v>20346.140545490198</v>
          </cell>
          <cell r="I35">
            <v>25913.3</v>
          </cell>
          <cell r="J35">
            <v>0.2530225791388977</v>
          </cell>
          <cell r="K35">
            <v>19356.650000000001</v>
          </cell>
          <cell r="L35">
            <v>5567.1594545098014</v>
          </cell>
          <cell r="M35">
            <v>-989.49054549019638</v>
          </cell>
          <cell r="N35">
            <v>0.21483791931208304</v>
          </cell>
          <cell r="O35">
            <v>-5.1118894307134566E-2</v>
          </cell>
          <cell r="P35">
            <v>0</v>
          </cell>
          <cell r="Q35">
            <v>0</v>
          </cell>
          <cell r="R35">
            <v>0</v>
          </cell>
          <cell r="S35">
            <v>20730.64</v>
          </cell>
          <cell r="T35">
            <v>563.97</v>
          </cell>
          <cell r="U35">
            <v>-1553.4605454901964</v>
          </cell>
          <cell r="V35">
            <v>-8.025461768902141E-2</v>
          </cell>
          <cell r="W35">
            <v>0</v>
          </cell>
          <cell r="X35">
            <v>1849.6491404991089</v>
          </cell>
          <cell r="Y35">
            <v>2355.7545454545452</v>
          </cell>
          <cell r="Z35">
            <v>1759.6954545454546</v>
          </cell>
          <cell r="AA35">
            <v>506.10540495543665</v>
          </cell>
          <cell r="AB35">
            <v>-89.953685953654215</v>
          </cell>
          <cell r="AC35">
            <v>51.27</v>
          </cell>
          <cell r="AD35">
            <v>-141.22368595365421</v>
          </cell>
          <cell r="AE35">
            <v>2.9135723381886847E-2</v>
          </cell>
          <cell r="AG35">
            <v>20346.140545490198</v>
          </cell>
          <cell r="AH35">
            <v>5567.1594545098014</v>
          </cell>
          <cell r="AI35">
            <v>0.21483791931208304</v>
          </cell>
          <cell r="AJ35">
            <v>-989.49054549019638</v>
          </cell>
          <cell r="AK35">
            <v>-5.1118894307134566E-2</v>
          </cell>
          <cell r="AM35" t="e">
            <v>#N/A</v>
          </cell>
        </row>
        <row r="36">
          <cell r="A36" t="str">
            <v>LUPRON DEPOT-PED</v>
          </cell>
          <cell r="B36" t="str">
            <v>Cancer</v>
          </cell>
          <cell r="C36" t="str">
            <v>LUPRON DEPOT-PED</v>
          </cell>
          <cell r="D36" t="str">
            <v>D to D</v>
          </cell>
          <cell r="E36" t="str">
            <v>A</v>
          </cell>
          <cell r="F36">
            <v>3</v>
          </cell>
          <cell r="G36">
            <v>0</v>
          </cell>
          <cell r="H36">
            <v>10380.76</v>
          </cell>
          <cell r="I36">
            <v>13267.77</v>
          </cell>
          <cell r="J36">
            <v>0.20671371300527525</v>
          </cell>
          <cell r="K36">
            <v>10525.14</v>
          </cell>
          <cell r="L36">
            <v>2887.01</v>
          </cell>
          <cell r="M36">
            <v>144.3799999999992</v>
          </cell>
          <cell r="N36">
            <v>0.21759572256679158</v>
          </cell>
          <cell r="O36">
            <v>1.3717632259523313E-2</v>
          </cell>
          <cell r="P36">
            <v>0</v>
          </cell>
          <cell r="Q36">
            <v>0</v>
          </cell>
          <cell r="R36">
            <v>0</v>
          </cell>
          <cell r="S36">
            <v>10614.216</v>
          </cell>
          <cell r="T36">
            <v>153.81</v>
          </cell>
          <cell r="U36">
            <v>-9.4300000000008026</v>
          </cell>
          <cell r="V36">
            <v>-8.9595007762374691E-4</v>
          </cell>
          <cell r="W36">
            <v>0</v>
          </cell>
          <cell r="X36">
            <v>3460.2533333333336</v>
          </cell>
          <cell r="Y36">
            <v>4422.59</v>
          </cell>
          <cell r="Z36">
            <v>3508.38</v>
          </cell>
          <cell r="AA36">
            <v>962.33666666666647</v>
          </cell>
          <cell r="AB36">
            <v>48.126666666666402</v>
          </cell>
          <cell r="AC36">
            <v>51.27</v>
          </cell>
          <cell r="AD36">
            <v>-3.143333333333596</v>
          </cell>
          <cell r="AE36">
            <v>1.461358233714706E-2</v>
          </cell>
          <cell r="AG36">
            <v>10380.76</v>
          </cell>
          <cell r="AH36">
            <v>2887.01</v>
          </cell>
          <cell r="AI36">
            <v>0.21759572256679158</v>
          </cell>
          <cell r="AJ36">
            <v>144.3799999999992</v>
          </cell>
          <cell r="AK36">
            <v>1.3717632259523313E-2</v>
          </cell>
          <cell r="AM36" t="e">
            <v>#N/A</v>
          </cell>
        </row>
        <row r="37">
          <cell r="A37" t="str">
            <v>MONARC-M</v>
          </cell>
          <cell r="B37" t="str">
            <v>Hemophilia</v>
          </cell>
          <cell r="C37" t="str">
            <v>MONARC-M</v>
          </cell>
          <cell r="D37" t="str">
            <v>Overnight</v>
          </cell>
          <cell r="E37" t="str">
            <v>A</v>
          </cell>
          <cell r="F37">
            <v>1</v>
          </cell>
          <cell r="G37">
            <v>0</v>
          </cell>
          <cell r="H37">
            <v>4299.57</v>
          </cell>
          <cell r="I37">
            <v>9299.07</v>
          </cell>
          <cell r="J37">
            <v>0.28899986772870828</v>
          </cell>
          <cell r="K37">
            <v>6611.64</v>
          </cell>
          <cell r="L37">
            <v>4999.5</v>
          </cell>
          <cell r="M37">
            <v>2312.0700000000006</v>
          </cell>
          <cell r="N37">
            <v>0.5376344086021505</v>
          </cell>
          <cell r="O37">
            <v>0.34969689819772409</v>
          </cell>
          <cell r="P37">
            <v>0</v>
          </cell>
          <cell r="Q37">
            <v>0</v>
          </cell>
          <cell r="R37">
            <v>0</v>
          </cell>
          <cell r="S37">
            <v>9299.07</v>
          </cell>
          <cell r="T37">
            <v>52.59</v>
          </cell>
          <cell r="U37">
            <v>2259.4800000000005</v>
          </cell>
          <cell r="V37">
            <v>0.34174274461404436</v>
          </cell>
          <cell r="W37">
            <v>0</v>
          </cell>
          <cell r="X37">
            <v>4299.57</v>
          </cell>
          <cell r="Y37">
            <v>9299.07</v>
          </cell>
          <cell r="Z37">
            <v>6611.64</v>
          </cell>
          <cell r="AA37">
            <v>4999.5</v>
          </cell>
          <cell r="AB37">
            <v>2312.0700000000002</v>
          </cell>
          <cell r="AC37">
            <v>52.59</v>
          </cell>
          <cell r="AD37">
            <v>2259.48</v>
          </cell>
          <cell r="AE37">
            <v>7.9541535836796916E-3</v>
          </cell>
          <cell r="AG37">
            <v>4299.57</v>
          </cell>
          <cell r="AH37">
            <v>4999.5</v>
          </cell>
          <cell r="AI37">
            <v>0.5376344086021505</v>
          </cell>
          <cell r="AJ37">
            <v>2312.0700000000006</v>
          </cell>
          <cell r="AK37">
            <v>0.34969689819772409</v>
          </cell>
          <cell r="AM37">
            <v>9299.0703125</v>
          </cell>
        </row>
        <row r="38">
          <cell r="A38" t="str">
            <v>MUSE</v>
          </cell>
          <cell r="B38" t="str">
            <v>Impotency</v>
          </cell>
          <cell r="C38" t="str">
            <v>MUSE</v>
          </cell>
          <cell r="D38" t="str">
            <v>D to D</v>
          </cell>
          <cell r="E38" t="str">
            <v>A</v>
          </cell>
          <cell r="F38">
            <v>16</v>
          </cell>
          <cell r="G38">
            <v>589.49962072704079</v>
          </cell>
          <cell r="H38">
            <v>6195.0614140611488</v>
          </cell>
          <cell r="I38">
            <v>8668.75</v>
          </cell>
          <cell r="J38">
            <v>0.21608997837058394</v>
          </cell>
          <cell r="K38">
            <v>6795.52</v>
          </cell>
          <cell r="L38">
            <v>2473.6885859388512</v>
          </cell>
          <cell r="M38">
            <v>600.45858593885168</v>
          </cell>
          <cell r="N38">
            <v>0.28535701063461877</v>
          </cell>
          <cell r="O38">
            <v>8.8360947497594239E-2</v>
          </cell>
          <cell r="P38">
            <v>0</v>
          </cell>
          <cell r="Q38">
            <v>8.5000000000000006E-2</v>
          </cell>
          <cell r="R38">
            <v>0</v>
          </cell>
          <cell r="S38">
            <v>6935.289655612245</v>
          </cell>
          <cell r="T38">
            <v>841.44</v>
          </cell>
          <cell r="U38">
            <v>-240.98141406114837</v>
          </cell>
          <cell r="V38">
            <v>-3.5461806316683393E-2</v>
          </cell>
          <cell r="W38">
            <v>36.84372629544005</v>
          </cell>
          <cell r="X38">
            <v>387.1913383788218</v>
          </cell>
          <cell r="Y38">
            <v>541.796875</v>
          </cell>
          <cell r="Z38">
            <v>424.72</v>
          </cell>
          <cell r="AA38">
            <v>154.60553662117817</v>
          </cell>
          <cell r="AB38">
            <v>37.528661621178138</v>
          </cell>
          <cell r="AC38">
            <v>52.59</v>
          </cell>
          <cell r="AD38">
            <v>-15.061338378821858</v>
          </cell>
          <cell r="AE38">
            <v>0.12382275381427764</v>
          </cell>
          <cell r="AG38">
            <v>6784.5610347881893</v>
          </cell>
          <cell r="AH38">
            <v>1884.1889652118107</v>
          </cell>
          <cell r="AI38">
            <v>0.21735417046423194</v>
          </cell>
          <cell r="AJ38">
            <v>10.958965211811119</v>
          </cell>
          <cell r="AK38">
            <v>1.6126749993835819E-3</v>
          </cell>
          <cell r="AM38">
            <v>397.34806432366713</v>
          </cell>
        </row>
        <row r="39">
          <cell r="A39" t="str">
            <v>NEULASTA</v>
          </cell>
          <cell r="B39" t="str">
            <v>Neutropenia</v>
          </cell>
          <cell r="C39" t="str">
            <v>NEULASTA</v>
          </cell>
          <cell r="D39" t="str">
            <v>D to D</v>
          </cell>
          <cell r="E39" t="str">
            <v>A</v>
          </cell>
          <cell r="F39">
            <v>3</v>
          </cell>
          <cell r="G39">
            <v>0</v>
          </cell>
          <cell r="H39">
            <v>13848.042545454546</v>
          </cell>
          <cell r="I39">
            <v>17699.999800000001</v>
          </cell>
          <cell r="J39">
            <v>0.14999999039548018</v>
          </cell>
          <cell r="K39">
            <v>15045</v>
          </cell>
          <cell r="L39">
            <v>3851.9572545454557</v>
          </cell>
          <cell r="M39">
            <v>1196.9574545454543</v>
          </cell>
          <cell r="N39">
            <v>0.21762470610567214</v>
          </cell>
          <cell r="O39">
            <v>7.9558488171848074E-2</v>
          </cell>
          <cell r="P39">
            <v>0</v>
          </cell>
          <cell r="Q39">
            <v>0</v>
          </cell>
          <cell r="R39">
            <v>0</v>
          </cell>
          <cell r="S39">
            <v>14159.999840000002</v>
          </cell>
          <cell r="T39">
            <v>157.77000000000001</v>
          </cell>
          <cell r="U39">
            <v>1039.1874545454543</v>
          </cell>
          <cell r="V39">
            <v>6.9071947792984673E-2</v>
          </cell>
          <cell r="W39">
            <v>0</v>
          </cell>
          <cell r="X39">
            <v>4616.0141818181819</v>
          </cell>
          <cell r="Y39">
            <v>5899.9999333333335</v>
          </cell>
          <cell r="Z39">
            <v>5015</v>
          </cell>
          <cell r="AA39">
            <v>1283.9857515151518</v>
          </cell>
          <cell r="AB39">
            <v>398.9858181818181</v>
          </cell>
          <cell r="AC39">
            <v>52.59</v>
          </cell>
          <cell r="AD39">
            <v>346.39581818181813</v>
          </cell>
          <cell r="AE39">
            <v>1.048654037886341E-2</v>
          </cell>
          <cell r="AG39">
            <v>13848.042545454546</v>
          </cell>
          <cell r="AH39">
            <v>3851.9572545454557</v>
          </cell>
          <cell r="AI39">
            <v>0.21762470610567214</v>
          </cell>
          <cell r="AJ39">
            <v>1196.9574545454543</v>
          </cell>
          <cell r="AK39">
            <v>7.9558488171848074E-2</v>
          </cell>
          <cell r="AM39">
            <v>8850</v>
          </cell>
        </row>
        <row r="40">
          <cell r="A40" t="str">
            <v>NEUPOGEN</v>
          </cell>
          <cell r="B40" t="str">
            <v>Neutropenia</v>
          </cell>
          <cell r="C40" t="str">
            <v>NEUPOGEN</v>
          </cell>
          <cell r="D40" t="str">
            <v>D to D</v>
          </cell>
          <cell r="E40" t="str">
            <v>A</v>
          </cell>
          <cell r="F40">
            <v>16</v>
          </cell>
          <cell r="G40">
            <v>0</v>
          </cell>
          <cell r="H40">
            <v>52469.14954118013</v>
          </cell>
          <cell r="I40">
            <v>67368.14</v>
          </cell>
          <cell r="J40">
            <v>0.20820598579684696</v>
          </cell>
          <cell r="K40">
            <v>53341.69</v>
          </cell>
          <cell r="L40">
            <v>14898.99045881987</v>
          </cell>
          <cell r="M40">
            <v>872.54045881987258</v>
          </cell>
          <cell r="N40">
            <v>0.22115781226585549</v>
          </cell>
          <cell r="O40">
            <v>1.6357570576032977E-2</v>
          </cell>
          <cell r="P40">
            <v>-4.5208808987817675E-3</v>
          </cell>
          <cell r="Q40">
            <v>0</v>
          </cell>
          <cell r="R40">
            <v>241.15142742973845</v>
          </cell>
          <cell r="S40">
            <v>53894.512000000002</v>
          </cell>
          <cell r="T40">
            <v>1082.5914274297384</v>
          </cell>
          <cell r="U40">
            <v>-210.05096860986578</v>
          </cell>
          <cell r="V40">
            <v>-3.9378386513413011E-3</v>
          </cell>
          <cell r="W40">
            <v>0</v>
          </cell>
          <cell r="X40">
            <v>3279.3218463237581</v>
          </cell>
          <cell r="Y40">
            <v>4210.50875</v>
          </cell>
          <cell r="Z40">
            <v>3333.8556250000001</v>
          </cell>
          <cell r="AA40">
            <v>931.1869036762422</v>
          </cell>
          <cell r="AB40">
            <v>54.533778676242378</v>
          </cell>
          <cell r="AC40">
            <v>67.661964214358647</v>
          </cell>
          <cell r="AD40">
            <v>-13.12818553811627</v>
          </cell>
          <cell r="AE40">
            <v>2.0295409227374279E-2</v>
          </cell>
          <cell r="AG40">
            <v>52710.300968609867</v>
          </cell>
          <cell r="AH40">
            <v>14657.839031390133</v>
          </cell>
          <cell r="AI40">
            <v>0.21757820583127474</v>
          </cell>
          <cell r="AJ40">
            <v>631.38903139013564</v>
          </cell>
          <cell r="AK40">
            <v>1.1836689677251239E-2</v>
          </cell>
          <cell r="AM40">
            <v>6005.7427566225169</v>
          </cell>
        </row>
        <row r="41">
          <cell r="A41" t="str">
            <v>NORDITROPIN</v>
          </cell>
          <cell r="B41" t="str">
            <v>Growth Hormone</v>
          </cell>
          <cell r="C41" t="str">
            <v>NORDITROPIN</v>
          </cell>
          <cell r="D41" t="str">
            <v>Novo-Nordisk</v>
          </cell>
          <cell r="E41" t="str">
            <v>A</v>
          </cell>
          <cell r="F41">
            <v>6</v>
          </cell>
          <cell r="G41">
            <v>0</v>
          </cell>
          <cell r="H41">
            <v>20813.169999999998</v>
          </cell>
          <cell r="I41">
            <v>32256.256300000001</v>
          </cell>
          <cell r="J41">
            <v>0.17812564007931697</v>
          </cell>
          <cell r="K41">
            <v>26510.59</v>
          </cell>
          <cell r="L41">
            <v>11443.086300000003</v>
          </cell>
          <cell r="M41">
            <v>5697.4200000000019</v>
          </cell>
          <cell r="N41">
            <v>0.35475556101654621</v>
          </cell>
          <cell r="O41">
            <v>0.21491109779148643</v>
          </cell>
          <cell r="P41">
            <v>0</v>
          </cell>
          <cell r="Q41">
            <v>0</v>
          </cell>
          <cell r="R41">
            <v>0</v>
          </cell>
          <cell r="S41">
            <v>25805.00504</v>
          </cell>
          <cell r="T41">
            <v>322.92</v>
          </cell>
          <cell r="U41">
            <v>5374.5000000000018</v>
          </cell>
          <cell r="V41">
            <v>0.20273030513466511</v>
          </cell>
          <cell r="W41">
            <v>0</v>
          </cell>
          <cell r="X41">
            <v>3468.8616666666662</v>
          </cell>
          <cell r="Y41">
            <v>5376.0427166666668</v>
          </cell>
          <cell r="Z41">
            <v>4418.4316666666664</v>
          </cell>
          <cell r="AA41">
            <v>1907.181049999999</v>
          </cell>
          <cell r="AB41">
            <v>949.5699999999988</v>
          </cell>
          <cell r="AC41">
            <v>53.82</v>
          </cell>
          <cell r="AD41">
            <v>895.74999999999875</v>
          </cell>
          <cell r="AE41">
            <v>1.2180792656821295E-2</v>
          </cell>
          <cell r="AG41">
            <v>20813.169999999998</v>
          </cell>
          <cell r="AH41">
            <v>11443.086300000003</v>
          </cell>
          <cell r="AI41">
            <v>0.35475556101654621</v>
          </cell>
          <cell r="AJ41">
            <v>5697.4200000000019</v>
          </cell>
          <cell r="AK41">
            <v>0.21491109779148643</v>
          </cell>
          <cell r="AM41">
            <v>7383.1743899828771</v>
          </cell>
        </row>
        <row r="42">
          <cell r="A42" t="str">
            <v>NOVAREL</v>
          </cell>
          <cell r="B42" t="str">
            <v>Infertility</v>
          </cell>
          <cell r="C42" t="str">
            <v>NOVAREL</v>
          </cell>
          <cell r="D42" t="str">
            <v>D to D</v>
          </cell>
          <cell r="E42" t="str">
            <v>B</v>
          </cell>
          <cell r="F42">
            <v>2</v>
          </cell>
          <cell r="G42">
            <v>0</v>
          </cell>
          <cell r="H42">
            <v>132.3461224489796</v>
          </cell>
          <cell r="I42">
            <v>182.04</v>
          </cell>
          <cell r="J42">
            <v>0.17001757855416386</v>
          </cell>
          <cell r="K42">
            <v>151.09</v>
          </cell>
          <cell r="L42">
            <v>49.693877551020393</v>
          </cell>
          <cell r="M42">
            <v>18.743877551020404</v>
          </cell>
          <cell r="N42">
            <v>0.27298328692056906</v>
          </cell>
          <cell r="O42">
            <v>0.12405769773658351</v>
          </cell>
          <cell r="P42">
            <v>0</v>
          </cell>
          <cell r="Q42">
            <v>0</v>
          </cell>
          <cell r="R42">
            <v>0</v>
          </cell>
          <cell r="S42">
            <v>134.39381632653061</v>
          </cell>
          <cell r="T42">
            <v>73.099999999999994</v>
          </cell>
          <cell r="U42">
            <v>-54.35612244897959</v>
          </cell>
          <cell r="V42">
            <v>-0.35975989442702755</v>
          </cell>
          <cell r="W42">
            <v>0</v>
          </cell>
          <cell r="X42">
            <v>66.1730612244898</v>
          </cell>
          <cell r="Y42">
            <v>91.02</v>
          </cell>
          <cell r="Z42">
            <v>75.545000000000002</v>
          </cell>
          <cell r="AA42">
            <v>24.846938775510196</v>
          </cell>
          <cell r="AB42">
            <v>9.3719387755102019</v>
          </cell>
          <cell r="AC42">
            <v>36.549999999999997</v>
          </cell>
          <cell r="AD42">
            <v>-27.178061224489795</v>
          </cell>
          <cell r="AE42">
            <v>0.48381759216361103</v>
          </cell>
          <cell r="AG42">
            <v>132.3461224489796</v>
          </cell>
          <cell r="AH42">
            <v>49.693877551020393</v>
          </cell>
          <cell r="AI42">
            <v>0.27298328692056906</v>
          </cell>
          <cell r="AJ42">
            <v>18.743877551020404</v>
          </cell>
          <cell r="AK42">
            <v>0.12405769773658351</v>
          </cell>
          <cell r="AM42">
            <v>149.68952371987953</v>
          </cell>
        </row>
        <row r="43">
          <cell r="A43" t="str">
            <v>NUTROPIN</v>
          </cell>
          <cell r="B43" t="str">
            <v>Growth Hormone</v>
          </cell>
          <cell r="C43" t="str">
            <v>NUTROPIN</v>
          </cell>
          <cell r="D43" t="str">
            <v>Overnight</v>
          </cell>
          <cell r="E43" t="str">
            <v>A</v>
          </cell>
          <cell r="F43">
            <v>13</v>
          </cell>
          <cell r="G43">
            <v>14315.233200000001</v>
          </cell>
          <cell r="H43">
            <v>81147.780600197017</v>
          </cell>
          <cell r="I43">
            <v>119293.61</v>
          </cell>
          <cell r="J43">
            <v>0.16267208277123985</v>
          </cell>
          <cell r="K43">
            <v>99887.87</v>
          </cell>
          <cell r="L43">
            <v>38145.829399802984</v>
          </cell>
          <cell r="M43">
            <v>18740.089399802979</v>
          </cell>
          <cell r="N43">
            <v>0.31976423045461516</v>
          </cell>
          <cell r="O43">
            <v>0.18761126250667853</v>
          </cell>
          <cell r="P43">
            <v>-5.7307889036809778E-3</v>
          </cell>
          <cell r="Q43">
            <v>0.15</v>
          </cell>
          <cell r="R43">
            <v>572.43629700832798</v>
          </cell>
          <cell r="S43">
            <v>95434.888000000006</v>
          </cell>
          <cell r="T43">
            <v>1272.0962970083278</v>
          </cell>
          <cell r="U43">
            <v>17467.993102794651</v>
          </cell>
          <cell r="V43">
            <v>0.17487601950862153</v>
          </cell>
          <cell r="W43">
            <v>1101.1717846153847</v>
          </cell>
          <cell r="X43">
            <v>6242.1369692459248</v>
          </cell>
          <cell r="Y43">
            <v>9176.4315384615384</v>
          </cell>
          <cell r="Z43">
            <v>7683.6823076923074</v>
          </cell>
          <cell r="AA43">
            <v>2934.294569215614</v>
          </cell>
          <cell r="AB43">
            <v>1441.5453384463835</v>
          </cell>
          <cell r="AC43">
            <v>97.853561308332914</v>
          </cell>
          <cell r="AD43">
            <v>1343.6917771380506</v>
          </cell>
          <cell r="AE43">
            <v>1.2735242998057001E-2</v>
          </cell>
          <cell r="AG43">
            <v>96035.45009720535</v>
          </cell>
          <cell r="AH43">
            <v>23258.15990279465</v>
          </cell>
          <cell r="AI43">
            <v>0.19496568091781824</v>
          </cell>
          <cell r="AJ43">
            <v>3852.4199027946452</v>
          </cell>
          <cell r="AK43">
            <v>3.8567444703692701E-2</v>
          </cell>
          <cell r="AM43">
            <v>9841.394886363636</v>
          </cell>
        </row>
        <row r="44">
          <cell r="A44" t="str">
            <v>NUTROPIN AQ</v>
          </cell>
          <cell r="B44" t="str">
            <v>Growth Hormone</v>
          </cell>
          <cell r="C44" t="str">
            <v>NUTROPIN AQ</v>
          </cell>
          <cell r="D44" t="str">
            <v>Overnight</v>
          </cell>
          <cell r="E44" t="str">
            <v>A</v>
          </cell>
          <cell r="F44">
            <v>23</v>
          </cell>
          <cell r="G44">
            <v>16807.855200000002</v>
          </cell>
          <cell r="H44">
            <v>92477.936414781085</v>
          </cell>
          <cell r="I44">
            <v>140065.46</v>
          </cell>
          <cell r="J44">
            <v>0.17383957472456094</v>
          </cell>
          <cell r="K44">
            <v>115716.54</v>
          </cell>
          <cell r="L44">
            <v>47587.523585218907</v>
          </cell>
          <cell r="M44">
            <v>23238.603585218909</v>
          </cell>
          <cell r="N44">
            <v>0.33975202441214924</v>
          </cell>
          <cell r="O44">
            <v>0.20082352605097689</v>
          </cell>
          <cell r="P44">
            <v>-7.499954832377231E-3</v>
          </cell>
          <cell r="Q44">
            <v>0.15</v>
          </cell>
          <cell r="R44">
            <v>867.86882335897326</v>
          </cell>
          <cell r="S44">
            <v>112052.36800000002</v>
          </cell>
          <cell r="T44">
            <v>2105.7288233589734</v>
          </cell>
          <cell r="U44">
            <v>21132.874761859937</v>
          </cell>
          <cell r="V44">
            <v>0.18262622406321463</v>
          </cell>
          <cell r="W44">
            <v>730.77631304347835</v>
          </cell>
          <cell r="X44">
            <v>4020.7798441209166</v>
          </cell>
          <cell r="Y44">
            <v>6089.8026086956515</v>
          </cell>
          <cell r="Z44">
            <v>5031.1539130434785</v>
          </cell>
          <cell r="AA44">
            <v>2069.0227645747359</v>
          </cell>
          <cell r="AB44">
            <v>1010.3740689225618</v>
          </cell>
          <cell r="AC44">
            <v>91.553427102564058</v>
          </cell>
          <cell r="AD44">
            <v>918.82064181999795</v>
          </cell>
          <cell r="AE44">
            <v>1.8197301987762277E-2</v>
          </cell>
          <cell r="AG44">
            <v>110153.66043814007</v>
          </cell>
          <cell r="AH44">
            <v>29911.799561859923</v>
          </cell>
          <cell r="AI44">
            <v>0.21355585853828579</v>
          </cell>
          <cell r="AJ44">
            <v>5562.8795618599252</v>
          </cell>
          <cell r="AK44">
            <v>4.8073331278829505E-2</v>
          </cell>
          <cell r="AM44">
            <v>7518.2298488664983</v>
          </cell>
        </row>
        <row r="45">
          <cell r="A45" t="str">
            <v>OVIDREL</v>
          </cell>
          <cell r="B45" t="str">
            <v>Infertility</v>
          </cell>
          <cell r="C45" t="str">
            <v>OVIDREL</v>
          </cell>
          <cell r="D45" t="str">
            <v>D to D</v>
          </cell>
          <cell r="E45" t="str">
            <v>A</v>
          </cell>
          <cell r="F45">
            <v>1</v>
          </cell>
          <cell r="G45">
            <v>1.8288246428571431</v>
          </cell>
          <cell r="H45">
            <v>50.337775431134716</v>
          </cell>
          <cell r="I45">
            <v>73.150000000000006</v>
          </cell>
          <cell r="J45">
            <v>0.28899521531100486</v>
          </cell>
          <cell r="K45">
            <v>52.01</v>
          </cell>
          <cell r="L45">
            <v>22.81222456886529</v>
          </cell>
          <cell r="M45">
            <v>1.6722245688652819</v>
          </cell>
          <cell r="N45">
            <v>0.31185542814580025</v>
          </cell>
          <cell r="O45">
            <v>3.2151981712464563E-2</v>
          </cell>
          <cell r="P45">
            <v>-4.0939222891980633E-2</v>
          </cell>
          <cell r="Q45">
            <v>0.03</v>
          </cell>
          <cell r="R45">
            <v>2.1292489826119128</v>
          </cell>
          <cell r="S45">
            <v>60.960821428571428</v>
          </cell>
          <cell r="T45">
            <v>45.439248982611915</v>
          </cell>
          <cell r="U45">
            <v>-43.767024413746633</v>
          </cell>
          <cell r="V45">
            <v>-0.84151171724181184</v>
          </cell>
          <cell r="W45">
            <v>1.8288246428571431</v>
          </cell>
          <cell r="X45">
            <v>50.337775431134716</v>
          </cell>
          <cell r="Y45">
            <v>73.150000000000006</v>
          </cell>
          <cell r="Z45">
            <v>52.01</v>
          </cell>
          <cell r="AA45">
            <v>22.81222456886529</v>
          </cell>
          <cell r="AB45">
            <v>1.6722245688652819</v>
          </cell>
          <cell r="AC45">
            <v>45.439248982611915</v>
          </cell>
          <cell r="AD45">
            <v>-43.767024413746633</v>
          </cell>
          <cell r="AE45">
            <v>0.87366369895427642</v>
          </cell>
          <cell r="AG45">
            <v>54.295849056603771</v>
          </cell>
          <cell r="AH45">
            <v>18.854150943396235</v>
          </cell>
          <cell r="AI45">
            <v>0.25774642437998951</v>
          </cell>
          <cell r="AJ45">
            <v>-2.285849056603773</v>
          </cell>
          <cell r="AK45">
            <v>-4.3950183745506119E-2</v>
          </cell>
          <cell r="AM45">
            <v>138.17222764756946</v>
          </cell>
        </row>
        <row r="46">
          <cell r="A46" t="str">
            <v>PEGASYS</v>
          </cell>
          <cell r="B46" t="str">
            <v>Hepatitis C</v>
          </cell>
          <cell r="C46" t="str">
            <v>PEGASYS</v>
          </cell>
          <cell r="D46" t="str">
            <v>Roche</v>
          </cell>
          <cell r="E46" t="str">
            <v>A</v>
          </cell>
          <cell r="F46">
            <v>28</v>
          </cell>
          <cell r="G46">
            <v>4539.6000000000004</v>
          </cell>
          <cell r="H46">
            <v>68388.45649696856</v>
          </cell>
          <cell r="I46">
            <v>94575</v>
          </cell>
          <cell r="J46">
            <v>0.2172158604282316</v>
          </cell>
          <cell r="K46">
            <v>74031.81</v>
          </cell>
          <cell r="L46">
            <v>26186.54350303144</v>
          </cell>
          <cell r="M46">
            <v>5643.3535030314379</v>
          </cell>
          <cell r="N46">
            <v>0.27688652924167528</v>
          </cell>
          <cell r="O46">
            <v>7.6228765756658365E-2</v>
          </cell>
          <cell r="P46">
            <v>-1.646243017739852E-2</v>
          </cell>
          <cell r="Q46">
            <v>0.06</v>
          </cell>
          <cell r="R46">
            <v>1218.7435030314334</v>
          </cell>
          <cell r="S46">
            <v>75660</v>
          </cell>
          <cell r="T46">
            <v>2691.2635030314332</v>
          </cell>
          <cell r="U46">
            <v>2952.0900000000047</v>
          </cell>
          <cell r="V46">
            <v>3.9875966831015006E-2</v>
          </cell>
          <cell r="W46">
            <v>162.12857142857141</v>
          </cell>
          <cell r="X46">
            <v>2442.4448748917343</v>
          </cell>
          <cell r="Y46">
            <v>3377.6785714285716</v>
          </cell>
          <cell r="Z46">
            <v>2643.9932142857142</v>
          </cell>
          <cell r="AA46">
            <v>935.23369653683733</v>
          </cell>
          <cell r="AB46">
            <v>201.54833939398011</v>
          </cell>
          <cell r="AC46">
            <v>96.116553679694036</v>
          </cell>
          <cell r="AD46">
            <v>105.43178571428608</v>
          </cell>
          <cell r="AE46">
            <v>3.6352798925643359E-2</v>
          </cell>
          <cell r="AG46">
            <v>74146.8</v>
          </cell>
          <cell r="AH46">
            <v>20428.199999999997</v>
          </cell>
          <cell r="AI46">
            <v>0.21599999999999997</v>
          </cell>
          <cell r="AJ46">
            <v>-114.99000000000524</v>
          </cell>
          <cell r="AK46">
            <v>-1.5532512307885656E-3</v>
          </cell>
          <cell r="AM46">
            <v>3416.4573787061995</v>
          </cell>
        </row>
        <row r="47">
          <cell r="A47" t="str">
            <v>PEG-INTRON</v>
          </cell>
          <cell r="B47" t="str">
            <v>Hepatitis C</v>
          </cell>
          <cell r="C47" t="str">
            <v>PEG-INTRON</v>
          </cell>
          <cell r="D47" t="str">
            <v>D to D</v>
          </cell>
          <cell r="E47" t="str">
            <v>A</v>
          </cell>
          <cell r="F47">
            <v>23</v>
          </cell>
          <cell r="G47">
            <v>2443.7624000000001</v>
          </cell>
          <cell r="H47">
            <v>44777.837761418632</v>
          </cell>
          <cell r="I47">
            <v>61094.06</v>
          </cell>
          <cell r="J47">
            <v>0.18544732499362451</v>
          </cell>
          <cell r="K47">
            <v>49764.33</v>
          </cell>
          <cell r="L47">
            <v>16316.222238581366</v>
          </cell>
          <cell r="M47">
            <v>4986.4922385813697</v>
          </cell>
          <cell r="N47">
            <v>0.26706724415731031</v>
          </cell>
          <cell r="O47">
            <v>0.10020213752664549</v>
          </cell>
          <cell r="P47">
            <v>-1.1750008364420552E-2</v>
          </cell>
          <cell r="Q47">
            <v>0.05</v>
          </cell>
          <cell r="R47">
            <v>584.73129374978464</v>
          </cell>
          <cell r="S47">
            <v>48875.248000000007</v>
          </cell>
          <cell r="T47">
            <v>1794.3012937497845</v>
          </cell>
          <cell r="U47">
            <v>3192.1909448315855</v>
          </cell>
          <cell r="V47">
            <v>6.4146165432782579E-2</v>
          </cell>
          <cell r="W47">
            <v>106.25053913043479</v>
          </cell>
          <cell r="X47">
            <v>1946.8625113660275</v>
          </cell>
          <cell r="Y47">
            <v>2656.2634782608693</v>
          </cell>
          <cell r="Z47">
            <v>2163.6665217391305</v>
          </cell>
          <cell r="AA47">
            <v>709.40096689484221</v>
          </cell>
          <cell r="AB47">
            <v>216.80401037310313</v>
          </cell>
          <cell r="AC47">
            <v>78.013099728251504</v>
          </cell>
          <cell r="AD47">
            <v>138.79091064485161</v>
          </cell>
          <cell r="AE47">
            <v>3.6055972093862902E-2</v>
          </cell>
          <cell r="AG47">
            <v>47806.331455168416</v>
          </cell>
          <cell r="AH47">
            <v>13287.728544831582</v>
          </cell>
          <cell r="AI47">
            <v>0.21749624341272428</v>
          </cell>
          <cell r="AJ47">
            <v>1957.9985448315856</v>
          </cell>
          <cell r="AK47">
            <v>3.934542160683336E-2</v>
          </cell>
          <cell r="AM47">
            <v>3289.9373817443848</v>
          </cell>
        </row>
        <row r="48">
          <cell r="A48" t="str">
            <v>PERGONAL</v>
          </cell>
          <cell r="B48" t="str">
            <v>Infertility</v>
          </cell>
          <cell r="C48" t="str">
            <v>PERGONAL</v>
          </cell>
          <cell r="D48"/>
          <cell r="E48" t="str">
            <v>A</v>
          </cell>
          <cell r="F48">
            <v>1</v>
          </cell>
          <cell r="G48">
            <v>40.00010204081633</v>
          </cell>
          <cell r="H48">
            <v>742.36841647770223</v>
          </cell>
          <cell r="I48">
            <v>1230</v>
          </cell>
          <cell r="J48">
            <v>0.17</v>
          </cell>
          <cell r="K48">
            <v>1020.9</v>
          </cell>
          <cell r="L48">
            <v>487.63158352229777</v>
          </cell>
          <cell r="M48">
            <v>278.53158352229775</v>
          </cell>
          <cell r="N48">
            <v>0.39644844188804695</v>
          </cell>
          <cell r="O48">
            <v>0.27282944805788789</v>
          </cell>
          <cell r="P48">
            <v>0</v>
          </cell>
          <cell r="Q48">
            <v>0.05</v>
          </cell>
          <cell r="R48">
            <v>0</v>
          </cell>
          <cell r="S48">
            <v>800.0020408163266</v>
          </cell>
          <cell r="T48">
            <v>36.549999999999997</v>
          </cell>
          <cell r="U48">
            <v>241.98158352229774</v>
          </cell>
          <cell r="V48">
            <v>0.23702770449828361</v>
          </cell>
          <cell r="W48">
            <v>40.00010204081633</v>
          </cell>
          <cell r="X48">
            <v>742.36841647770223</v>
          </cell>
          <cell r="Y48">
            <v>1230</v>
          </cell>
          <cell r="Z48">
            <v>1020.9</v>
          </cell>
          <cell r="AA48">
            <v>487.63158352229777</v>
          </cell>
          <cell r="AB48">
            <v>278.53158352229775</v>
          </cell>
          <cell r="AC48">
            <v>36.549999999999997</v>
          </cell>
          <cell r="AD48">
            <v>241.98158352229774</v>
          </cell>
          <cell r="AE48">
            <v>3.580174355960427E-2</v>
          </cell>
          <cell r="AG48">
            <v>782.36851851851861</v>
          </cell>
          <cell r="AH48">
            <v>447.63148148148139</v>
          </cell>
          <cell r="AI48">
            <v>0.36392803372478161</v>
          </cell>
          <cell r="AJ48">
            <v>238.53148148148136</v>
          </cell>
          <cell r="AK48">
            <v>0.23364823340335134</v>
          </cell>
          <cell r="AM48">
            <v>2838.1595744680849</v>
          </cell>
        </row>
        <row r="49">
          <cell r="A49" t="str">
            <v>PREGNYL</v>
          </cell>
          <cell r="B49" t="str">
            <v>Infertility</v>
          </cell>
          <cell r="C49" t="str">
            <v>PREGNYL</v>
          </cell>
          <cell r="D49" t="str">
            <v>D to D</v>
          </cell>
          <cell r="E49" t="str">
            <v>B</v>
          </cell>
          <cell r="F49">
            <v>4</v>
          </cell>
          <cell r="G49">
            <v>0</v>
          </cell>
          <cell r="H49">
            <v>562.39184713375801</v>
          </cell>
          <cell r="I49">
            <v>762.4</v>
          </cell>
          <cell r="J49">
            <v>0.1774396642182581</v>
          </cell>
          <cell r="K49">
            <v>627.12</v>
          </cell>
          <cell r="L49">
            <v>200.00815286624197</v>
          </cell>
          <cell r="M49">
            <v>64.728152866241999</v>
          </cell>
          <cell r="N49">
            <v>0.26234017952025446</v>
          </cell>
          <cell r="O49">
            <v>0.10321493951116532</v>
          </cell>
          <cell r="P49">
            <v>0</v>
          </cell>
          <cell r="Q49">
            <v>0</v>
          </cell>
          <cell r="R49">
            <v>0</v>
          </cell>
          <cell r="S49">
            <v>597.62824489795912</v>
          </cell>
          <cell r="T49">
            <v>146.19999999999999</v>
          </cell>
          <cell r="U49">
            <v>-81.47184713375799</v>
          </cell>
          <cell r="V49">
            <v>-0.12991428615537376</v>
          </cell>
          <cell r="W49">
            <v>0</v>
          </cell>
          <cell r="X49">
            <v>140.5979617834395</v>
          </cell>
          <cell r="Y49">
            <v>190.6</v>
          </cell>
          <cell r="Z49">
            <v>156.78</v>
          </cell>
          <cell r="AA49">
            <v>50.002038216560493</v>
          </cell>
          <cell r="AB49">
            <v>16.1820382165605</v>
          </cell>
          <cell r="AC49">
            <v>36.549999999999997</v>
          </cell>
          <cell r="AD49">
            <v>-20.367961783439497</v>
          </cell>
          <cell r="AE49">
            <v>0.23312922566653907</v>
          </cell>
          <cell r="AG49">
            <v>562.39184713375801</v>
          </cell>
          <cell r="AH49">
            <v>200.00815286624197</v>
          </cell>
          <cell r="AI49">
            <v>0.26234017952025446</v>
          </cell>
          <cell r="AJ49">
            <v>64.728152866241999</v>
          </cell>
          <cell r="AK49">
            <v>0.10321493951116532</v>
          </cell>
          <cell r="AM49">
            <v>102.38506822183099</v>
          </cell>
        </row>
        <row r="50">
          <cell r="A50" t="str">
            <v>PROCRIT</v>
          </cell>
          <cell r="B50" t="str">
            <v>Anemia</v>
          </cell>
          <cell r="C50" t="str">
            <v>PROCRIT</v>
          </cell>
          <cell r="D50" t="str">
            <v>D to D</v>
          </cell>
          <cell r="E50" t="str">
            <v>A</v>
          </cell>
          <cell r="F50">
            <v>103</v>
          </cell>
          <cell r="G50">
            <v>17120.197875034286</v>
          </cell>
          <cell r="H50">
            <v>246381.02146805951</v>
          </cell>
          <cell r="I50">
            <v>326100.05599999998</v>
          </cell>
          <cell r="J50">
            <v>0.2132569581650117</v>
          </cell>
          <cell r="K50">
            <v>256556.95</v>
          </cell>
          <cell r="L50">
            <v>79719.034531940473</v>
          </cell>
          <cell r="M50">
            <v>10175.928531940503</v>
          </cell>
          <cell r="N50">
            <v>0.24446188544027872</v>
          </cell>
          <cell r="O50">
            <v>3.9663429628160538E-2</v>
          </cell>
          <cell r="P50">
            <v>-8.8504101840660883E-3</v>
          </cell>
          <cell r="Q50">
            <v>6.3E-2</v>
          </cell>
          <cell r="R50">
            <v>2270.6342430729342</v>
          </cell>
          <cell r="S50">
            <v>271749.17261959182</v>
          </cell>
          <cell r="T50">
            <v>7814.0942430729338</v>
          </cell>
          <cell r="U50">
            <v>2361.8342888675688</v>
          </cell>
          <cell r="V50">
            <v>9.205886992605614E-3</v>
          </cell>
          <cell r="W50">
            <v>166.21551334984744</v>
          </cell>
          <cell r="X50">
            <v>2392.0487521170826</v>
          </cell>
          <cell r="Y50">
            <v>3166.0199611650482</v>
          </cell>
          <cell r="Z50">
            <v>2490.8441747572815</v>
          </cell>
          <cell r="AA50">
            <v>773.97120904796589</v>
          </cell>
          <cell r="AB50">
            <v>98.795422640198979</v>
          </cell>
          <cell r="AC50">
            <v>75.864992651193532</v>
          </cell>
          <cell r="AD50">
            <v>22.930429989005461</v>
          </cell>
          <cell r="AE50">
            <v>3.0457542635554929E-2</v>
          </cell>
          <cell r="AG50">
            <v>265771.85358616675</v>
          </cell>
          <cell r="AH50">
            <v>60328.202413833234</v>
          </cell>
          <cell r="AI50">
            <v>0.18499905566969066</v>
          </cell>
          <cell r="AJ50">
            <v>-9214.9035861667362</v>
          </cell>
          <cell r="AK50">
            <v>-3.5917575361598023E-2</v>
          </cell>
          <cell r="AM50">
            <v>3218.0918488274724</v>
          </cell>
        </row>
        <row r="51">
          <cell r="A51" t="str">
            <v>PROLEUKIN</v>
          </cell>
          <cell r="B51" t="str">
            <v>Cancer</v>
          </cell>
          <cell r="C51" t="str">
            <v>PROLEUKIN</v>
          </cell>
          <cell r="D51" t="str">
            <v>D to D</v>
          </cell>
          <cell r="E51" t="str">
            <v>A</v>
          </cell>
          <cell r="F51">
            <v>1</v>
          </cell>
          <cell r="G51">
            <v>0</v>
          </cell>
          <cell r="H51">
            <v>8468.4599999999991</v>
          </cell>
          <cell r="I51">
            <v>10823.82</v>
          </cell>
          <cell r="J51">
            <v>0.28899963229248082</v>
          </cell>
          <cell r="K51">
            <v>7695.74</v>
          </cell>
          <cell r="L51">
            <v>2355.3600000000006</v>
          </cell>
          <cell r="M51">
            <v>-772.71999999999935</v>
          </cell>
          <cell r="N51">
            <v>0.21760894028171207</v>
          </cell>
          <cell r="O51">
            <v>-0.10040879759451325</v>
          </cell>
          <cell r="P51">
            <v>0</v>
          </cell>
          <cell r="Q51">
            <v>0</v>
          </cell>
          <cell r="R51">
            <v>0</v>
          </cell>
          <cell r="S51">
            <v>8659.0560000000005</v>
          </cell>
          <cell r="T51">
            <v>52.59</v>
          </cell>
          <cell r="U51">
            <v>-825.30999999999938</v>
          </cell>
          <cell r="V51">
            <v>-0.10724244841951514</v>
          </cell>
          <cell r="W51">
            <v>0</v>
          </cell>
          <cell r="X51">
            <v>8468.4599999999991</v>
          </cell>
          <cell r="Y51">
            <v>10823.82</v>
          </cell>
          <cell r="Z51">
            <v>7695.74</v>
          </cell>
          <cell r="AA51">
            <v>2355.36</v>
          </cell>
          <cell r="AB51">
            <v>-772.72000000000116</v>
          </cell>
          <cell r="AC51">
            <v>52.59</v>
          </cell>
          <cell r="AD51">
            <v>-825.3100000000012</v>
          </cell>
          <cell r="AE51">
            <v>6.8336508250018847E-3</v>
          </cell>
          <cell r="AG51">
            <v>8468.4599999999991</v>
          </cell>
          <cell r="AH51">
            <v>2355.3600000000006</v>
          </cell>
          <cell r="AI51">
            <v>0.21760894028171207</v>
          </cell>
          <cell r="AJ51">
            <v>-772.71999999999935</v>
          </cell>
          <cell r="AK51">
            <v>-0.10040879759451325</v>
          </cell>
          <cell r="AM51">
            <v>15019.373355263158</v>
          </cell>
        </row>
        <row r="52">
          <cell r="A52" t="str">
            <v>PROTROPIN</v>
          </cell>
          <cell r="B52" t="str">
            <v>Growth Hormone</v>
          </cell>
          <cell r="C52" t="str">
            <v>PROTROPIN</v>
          </cell>
          <cell r="D52" t="str">
            <v>Overnight</v>
          </cell>
          <cell r="E52" t="str">
            <v>A</v>
          </cell>
          <cell r="F52">
            <v>1</v>
          </cell>
          <cell r="G52">
            <v>1015.1808</v>
          </cell>
          <cell r="H52">
            <v>5428.3906782608701</v>
          </cell>
          <cell r="I52">
            <v>8459.84</v>
          </cell>
          <cell r="J52">
            <v>0.16999966902447328</v>
          </cell>
          <cell r="K52">
            <v>7021.67</v>
          </cell>
          <cell r="L52">
            <v>3031.44932173913</v>
          </cell>
          <cell r="M52">
            <v>1593.27932173913</v>
          </cell>
          <cell r="N52">
            <v>0.35833411999980258</v>
          </cell>
          <cell r="O52">
            <v>0.22690888659523017</v>
          </cell>
          <cell r="P52">
            <v>0</v>
          </cell>
          <cell r="Q52">
            <v>0.15</v>
          </cell>
          <cell r="R52">
            <v>0</v>
          </cell>
          <cell r="S52">
            <v>6767.8720000000003</v>
          </cell>
          <cell r="T52">
            <v>53.82</v>
          </cell>
          <cell r="U52">
            <v>1539.45932173913</v>
          </cell>
          <cell r="V52">
            <v>0.21924404333144823</v>
          </cell>
          <cell r="W52">
            <v>1015.1808</v>
          </cell>
          <cell r="X52">
            <v>5428.3906782608701</v>
          </cell>
          <cell r="Y52">
            <v>8459.84</v>
          </cell>
          <cell r="Z52">
            <v>7021.67</v>
          </cell>
          <cell r="AA52">
            <v>3031.44932173913</v>
          </cell>
          <cell r="AB52">
            <v>1593.27932173913</v>
          </cell>
          <cell r="AC52">
            <v>53.82</v>
          </cell>
          <cell r="AD52">
            <v>1539.45932173913</v>
          </cell>
          <cell r="AE52">
            <v>7.6648432637819773E-3</v>
          </cell>
          <cell r="AG52">
            <v>6443.5714782608702</v>
          </cell>
          <cell r="AH52">
            <v>2016.2685217391299</v>
          </cell>
          <cell r="AI52">
            <v>0.23833411999980258</v>
          </cell>
          <cell r="AJ52">
            <v>578.09852173912986</v>
          </cell>
          <cell r="AK52">
            <v>8.2330630995066684E-2</v>
          </cell>
          <cell r="AM52">
            <v>10316.878048780487</v>
          </cell>
        </row>
        <row r="53">
          <cell r="A53" t="str">
            <v>PULMOZYME</v>
          </cell>
          <cell r="B53" t="str">
            <v>Cystic Fibrosis</v>
          </cell>
          <cell r="C53" t="str">
            <v>PULMOZYME</v>
          </cell>
          <cell r="D53" t="str">
            <v>D to D</v>
          </cell>
          <cell r="E53" t="str">
            <v>A</v>
          </cell>
          <cell r="F53">
            <v>10</v>
          </cell>
          <cell r="G53">
            <v>0</v>
          </cell>
          <cell r="H53">
            <v>33250.513339777106</v>
          </cell>
          <cell r="I53">
            <v>43234.62</v>
          </cell>
          <cell r="J53">
            <v>0.18207607699570402</v>
          </cell>
          <cell r="K53">
            <v>35362.629999999997</v>
          </cell>
          <cell r="L53">
            <v>9984.1066602228966</v>
          </cell>
          <cell r="M53">
            <v>2112.1166602228914</v>
          </cell>
          <cell r="N53">
            <v>0.23092851655046109</v>
          </cell>
          <cell r="O53">
            <v>5.972736361019787E-2</v>
          </cell>
          <cell r="P53">
            <v>-1.5682827515767647E-2</v>
          </cell>
          <cell r="Q53">
            <v>0</v>
          </cell>
          <cell r="R53">
            <v>554.58602679391038</v>
          </cell>
          <cell r="S53">
            <v>34583.284304081637</v>
          </cell>
          <cell r="T53">
            <v>1080.4860267939102</v>
          </cell>
          <cell r="U53">
            <v>1031.6306334289811</v>
          </cell>
          <cell r="V53">
            <v>2.9172904657515042E-2</v>
          </cell>
          <cell r="W53">
            <v>0</v>
          </cell>
          <cell r="X53">
            <v>3325.0513339777108</v>
          </cell>
          <cell r="Y53">
            <v>4323.4620000000004</v>
          </cell>
          <cell r="Z53">
            <v>3536.2629999999999</v>
          </cell>
          <cell r="AA53">
            <v>998.41066602228966</v>
          </cell>
          <cell r="AB53">
            <v>211.21166602228914</v>
          </cell>
          <cell r="AC53">
            <v>108.04860267939102</v>
          </cell>
          <cell r="AD53">
            <v>103.16306334289811</v>
          </cell>
          <cell r="AE53">
            <v>3.0554458952682825E-2</v>
          </cell>
          <cell r="AG53">
            <v>33805.099366571019</v>
          </cell>
          <cell r="AH53">
            <v>9429.5206334289833</v>
          </cell>
          <cell r="AI53">
            <v>0.21810115674496464</v>
          </cell>
          <cell r="AJ53">
            <v>1557.530633428978</v>
          </cell>
          <cell r="AK53">
            <v>4.404453609443014E-2</v>
          </cell>
          <cell r="AM53">
            <v>4772.3205128205127</v>
          </cell>
        </row>
        <row r="54">
          <cell r="A54" t="str">
            <v>REBETOL</v>
          </cell>
          <cell r="B54" t="str">
            <v>Hepatitis C</v>
          </cell>
          <cell r="C54" t="str">
            <v>REBETOL</v>
          </cell>
          <cell r="D54" t="str">
            <v>D to D</v>
          </cell>
          <cell r="E54" t="str">
            <v>A</v>
          </cell>
          <cell r="F54">
            <v>33</v>
          </cell>
          <cell r="G54">
            <v>7358.0416000000005</v>
          </cell>
          <cell r="H54">
            <v>82497.068109078522</v>
          </cell>
          <cell r="I54">
            <v>114969.4</v>
          </cell>
          <cell r="J54">
            <v>0.18723799550141168</v>
          </cell>
          <cell r="K54">
            <v>93442.76</v>
          </cell>
          <cell r="L54">
            <v>32472.331890921472</v>
          </cell>
          <cell r="M54">
            <v>10945.691890921473</v>
          </cell>
          <cell r="N54">
            <v>0.28244325786619284</v>
          </cell>
          <cell r="O54">
            <v>0.11713793439878567</v>
          </cell>
          <cell r="P54">
            <v>-7.4847528489693641E-4</v>
          </cell>
          <cell r="Q54">
            <v>0.08</v>
          </cell>
          <cell r="R54">
            <v>69.939596412556057</v>
          </cell>
          <cell r="S54">
            <v>91975.52</v>
          </cell>
          <cell r="T54">
            <v>1805.4095964125559</v>
          </cell>
          <cell r="U54">
            <v>9140.2822945089174</v>
          </cell>
          <cell r="V54">
            <v>9.7816912669412989E-2</v>
          </cell>
          <cell r="W54">
            <v>222.97095757575758</v>
          </cell>
          <cell r="X54">
            <v>2499.9111548205615</v>
          </cell>
          <cell r="Y54">
            <v>3483.9212121212117</v>
          </cell>
          <cell r="Z54">
            <v>2831.5987878787882</v>
          </cell>
          <cell r="AA54">
            <v>984.01005730065094</v>
          </cell>
          <cell r="AB54">
            <v>331.68763305822671</v>
          </cell>
          <cell r="AC54">
            <v>54.709381709471387</v>
          </cell>
          <cell r="AD54">
            <v>276.97825134875529</v>
          </cell>
          <cell r="AE54">
            <v>1.9321021729372671E-2</v>
          </cell>
          <cell r="AG54">
            <v>89925.049305491077</v>
          </cell>
          <cell r="AH54">
            <v>25044.350694508918</v>
          </cell>
          <cell r="AI54">
            <v>0.21783492559332238</v>
          </cell>
          <cell r="AJ54">
            <v>3517.7106945089181</v>
          </cell>
          <cell r="AK54">
            <v>3.7645620639939557E-2</v>
          </cell>
          <cell r="AM54">
            <v>3510.7751060820369</v>
          </cell>
        </row>
        <row r="55">
          <cell r="A55" t="str">
            <v>REBIF</v>
          </cell>
          <cell r="B55" t="str">
            <v>MS</v>
          </cell>
          <cell r="C55" t="str">
            <v>REBIF</v>
          </cell>
          <cell r="D55" t="str">
            <v>D to D</v>
          </cell>
          <cell r="E55" t="str">
            <v>A</v>
          </cell>
          <cell r="F55">
            <v>25</v>
          </cell>
          <cell r="G55">
            <v>5750.9352000000008</v>
          </cell>
          <cell r="H55">
            <v>66798.685141798007</v>
          </cell>
          <cell r="I55">
            <v>95848.92</v>
          </cell>
          <cell r="J55">
            <v>0.18759585397519346</v>
          </cell>
          <cell r="K55">
            <v>77868.06</v>
          </cell>
          <cell r="L55">
            <v>29050.234858201991</v>
          </cell>
          <cell r="M55">
            <v>11069.374858201991</v>
          </cell>
          <cell r="N55">
            <v>0.30308359090746134</v>
          </cell>
          <cell r="O55">
            <v>0.14215552382070379</v>
          </cell>
          <cell r="P55">
            <v>-7.3092276850796924E-3</v>
          </cell>
          <cell r="Q55">
            <v>7.4999999999999997E-2</v>
          </cell>
          <cell r="R55">
            <v>569.1553799354466</v>
          </cell>
          <cell r="S55">
            <v>76679.135999999999</v>
          </cell>
          <cell r="T55">
            <v>1914.6553799354463</v>
          </cell>
          <cell r="U55">
            <v>9154.7194782665447</v>
          </cell>
          <cell r="V55">
            <v>0.11756706765606521</v>
          </cell>
          <cell r="W55">
            <v>230.03740800000003</v>
          </cell>
          <cell r="X55">
            <v>2671.9474056719205</v>
          </cell>
          <cell r="Y55">
            <v>3833.9567999999999</v>
          </cell>
          <cell r="Z55">
            <v>3114.7224000000001</v>
          </cell>
          <cell r="AA55">
            <v>1162.0093943280795</v>
          </cell>
          <cell r="AB55">
            <v>442.77499432807934</v>
          </cell>
          <cell r="AC55">
            <v>76.586215197417857</v>
          </cell>
          <cell r="AD55">
            <v>366.18877913066149</v>
          </cell>
          <cell r="AE55">
            <v>2.4588456164638575E-2</v>
          </cell>
          <cell r="AG55">
            <v>73118.775721733458</v>
          </cell>
          <cell r="AH55">
            <v>22730.14427826654</v>
          </cell>
          <cell r="AI55">
            <v>0.23714554403186328</v>
          </cell>
          <cell r="AJ55">
            <v>4749.2842782665393</v>
          </cell>
          <cell r="AK55">
            <v>6.0991429326305802E-2</v>
          </cell>
          <cell r="AM55">
            <v>3824.4787224896836</v>
          </cell>
        </row>
        <row r="56">
          <cell r="A56" t="str">
            <v>REMICADE</v>
          </cell>
          <cell r="B56" t="str">
            <v>Rheumatoid Arthritis</v>
          </cell>
          <cell r="C56" t="str">
            <v>REMICADE</v>
          </cell>
          <cell r="D56"/>
          <cell r="E56" t="str">
            <v>A</v>
          </cell>
          <cell r="F56">
            <v>1</v>
          </cell>
          <cell r="G56">
            <v>0</v>
          </cell>
          <cell r="H56">
            <v>6177.1794671403204</v>
          </cell>
          <cell r="I56">
            <v>8299.32</v>
          </cell>
          <cell r="J56">
            <v>0.15000024098359863</v>
          </cell>
          <cell r="K56">
            <v>7054.42</v>
          </cell>
          <cell r="L56">
            <v>2122.1405328596793</v>
          </cell>
          <cell r="M56">
            <v>877.24053285967966</v>
          </cell>
          <cell r="N56">
            <v>0.25570053123143577</v>
          </cell>
          <cell r="O56">
            <v>0.12435331789993787</v>
          </cell>
          <cell r="P56">
            <v>-9.4324597712753568E-3</v>
          </cell>
          <cell r="Q56">
            <v>0</v>
          </cell>
          <cell r="R56">
            <v>66.540532859680297</v>
          </cell>
          <cell r="S56">
            <v>6383.7014448979589</v>
          </cell>
          <cell r="T56">
            <v>119.1305328596803</v>
          </cell>
          <cell r="U56">
            <v>758.10999999999933</v>
          </cell>
          <cell r="V56">
            <v>0.10746595751316186</v>
          </cell>
          <cell r="W56">
            <v>0</v>
          </cell>
          <cell r="X56">
            <v>6177.1794671403204</v>
          </cell>
          <cell r="Y56">
            <v>8299.32</v>
          </cell>
          <cell r="Z56">
            <v>7054.42</v>
          </cell>
          <cell r="AA56">
            <v>2122.1405328596793</v>
          </cell>
          <cell r="AB56">
            <v>877.24053285967966</v>
          </cell>
          <cell r="AC56">
            <v>119.1305328596803</v>
          </cell>
          <cell r="AD56">
            <v>758.10999999999933</v>
          </cell>
          <cell r="AE56">
            <v>1.6887360386775994E-2</v>
          </cell>
          <cell r="AG56">
            <v>6243.7200000000012</v>
          </cell>
          <cell r="AH56">
            <v>2055.5999999999985</v>
          </cell>
          <cell r="AI56">
            <v>0.24768294269891974</v>
          </cell>
          <cell r="AJ56">
            <v>810.69999999999891</v>
          </cell>
          <cell r="AK56">
            <v>0.11492085812866244</v>
          </cell>
          <cell r="AM56">
            <v>4801.4649280575541</v>
          </cell>
        </row>
        <row r="57">
          <cell r="A57" t="str">
            <v>REPRONEX</v>
          </cell>
          <cell r="B57" t="str">
            <v>Infertility</v>
          </cell>
          <cell r="C57" t="str">
            <v>REPRONEX</v>
          </cell>
          <cell r="D57" t="str">
            <v>D to D</v>
          </cell>
          <cell r="E57" t="str">
            <v>A</v>
          </cell>
          <cell r="F57">
            <v>1</v>
          </cell>
          <cell r="G57">
            <v>221.63531827551023</v>
          </cell>
          <cell r="H57">
            <v>636.58319553824083</v>
          </cell>
          <cell r="I57">
            <v>1378.76</v>
          </cell>
          <cell r="J57">
            <v>0.17000058023151246</v>
          </cell>
          <cell r="K57">
            <v>1144.3699999999999</v>
          </cell>
          <cell r="L57">
            <v>742.17680446175916</v>
          </cell>
          <cell r="M57">
            <v>507.78680446175906</v>
          </cell>
          <cell r="N57">
            <v>0.53829296212666389</v>
          </cell>
          <cell r="O57">
            <v>0.44372607151686877</v>
          </cell>
          <cell r="P57">
            <v>-4.0384946436149881E-4</v>
          </cell>
          <cell r="Q57">
            <v>0.2525</v>
          </cell>
          <cell r="R57">
            <v>0.46215321153136835</v>
          </cell>
          <cell r="S57">
            <v>877.76363673469393</v>
          </cell>
          <cell r="T57">
            <v>53.052153211531362</v>
          </cell>
          <cell r="U57">
            <v>454.73465125022767</v>
          </cell>
          <cell r="V57">
            <v>0.39736680553512216</v>
          </cell>
          <cell r="W57">
            <v>221.63531827551023</v>
          </cell>
          <cell r="X57">
            <v>636.58319553824083</v>
          </cell>
          <cell r="Y57">
            <v>1378.76</v>
          </cell>
          <cell r="Z57">
            <v>1144.3699999999999</v>
          </cell>
          <cell r="AA57">
            <v>742.17680446175916</v>
          </cell>
          <cell r="AB57">
            <v>507.78680446175906</v>
          </cell>
          <cell r="AC57">
            <v>53.052153211531362</v>
          </cell>
          <cell r="AD57">
            <v>454.73465125022767</v>
          </cell>
          <cell r="AE57">
            <v>4.6359265981746611E-2</v>
          </cell>
          <cell r="AG57">
            <v>858.68066702528245</v>
          </cell>
          <cell r="AH57">
            <v>520.07933297471754</v>
          </cell>
          <cell r="AI57">
            <v>0.37720802240761087</v>
          </cell>
          <cell r="AJ57">
            <v>285.68933297471744</v>
          </cell>
          <cell r="AK57">
            <v>0.24964769521633517</v>
          </cell>
          <cell r="AM57">
            <v>2048.6076388888887</v>
          </cell>
        </row>
        <row r="58">
          <cell r="A58" t="str">
            <v>RITUXAN</v>
          </cell>
          <cell r="B58" t="str">
            <v>Cancer</v>
          </cell>
          <cell r="C58" t="str">
            <v>RITUXAN</v>
          </cell>
          <cell r="D58" t="str">
            <v>D to D</v>
          </cell>
          <cell r="E58" t="str">
            <v>A</v>
          </cell>
          <cell r="F58">
            <v>2</v>
          </cell>
          <cell r="G58">
            <v>0</v>
          </cell>
          <cell r="H58">
            <v>8676.9170000000013</v>
          </cell>
          <cell r="I58">
            <v>11077.65</v>
          </cell>
          <cell r="J58">
            <v>0.28899992326892432</v>
          </cell>
          <cell r="K58">
            <v>7876.21</v>
          </cell>
          <cell r="L58">
            <v>2400.7329999999984</v>
          </cell>
          <cell r="M58">
            <v>-800.70700000000124</v>
          </cell>
          <cell r="N58">
            <v>0.2167186181184636</v>
          </cell>
          <cell r="O58">
            <v>-0.10166145900122028</v>
          </cell>
          <cell r="P58">
            <v>0</v>
          </cell>
          <cell r="Q58">
            <v>0</v>
          </cell>
          <cell r="R58">
            <v>0</v>
          </cell>
          <cell r="S58">
            <v>8862.1200000000008</v>
          </cell>
          <cell r="T58">
            <v>105.18</v>
          </cell>
          <cell r="U58">
            <v>-905.88700000000131</v>
          </cell>
          <cell r="V58">
            <v>-0.11501559760341602</v>
          </cell>
          <cell r="W58">
            <v>0</v>
          </cell>
          <cell r="X58">
            <v>4338.4585000000006</v>
          </cell>
          <cell r="Y58">
            <v>5538.8249999999998</v>
          </cell>
          <cell r="Z58">
            <v>3938.1050000000005</v>
          </cell>
          <cell r="AA58">
            <v>1200.3664999999999</v>
          </cell>
          <cell r="AB58">
            <v>-400.35349999999994</v>
          </cell>
          <cell r="AC58">
            <v>52.59</v>
          </cell>
          <cell r="AD58">
            <v>-452.94349999999997</v>
          </cell>
          <cell r="AE58">
            <v>1.3354138602195725E-2</v>
          </cell>
          <cell r="AG58">
            <v>8676.9170000000013</v>
          </cell>
          <cell r="AH58">
            <v>2400.7329999999984</v>
          </cell>
          <cell r="AI58">
            <v>0.2167186181184636</v>
          </cell>
          <cell r="AJ58">
            <v>-800.70700000000124</v>
          </cell>
          <cell r="AK58">
            <v>-0.10166145900122028</v>
          </cell>
          <cell r="AM58">
            <v>4313.148782169118</v>
          </cell>
        </row>
        <row r="59">
          <cell r="A59" t="str">
            <v>SAIZEN</v>
          </cell>
          <cell r="B59" t="str">
            <v>Growth Hormone</v>
          </cell>
          <cell r="C59" t="str">
            <v>SAIZEN</v>
          </cell>
          <cell r="D59" t="str">
            <v>D to D</v>
          </cell>
          <cell r="E59" t="str">
            <v>A</v>
          </cell>
          <cell r="F59">
            <v>6</v>
          </cell>
          <cell r="G59">
            <v>0</v>
          </cell>
          <cell r="H59">
            <v>14872.137721822546</v>
          </cell>
          <cell r="I59">
            <v>19005.82</v>
          </cell>
          <cell r="J59">
            <v>0.16275803937951641</v>
          </cell>
          <cell r="K59">
            <v>15912.47</v>
          </cell>
          <cell r="L59">
            <v>4133.6822781774536</v>
          </cell>
          <cell r="M59">
            <v>1040.3322781774532</v>
          </cell>
          <cell r="N59">
            <v>0.21749560282994648</v>
          </cell>
          <cell r="O59">
            <v>6.5378428250136733E-2</v>
          </cell>
          <cell r="P59">
            <v>0</v>
          </cell>
          <cell r="Q59">
            <v>0</v>
          </cell>
          <cell r="R59">
            <v>0</v>
          </cell>
          <cell r="S59">
            <v>15204.656000000001</v>
          </cell>
          <cell r="T59">
            <v>307.62</v>
          </cell>
          <cell r="U59">
            <v>732.71227817745319</v>
          </cell>
          <cell r="V59">
            <v>4.6046420082957153E-2</v>
          </cell>
          <cell r="W59">
            <v>0</v>
          </cell>
          <cell r="X59">
            <v>2478.6896203037577</v>
          </cell>
          <cell r="Y59">
            <v>3167.6366666666668</v>
          </cell>
          <cell r="Z59">
            <v>2652.0783333333334</v>
          </cell>
          <cell r="AA59">
            <v>688.94704636290908</v>
          </cell>
          <cell r="AB59">
            <v>173.388713029576</v>
          </cell>
          <cell r="AC59">
            <v>51.27</v>
          </cell>
          <cell r="AD59">
            <v>122.118713029576</v>
          </cell>
          <cell r="AE59">
            <v>1.9332008167179577E-2</v>
          </cell>
          <cell r="AG59">
            <v>14872.137721822546</v>
          </cell>
          <cell r="AH59">
            <v>4133.6822781774536</v>
          </cell>
          <cell r="AI59">
            <v>0.21749560282994648</v>
          </cell>
          <cell r="AJ59">
            <v>1040.3322781774532</v>
          </cell>
          <cell r="AK59">
            <v>6.5378428250136733E-2</v>
          </cell>
          <cell r="AM59">
            <v>5396.2423367834399</v>
          </cell>
        </row>
        <row r="60">
          <cell r="A60" t="str">
            <v>SANDOSTATIN</v>
          </cell>
          <cell r="B60" t="str">
            <v>Cancer</v>
          </cell>
          <cell r="C60" t="str">
            <v>SANDOSTATIN</v>
          </cell>
          <cell r="D60" t="str">
            <v>D to D</v>
          </cell>
          <cell r="E60" t="str">
            <v>A</v>
          </cell>
          <cell r="F60">
            <v>8</v>
          </cell>
          <cell r="G60">
            <v>0</v>
          </cell>
          <cell r="H60">
            <v>35987.247744628607</v>
          </cell>
          <cell r="I60">
            <v>46248.33</v>
          </cell>
          <cell r="J60">
            <v>0.2027681864404618</v>
          </cell>
          <cell r="K60">
            <v>36870.639999999999</v>
          </cell>
          <cell r="L60">
            <v>10261.082255371395</v>
          </cell>
          <cell r="M60">
            <v>883.39225537139282</v>
          </cell>
          <cell r="N60">
            <v>0.22186924923281326</v>
          </cell>
          <cell r="O60">
            <v>2.3959233020403033E-2</v>
          </cell>
          <cell r="P60">
            <v>-6.0665079550502165E-3</v>
          </cell>
          <cell r="Q60">
            <v>0</v>
          </cell>
          <cell r="R60">
            <v>223.67603086779272</v>
          </cell>
          <cell r="S60">
            <v>36998.664000000004</v>
          </cell>
          <cell r="T60">
            <v>644.39603086779266</v>
          </cell>
          <cell r="U60">
            <v>238.99622450360016</v>
          </cell>
          <cell r="V60">
            <v>6.4820199623223289E-3</v>
          </cell>
          <cell r="W60">
            <v>0</v>
          </cell>
          <cell r="X60">
            <v>4498.4059680785758</v>
          </cell>
          <cell r="Y60">
            <v>5781.0412500000002</v>
          </cell>
          <cell r="Z60">
            <v>4608.83</v>
          </cell>
          <cell r="AA60">
            <v>1282.6352819214242</v>
          </cell>
          <cell r="AB60">
            <v>110.4240319214239</v>
          </cell>
          <cell r="AC60">
            <v>80.549503858474083</v>
          </cell>
          <cell r="AD60">
            <v>29.874528062949814</v>
          </cell>
          <cell r="AE60">
            <v>1.7477213058080702E-2</v>
          </cell>
          <cell r="AG60">
            <v>36210.923775496398</v>
          </cell>
          <cell r="AH60">
            <v>10037.406224503604</v>
          </cell>
          <cell r="AI60">
            <v>0.21703283609383525</v>
          </cell>
          <cell r="AJ60">
            <v>659.71622450360155</v>
          </cell>
          <cell r="AK60">
            <v>1.7892725065352853E-2</v>
          </cell>
          <cell r="AM60">
            <v>6865.0619057606264</v>
          </cell>
        </row>
        <row r="61">
          <cell r="A61" t="str">
            <v>SEROSTIM</v>
          </cell>
          <cell r="B61" t="str">
            <v>Growth Hormone</v>
          </cell>
          <cell r="C61" t="str">
            <v>SEROSTIM</v>
          </cell>
          <cell r="D61"/>
          <cell r="E61" t="str">
            <v>A</v>
          </cell>
          <cell r="F61">
            <v>3</v>
          </cell>
          <cell r="G61">
            <v>0</v>
          </cell>
          <cell r="H61">
            <v>31693.200000000001</v>
          </cell>
          <cell r="I61">
            <v>38808</v>
          </cell>
          <cell r="J61">
            <v>0.15999999999999998</v>
          </cell>
          <cell r="K61">
            <v>32598.720000000001</v>
          </cell>
          <cell r="L61">
            <v>7114.7999999999993</v>
          </cell>
          <cell r="M61">
            <v>905.52000000000044</v>
          </cell>
          <cell r="N61">
            <v>0.18333333333333332</v>
          </cell>
          <cell r="O61">
            <v>2.777777777777779E-2</v>
          </cell>
          <cell r="P61">
            <v>0</v>
          </cell>
          <cell r="Q61">
            <v>0</v>
          </cell>
          <cell r="R61">
            <v>0</v>
          </cell>
          <cell r="S61">
            <v>30492</v>
          </cell>
          <cell r="T61">
            <v>153.81</v>
          </cell>
          <cell r="U61">
            <v>751.71000000000049</v>
          </cell>
          <cell r="V61">
            <v>2.3059494360514785E-2</v>
          </cell>
          <cell r="W61">
            <v>0</v>
          </cell>
          <cell r="X61">
            <v>10564.4</v>
          </cell>
          <cell r="Y61">
            <v>12936</v>
          </cell>
          <cell r="Z61">
            <v>10866.24</v>
          </cell>
          <cell r="AA61">
            <v>2371.6</v>
          </cell>
          <cell r="AB61">
            <v>301.83999999999895</v>
          </cell>
          <cell r="AC61">
            <v>51.27</v>
          </cell>
          <cell r="AD61">
            <v>250.56999999999894</v>
          </cell>
          <cell r="AE61">
            <v>4.7182834172630091E-3</v>
          </cell>
          <cell r="AG61">
            <v>31693.200000000001</v>
          </cell>
          <cell r="AH61">
            <v>7114.7999999999993</v>
          </cell>
          <cell r="AI61">
            <v>0.18333333333333332</v>
          </cell>
          <cell r="AJ61">
            <v>905.52000000000044</v>
          </cell>
          <cell r="AK61">
            <v>2.777777777777779E-2</v>
          </cell>
          <cell r="AM61">
            <v>17465.28</v>
          </cell>
        </row>
        <row r="62">
          <cell r="A62" t="str">
            <v>STIMATE</v>
          </cell>
          <cell r="B62" t="str">
            <v>Hemophilia</v>
          </cell>
          <cell r="C62" t="str">
            <v>STIMATE</v>
          </cell>
          <cell r="D62" t="str">
            <v>Overnight</v>
          </cell>
          <cell r="E62" t="str">
            <v>A</v>
          </cell>
          <cell r="F62">
            <v>1</v>
          </cell>
          <cell r="G62">
            <v>0</v>
          </cell>
          <cell r="H62">
            <v>1364.8867142857143</v>
          </cell>
          <cell r="I62">
            <v>1800</v>
          </cell>
          <cell r="J62">
            <v>0.28900000000000003</v>
          </cell>
          <cell r="K62">
            <v>1279.8</v>
          </cell>
          <cell r="L62">
            <v>435.11328571428567</v>
          </cell>
          <cell r="M62">
            <v>-85.086714285714379</v>
          </cell>
          <cell r="N62">
            <v>0.24172960317460315</v>
          </cell>
          <cell r="O62">
            <v>-6.6484383720670712E-2</v>
          </cell>
          <cell r="P62">
            <v>-5.6130757037930037E-2</v>
          </cell>
          <cell r="Q62">
            <v>0</v>
          </cell>
          <cell r="R62">
            <v>71.83614285714286</v>
          </cell>
          <cell r="S62">
            <v>1440</v>
          </cell>
          <cell r="T62">
            <v>124.42614285714285</v>
          </cell>
          <cell r="U62">
            <v>-209.51285714285723</v>
          </cell>
          <cell r="V62">
            <v>-0.16370749893956651</v>
          </cell>
          <cell r="W62">
            <v>0</v>
          </cell>
          <cell r="X62">
            <v>1364.8867142857143</v>
          </cell>
          <cell r="Y62">
            <v>1800</v>
          </cell>
          <cell r="Z62">
            <v>1279.8</v>
          </cell>
          <cell r="AA62">
            <v>435.11328571428567</v>
          </cell>
          <cell r="AB62">
            <v>-85.086714285714379</v>
          </cell>
          <cell r="AC62">
            <v>124.42614285714285</v>
          </cell>
          <cell r="AD62">
            <v>-209.51285714285723</v>
          </cell>
          <cell r="AE62">
            <v>9.7223115218895803E-2</v>
          </cell>
          <cell r="AG62">
            <v>1436.7228571428573</v>
          </cell>
          <cell r="AH62">
            <v>363.27714285714274</v>
          </cell>
          <cell r="AI62">
            <v>0.20182063492063484</v>
          </cell>
          <cell r="AJ62">
            <v>-156.92285714285731</v>
          </cell>
          <cell r="AK62">
            <v>-0.1226151407586008</v>
          </cell>
          <cell r="AM62">
            <v>1079.6875</v>
          </cell>
        </row>
        <row r="63">
          <cell r="A63" t="str">
            <v>SUPARTZ</v>
          </cell>
          <cell r="B63" t="str">
            <v>Osteo-Arthritis</v>
          </cell>
          <cell r="C63" t="str">
            <v>SUPARTZ</v>
          </cell>
          <cell r="D63" t="str">
            <v>Overnight</v>
          </cell>
          <cell r="E63" t="str">
            <v>A</v>
          </cell>
          <cell r="F63">
            <v>2</v>
          </cell>
          <cell r="G63">
            <v>0</v>
          </cell>
          <cell r="H63">
            <v>1677.5479351032448</v>
          </cell>
          <cell r="I63">
            <v>2391</v>
          </cell>
          <cell r="J63">
            <v>0.28900041823504807</v>
          </cell>
          <cell r="K63">
            <v>1700</v>
          </cell>
          <cell r="L63">
            <v>713.45206489675525</v>
          </cell>
          <cell r="M63">
            <v>22.452064896755246</v>
          </cell>
          <cell r="N63">
            <v>0.29839065867702019</v>
          </cell>
          <cell r="O63">
            <v>1.3207096998091321E-2</v>
          </cell>
          <cell r="P63">
            <v>-4.7902568106888768E-2</v>
          </cell>
          <cell r="Q63">
            <v>0</v>
          </cell>
          <cell r="R63">
            <v>81.434365781710909</v>
          </cell>
          <cell r="S63">
            <v>1871.3234693877553</v>
          </cell>
          <cell r="T63">
            <v>186.61436578171089</v>
          </cell>
          <cell r="U63">
            <v>-164.16230088495564</v>
          </cell>
          <cell r="V63">
            <v>-9.6566059344091557E-2</v>
          </cell>
          <cell r="W63">
            <v>0</v>
          </cell>
          <cell r="X63">
            <v>838.77396755162238</v>
          </cell>
          <cell r="Y63">
            <v>1195.5</v>
          </cell>
          <cell r="Z63">
            <v>850</v>
          </cell>
          <cell r="AA63">
            <v>356.72603244837762</v>
          </cell>
          <cell r="AB63">
            <v>11.226032448377623</v>
          </cell>
          <cell r="AC63">
            <v>93.307182890855444</v>
          </cell>
          <cell r="AD63">
            <v>-82.081150442477821</v>
          </cell>
          <cell r="AE63">
            <v>0.10977315634218288</v>
          </cell>
          <cell r="AG63">
            <v>1758.9823008849557</v>
          </cell>
          <cell r="AH63">
            <v>632.01769911504425</v>
          </cell>
          <cell r="AI63">
            <v>0.26433195278755511</v>
          </cell>
          <cell r="AJ63">
            <v>-58.982300884955748</v>
          </cell>
          <cell r="AK63">
            <v>-3.4695471108797497E-2</v>
          </cell>
          <cell r="AM63">
            <v>918.02589699074076</v>
          </cell>
        </row>
        <row r="64">
          <cell r="A64" t="str">
            <v>SYNAGIS</v>
          </cell>
          <cell r="B64" t="str">
            <v>RSV</v>
          </cell>
          <cell r="C64" t="str">
            <v>SYNAGIS</v>
          </cell>
          <cell r="D64" t="str">
            <v>D to D</v>
          </cell>
          <cell r="E64" t="str">
            <v>A</v>
          </cell>
          <cell r="F64">
            <v>14</v>
          </cell>
          <cell r="G64">
            <v>0</v>
          </cell>
          <cell r="H64">
            <v>20730.574504504504</v>
          </cell>
          <cell r="I64">
            <v>27632.69</v>
          </cell>
          <cell r="J64">
            <v>0.20438473416811745</v>
          </cell>
          <cell r="K64">
            <v>21984.99</v>
          </cell>
          <cell r="L64">
            <v>6902.1154954954945</v>
          </cell>
          <cell r="M64">
            <v>1254.4154954954975</v>
          </cell>
          <cell r="N64">
            <v>0.24978080293650365</v>
          </cell>
          <cell r="O64">
            <v>5.7057815150040887E-2</v>
          </cell>
          <cell r="P64">
            <v>0</v>
          </cell>
          <cell r="Q64">
            <v>0</v>
          </cell>
          <cell r="R64">
            <v>0</v>
          </cell>
          <cell r="S64">
            <v>22106.152000000002</v>
          </cell>
          <cell r="T64">
            <v>736.26</v>
          </cell>
          <cell r="U64">
            <v>518.15549549549746</v>
          </cell>
          <cell r="V64">
            <v>2.3568602737390257E-2</v>
          </cell>
          <cell r="W64">
            <v>0</v>
          </cell>
          <cell r="X64">
            <v>1480.7553217503216</v>
          </cell>
          <cell r="Y64">
            <v>1973.7635714285714</v>
          </cell>
          <cell r="Z64">
            <v>1570.3564285714285</v>
          </cell>
          <cell r="AA64">
            <v>493.00824967824963</v>
          </cell>
          <cell r="AB64">
            <v>89.601106821106697</v>
          </cell>
          <cell r="AC64">
            <v>52.59</v>
          </cell>
          <cell r="AD64">
            <v>37.011106821106701</v>
          </cell>
          <cell r="AE64">
            <v>3.3489212412650633E-2</v>
          </cell>
          <cell r="AG64">
            <v>20730.574504504504</v>
          </cell>
          <cell r="AH64">
            <v>6902.1154954954945</v>
          </cell>
          <cell r="AI64">
            <v>0.24978080293650365</v>
          </cell>
          <cell r="AJ64">
            <v>1254.4154954954975</v>
          </cell>
          <cell r="AK64">
            <v>5.7057815150040887E-2</v>
          </cell>
          <cell r="AM64">
            <v>3607.804555084746</v>
          </cell>
        </row>
        <row r="65">
          <cell r="A65" t="str">
            <v>SYNVISC</v>
          </cell>
          <cell r="B65" t="str">
            <v>Osteo-Arthritis</v>
          </cell>
          <cell r="C65" t="str">
            <v>SYNVISC</v>
          </cell>
          <cell r="D65" t="str">
            <v>Wyeth</v>
          </cell>
          <cell r="E65" t="str">
            <v>A</v>
          </cell>
          <cell r="F65">
            <v>11</v>
          </cell>
          <cell r="G65">
            <v>0</v>
          </cell>
          <cell r="H65">
            <v>6926.64</v>
          </cell>
          <cell r="I65">
            <v>8834.76</v>
          </cell>
          <cell r="J65">
            <v>0.24266420366823774</v>
          </cell>
          <cell r="K65">
            <v>6690.88</v>
          </cell>
          <cell r="L65">
            <v>1908.12</v>
          </cell>
          <cell r="M65">
            <v>-235.76000000000022</v>
          </cell>
          <cell r="N65">
            <v>0.21597870230770275</v>
          </cell>
          <cell r="O65">
            <v>-3.5236022765316406E-2</v>
          </cell>
          <cell r="P65">
            <v>0</v>
          </cell>
          <cell r="Q65">
            <v>0</v>
          </cell>
          <cell r="R65">
            <v>0</v>
          </cell>
          <cell r="S65">
            <v>7067.8080000000009</v>
          </cell>
          <cell r="T65">
            <v>578.49</v>
          </cell>
          <cell r="U65">
            <v>-814.25000000000023</v>
          </cell>
          <cell r="V65">
            <v>-0.12169550193696498</v>
          </cell>
          <cell r="W65">
            <v>0</v>
          </cell>
          <cell r="X65">
            <v>629.6945454545455</v>
          </cell>
          <cell r="Y65">
            <v>803.16</v>
          </cell>
          <cell r="Z65">
            <v>608.26181818181817</v>
          </cell>
          <cell r="AA65">
            <v>173.46545454545455</v>
          </cell>
          <cell r="AB65">
            <v>-21.432727272727291</v>
          </cell>
          <cell r="AC65">
            <v>52.59</v>
          </cell>
          <cell r="AD65">
            <v>-74.02272727272728</v>
          </cell>
          <cell r="AE65">
            <v>8.6459479171648576E-2</v>
          </cell>
          <cell r="AG65">
            <v>6926.64</v>
          </cell>
          <cell r="AH65">
            <v>1908.12</v>
          </cell>
          <cell r="AI65">
            <v>0.21597870230770275</v>
          </cell>
          <cell r="AJ65">
            <v>-235.76000000000022</v>
          </cell>
          <cell r="AK65">
            <v>-3.5236022765316406E-2</v>
          </cell>
          <cell r="AM65">
            <v>1005.4905690537084</v>
          </cell>
        </row>
        <row r="66">
          <cell r="A66" t="str">
            <v>TEMODAR</v>
          </cell>
          <cell r="B66" t="str">
            <v>Cancer</v>
          </cell>
          <cell r="C66" t="str">
            <v>TEMODAR</v>
          </cell>
          <cell r="D66" t="str">
            <v>D to D</v>
          </cell>
          <cell r="E66" t="str">
            <v>A</v>
          </cell>
          <cell r="F66">
            <v>12</v>
          </cell>
          <cell r="G66">
            <v>0</v>
          </cell>
          <cell r="H66">
            <v>11753.223472164756</v>
          </cell>
          <cell r="I66">
            <v>14993.905900000002</v>
          </cell>
          <cell r="J66">
            <v>0.22002244925386663</v>
          </cell>
          <cell r="K66">
            <v>11694.91</v>
          </cell>
          <cell r="L66">
            <v>3240.6824278352451</v>
          </cell>
          <cell r="M66">
            <v>-58.313472164756604</v>
          </cell>
          <cell r="N66">
            <v>0.21613330438703399</v>
          </cell>
          <cell r="O66">
            <v>-4.9862266716679824E-3</v>
          </cell>
          <cell r="P66">
            <v>0</v>
          </cell>
          <cell r="Q66">
            <v>0</v>
          </cell>
          <cell r="R66">
            <v>0</v>
          </cell>
          <cell r="S66">
            <v>11995.12472</v>
          </cell>
          <cell r="T66">
            <v>438.6</v>
          </cell>
          <cell r="U66">
            <v>-496.91347216475663</v>
          </cell>
          <cell r="V66">
            <v>-4.2489721781933901E-2</v>
          </cell>
          <cell r="W66">
            <v>0</v>
          </cell>
          <cell r="X66">
            <v>979.43528934706308</v>
          </cell>
          <cell r="Y66">
            <v>1249.4921583333335</v>
          </cell>
          <cell r="Z66">
            <v>974.57583333333332</v>
          </cell>
          <cell r="AA66">
            <v>270.05686898627039</v>
          </cell>
          <cell r="AB66">
            <v>-4.8594560137296794</v>
          </cell>
          <cell r="AC66">
            <v>36.549999999999997</v>
          </cell>
          <cell r="AD66">
            <v>-41.409456013729674</v>
          </cell>
          <cell r="AE66">
            <v>3.7503495110265919E-2</v>
          </cell>
          <cell r="AG66">
            <v>11753.223472164756</v>
          </cell>
          <cell r="AH66">
            <v>3240.6824278352451</v>
          </cell>
          <cell r="AI66">
            <v>0.21613330438703399</v>
          </cell>
          <cell r="AJ66">
            <v>-58.313472164756604</v>
          </cell>
          <cell r="AK66">
            <v>-4.9862266716679824E-3</v>
          </cell>
          <cell r="AM66">
            <v>3145.0157533842944</v>
          </cell>
        </row>
        <row r="67">
          <cell r="A67" t="str">
            <v>TOBI</v>
          </cell>
          <cell r="B67" t="str">
            <v>Cystic Fibrosis</v>
          </cell>
          <cell r="C67" t="str">
            <v>TOBI</v>
          </cell>
          <cell r="D67" t="str">
            <v>D to D</v>
          </cell>
          <cell r="E67" t="str">
            <v>A</v>
          </cell>
          <cell r="F67">
            <v>7</v>
          </cell>
          <cell r="G67">
            <v>0</v>
          </cell>
          <cell r="H67">
            <v>27672.886153846153</v>
          </cell>
          <cell r="I67">
            <v>36294.720000000001</v>
          </cell>
          <cell r="J67">
            <v>0.14999977958226432</v>
          </cell>
          <cell r="K67">
            <v>30850.52</v>
          </cell>
          <cell r="L67">
            <v>8621.8338461538478</v>
          </cell>
          <cell r="M67">
            <v>3177.6338461538471</v>
          </cell>
          <cell r="N67">
            <v>0.23755063673597282</v>
          </cell>
          <cell r="O67">
            <v>0.10300098170642981</v>
          </cell>
          <cell r="P67">
            <v>-2.3605237323515001E-2</v>
          </cell>
          <cell r="Q67">
            <v>0</v>
          </cell>
          <cell r="R67">
            <v>728.233846153846</v>
          </cell>
          <cell r="S67">
            <v>29035.776000000002</v>
          </cell>
          <cell r="T67">
            <v>1096.363846153846</v>
          </cell>
          <cell r="U67">
            <v>2081.2700000000013</v>
          </cell>
          <cell r="V67">
            <v>6.7463044383044471E-2</v>
          </cell>
          <cell r="W67">
            <v>0</v>
          </cell>
          <cell r="X67">
            <v>3953.2694505494505</v>
          </cell>
          <cell r="Y67">
            <v>5184.96</v>
          </cell>
          <cell r="Z67">
            <v>4407.2171428571428</v>
          </cell>
          <cell r="AA67">
            <v>1231.6905494505497</v>
          </cell>
          <cell r="AB67">
            <v>453.94769230769242</v>
          </cell>
          <cell r="AC67">
            <v>156.62340659340657</v>
          </cell>
          <cell r="AD67">
            <v>297.32428571428591</v>
          </cell>
          <cell r="AE67">
            <v>3.5537937323385345E-2</v>
          </cell>
          <cell r="AG67">
            <v>28401.119999999999</v>
          </cell>
          <cell r="AH67">
            <v>7893.6000000000022</v>
          </cell>
          <cell r="AI67">
            <v>0.21748617980797214</v>
          </cell>
          <cell r="AJ67">
            <v>2449.4000000000015</v>
          </cell>
          <cell r="AK67">
            <v>7.9395744382914829E-2</v>
          </cell>
          <cell r="AM67">
            <v>5137.0988461538464</v>
          </cell>
        </row>
        <row r="68">
          <cell r="A68" t="str">
            <v>XELODA</v>
          </cell>
          <cell r="B68" t="str">
            <v>Cancer</v>
          </cell>
          <cell r="C68" t="str">
            <v>XELODA</v>
          </cell>
          <cell r="D68" t="str">
            <v>Roche</v>
          </cell>
          <cell r="E68" t="str">
            <v>A</v>
          </cell>
          <cell r="F68">
            <v>20</v>
          </cell>
          <cell r="G68">
            <v>0</v>
          </cell>
          <cell r="H68">
            <v>37922.971476626997</v>
          </cell>
          <cell r="I68">
            <v>51012.585000000006</v>
          </cell>
          <cell r="J68">
            <v>0.20445023517235997</v>
          </cell>
          <cell r="K68">
            <v>40583.050000000003</v>
          </cell>
          <cell r="L68">
            <v>13089.613523373009</v>
          </cell>
          <cell r="M68">
            <v>2660.0785233730057</v>
          </cell>
          <cell r="N68">
            <v>0.25659576991389493</v>
          </cell>
          <cell r="O68">
            <v>6.5546540325899738E-2</v>
          </cell>
          <cell r="P68">
            <v>-6.049576477749722E-5</v>
          </cell>
          <cell r="Q68">
            <v>0</v>
          </cell>
          <cell r="R68">
            <v>2.4551026467534087</v>
          </cell>
          <cell r="S68">
            <v>40810.068000000007</v>
          </cell>
          <cell r="T68">
            <v>733.45510264675318</v>
          </cell>
          <cell r="U68">
            <v>1926.6234207262526</v>
          </cell>
          <cell r="V68">
            <v>4.747359847833646E-2</v>
          </cell>
          <cell r="W68">
            <v>0</v>
          </cell>
          <cell r="X68">
            <v>1896.1485738313499</v>
          </cell>
          <cell r="Y68">
            <v>2550.6292500000004</v>
          </cell>
          <cell r="Z68">
            <v>2029.1525000000001</v>
          </cell>
          <cell r="AA68">
            <v>654.48067616865046</v>
          </cell>
          <cell r="AB68">
            <v>133.00392616865028</v>
          </cell>
          <cell r="AC68">
            <v>36.672755132337656</v>
          </cell>
          <cell r="AD68">
            <v>96.331171036312639</v>
          </cell>
          <cell r="AE68">
            <v>1.8072941847563282E-2</v>
          </cell>
          <cell r="AG68">
            <v>37925.42657927375</v>
          </cell>
          <cell r="AH68">
            <v>13087.158420726257</v>
          </cell>
          <cell r="AI68">
            <v>0.25654764252245316</v>
          </cell>
          <cell r="AJ68">
            <v>2657.6234207262532</v>
          </cell>
          <cell r="AK68">
            <v>6.5486044561122267E-2</v>
          </cell>
          <cell r="AM68">
            <v>2562.1679536679535</v>
          </cell>
        </row>
        <row r="69">
          <cell r="A69" t="str">
            <v>ZOLADEX</v>
          </cell>
          <cell r="B69" t="str">
            <v>Cancer</v>
          </cell>
          <cell r="C69" t="str">
            <v>ZOLADEX</v>
          </cell>
          <cell r="D69" t="str">
            <v>D to D</v>
          </cell>
          <cell r="E69" t="str">
            <v>A</v>
          </cell>
          <cell r="F69">
            <v>1</v>
          </cell>
          <cell r="G69">
            <v>0</v>
          </cell>
          <cell r="H69">
            <v>1107.97</v>
          </cell>
          <cell r="I69">
            <v>1409.98</v>
          </cell>
          <cell r="J69">
            <v>0.2889970070497454</v>
          </cell>
          <cell r="K69">
            <v>1002.5</v>
          </cell>
          <cell r="L69">
            <v>302.01</v>
          </cell>
          <cell r="M69">
            <v>-105.47000000000003</v>
          </cell>
          <cell r="N69">
            <v>0.21419452758195151</v>
          </cell>
          <cell r="O69">
            <v>-0.10520698254364093</v>
          </cell>
          <cell r="P69">
            <v>0</v>
          </cell>
          <cell r="Q69">
            <v>0</v>
          </cell>
          <cell r="R69">
            <v>0</v>
          </cell>
          <cell r="S69">
            <v>1127.9840000000002</v>
          </cell>
          <cell r="T69">
            <v>52.59</v>
          </cell>
          <cell r="U69">
            <v>-158.06000000000003</v>
          </cell>
          <cell r="V69">
            <v>-0.15766583541147136</v>
          </cell>
          <cell r="W69">
            <v>0</v>
          </cell>
          <cell r="X69">
            <v>1107.97</v>
          </cell>
          <cell r="Y69">
            <v>1409.98</v>
          </cell>
          <cell r="Z69">
            <v>1002.5</v>
          </cell>
          <cell r="AA69">
            <v>302.01</v>
          </cell>
          <cell r="AB69">
            <v>-105.47</v>
          </cell>
          <cell r="AC69">
            <v>52.59</v>
          </cell>
          <cell r="AD69">
            <v>-158.06</v>
          </cell>
          <cell r="AE69">
            <v>5.2458852867830426E-2</v>
          </cell>
          <cell r="AG69">
            <v>1107.97</v>
          </cell>
          <cell r="AH69">
            <v>302.01</v>
          </cell>
          <cell r="AI69">
            <v>0.21419452758195151</v>
          </cell>
          <cell r="AJ69">
            <v>-105.47000000000003</v>
          </cell>
          <cell r="AK69">
            <v>-0.10520698254364093</v>
          </cell>
          <cell r="AM69">
            <v>1359.5101326552012</v>
          </cell>
        </row>
        <row r="70">
          <cell r="A70" t="str">
            <v>ZOLADEX</v>
          </cell>
          <cell r="B70" t="str">
            <v>Cancer</v>
          </cell>
          <cell r="C70" t="str">
            <v>ZOLADEX</v>
          </cell>
          <cell r="D70" t="str">
            <v>Overnight</v>
          </cell>
          <cell r="E70" t="str">
            <v>A</v>
          </cell>
          <cell r="F70">
            <v>1</v>
          </cell>
          <cell r="G70">
            <v>0</v>
          </cell>
          <cell r="H70">
            <v>1118.5443749999999</v>
          </cell>
          <cell r="I70">
            <v>1409.97</v>
          </cell>
          <cell r="J70">
            <v>0.2889990567175188</v>
          </cell>
          <cell r="K70">
            <v>1002.49</v>
          </cell>
          <cell r="L70">
            <v>291.42562500000008</v>
          </cell>
          <cell r="M70">
            <v>-116.05437499999994</v>
          </cell>
          <cell r="N70">
            <v>0.20668923806889514</v>
          </cell>
          <cell r="O70">
            <v>-0.11576611736775423</v>
          </cell>
          <cell r="P70">
            <v>0</v>
          </cell>
          <cell r="Q70">
            <v>0</v>
          </cell>
          <cell r="R70">
            <v>0</v>
          </cell>
          <cell r="S70">
            <v>1127.9760000000001</v>
          </cell>
          <cell r="T70">
            <v>52.59</v>
          </cell>
          <cell r="U70">
            <v>-168.64437499999994</v>
          </cell>
          <cell r="V70">
            <v>-0.16822549352113231</v>
          </cell>
          <cell r="W70">
            <v>0</v>
          </cell>
          <cell r="X70">
            <v>1118.5443749999999</v>
          </cell>
          <cell r="Y70">
            <v>1409.97</v>
          </cell>
          <cell r="Z70">
            <v>1002.49</v>
          </cell>
          <cell r="AA70">
            <v>291.42562500000003</v>
          </cell>
          <cell r="AB70">
            <v>-116.05437499999999</v>
          </cell>
          <cell r="AC70">
            <v>52.59</v>
          </cell>
          <cell r="AD70">
            <v>-168.644375</v>
          </cell>
          <cell r="AE70">
            <v>5.245937615337809E-2</v>
          </cell>
          <cell r="AG70">
            <v>1118.5443749999999</v>
          </cell>
          <cell r="AH70">
            <v>291.42562500000008</v>
          </cell>
          <cell r="AI70">
            <v>0.20668923806889514</v>
          </cell>
          <cell r="AJ70">
            <v>-116.05437499999994</v>
          </cell>
          <cell r="AK70">
            <v>-0.11576611736775423</v>
          </cell>
          <cell r="AM70">
            <v>1359.5101326552012</v>
          </cell>
        </row>
        <row r="71">
          <cell r="AM71" t="e">
            <v>#N/A</v>
          </cell>
        </row>
        <row r="72">
          <cell r="C72" t="str">
            <v>AGENERASE</v>
          </cell>
          <cell r="AM72">
            <v>1450.2126116071429</v>
          </cell>
        </row>
        <row r="73">
          <cell r="C73" t="str">
            <v>COMBIVIR</v>
          </cell>
          <cell r="AM73">
            <v>1928.5467032967033</v>
          </cell>
        </row>
        <row r="74">
          <cell r="C74" t="str">
            <v>CRIXIVAN</v>
          </cell>
          <cell r="AM74">
            <v>1371.1869132684451</v>
          </cell>
        </row>
        <row r="75">
          <cell r="C75" t="str">
            <v>EMTRIVA</v>
          </cell>
          <cell r="AM75">
            <v>864.98468137254906</v>
          </cell>
        </row>
        <row r="76">
          <cell r="C76" t="str">
            <v>EPIVIR</v>
          </cell>
          <cell r="AM76">
            <v>850.19462545258864</v>
          </cell>
        </row>
        <row r="77">
          <cell r="C77" t="str">
            <v>FORTOVASE</v>
          </cell>
          <cell r="AM77">
            <v>1082.805523255814</v>
          </cell>
        </row>
        <row r="78">
          <cell r="C78" t="str">
            <v>FUZEON</v>
          </cell>
          <cell r="AM78"/>
        </row>
        <row r="79">
          <cell r="C79" t="str">
            <v>HIVID</v>
          </cell>
          <cell r="AM79">
            <v>699.91315774356622</v>
          </cell>
        </row>
        <row r="80">
          <cell r="C80" t="str">
            <v>INVIRASE</v>
          </cell>
          <cell r="AM80">
            <v>1713.155293367347</v>
          </cell>
        </row>
        <row r="81">
          <cell r="C81" t="str">
            <v>KALETRA</v>
          </cell>
          <cell r="AM81">
            <v>2081.0592538679821</v>
          </cell>
        </row>
        <row r="82">
          <cell r="C82" t="str">
            <v>LEXIVA</v>
          </cell>
          <cell r="AM82">
            <v>2312.5</v>
          </cell>
        </row>
        <row r="83">
          <cell r="C83" t="str">
            <v>NORVIR</v>
          </cell>
          <cell r="AM83">
            <v>1416.0142561406988</v>
          </cell>
        </row>
        <row r="84">
          <cell r="C84" t="str">
            <v>RESCRIPTOR</v>
          </cell>
          <cell r="AM84">
            <v>893.47191063133448</v>
          </cell>
        </row>
        <row r="85">
          <cell r="C85" t="str">
            <v>RETROVIR</v>
          </cell>
          <cell r="AM85">
            <v>972.27767325447985</v>
          </cell>
        </row>
        <row r="86">
          <cell r="C86" t="str">
            <v>REYATAZ</v>
          </cell>
          <cell r="AM86">
            <v>2269.9539517195767</v>
          </cell>
        </row>
        <row r="87">
          <cell r="C87" t="str">
            <v>SUSTIVA</v>
          </cell>
          <cell r="AM87">
            <v>1328.0908066424406</v>
          </cell>
        </row>
        <row r="88">
          <cell r="C88" t="str">
            <v>TRIZIVIR</v>
          </cell>
          <cell r="AM88">
            <v>3113.1795010845985</v>
          </cell>
        </row>
        <row r="89">
          <cell r="C89" t="str">
            <v>VIDEX</v>
          </cell>
          <cell r="AM89">
            <v>789.45359424922776</v>
          </cell>
        </row>
        <row r="90">
          <cell r="C90" t="str">
            <v>VIRACEPT</v>
          </cell>
          <cell r="AM90">
            <v>2088.224469072482</v>
          </cell>
        </row>
        <row r="91">
          <cell r="C91" t="str">
            <v>VIRAMUNE</v>
          </cell>
          <cell r="AM91">
            <v>1035.8344777720272</v>
          </cell>
        </row>
        <row r="92">
          <cell r="C92" t="str">
            <v>VIREAD</v>
          </cell>
          <cell r="AM92">
            <v>1310.8365623889085</v>
          </cell>
        </row>
        <row r="93">
          <cell r="C93" t="str">
            <v>ZERIT</v>
          </cell>
          <cell r="AM93">
            <v>1008.1974969976902</v>
          </cell>
        </row>
        <row r="94">
          <cell r="C94" t="str">
            <v>ZIAGEN</v>
          </cell>
          <cell r="AM94">
            <v>1223.8295926600802</v>
          </cell>
        </row>
        <row r="95">
          <cell r="AM95" t="e">
            <v>#N/A</v>
          </cell>
        </row>
        <row r="96">
          <cell r="C96" t="str">
            <v>ATGAM</v>
          </cell>
          <cell r="AM96"/>
        </row>
        <row r="97">
          <cell r="C97" t="str">
            <v>AZASAN</v>
          </cell>
          <cell r="AM97">
            <v>282.03321967690675</v>
          </cell>
        </row>
        <row r="98">
          <cell r="C98" t="str">
            <v>AZATHIOPRINE</v>
          </cell>
          <cell r="AM98">
            <v>204.48307755491689</v>
          </cell>
        </row>
        <row r="99">
          <cell r="C99" t="str">
            <v>CELLCEPT</v>
          </cell>
          <cell r="AM99">
            <v>1472.3112904807856</v>
          </cell>
        </row>
        <row r="100">
          <cell r="C100" t="str">
            <v>CYCLOSPORINE</v>
          </cell>
          <cell r="AM100">
            <v>761.24024881203798</v>
          </cell>
        </row>
        <row r="101">
          <cell r="C101" t="str">
            <v>CYCLOSPORINE (MOD)</v>
          </cell>
          <cell r="AM101">
            <v>674.48343030403839</v>
          </cell>
        </row>
        <row r="102">
          <cell r="C102" t="str">
            <v>GENGRAF</v>
          </cell>
          <cell r="AM102" t="e">
            <v>#N/A</v>
          </cell>
        </row>
        <row r="103">
          <cell r="C103" t="str">
            <v>IMURAN</v>
          </cell>
          <cell r="AM103">
            <v>424.00939189189188</v>
          </cell>
        </row>
        <row r="104">
          <cell r="C104" t="str">
            <v>NEORAL</v>
          </cell>
          <cell r="AM104">
            <v>712.66768199429032</v>
          </cell>
        </row>
        <row r="105">
          <cell r="C105" t="str">
            <v>ORTHOCLONE</v>
          </cell>
          <cell r="AM105"/>
        </row>
        <row r="106">
          <cell r="C106" t="str">
            <v>PROGRAF</v>
          </cell>
          <cell r="AM106">
            <v>1506.233729338843</v>
          </cell>
        </row>
        <row r="107">
          <cell r="C107" t="str">
            <v>RAPAMUNE</v>
          </cell>
          <cell r="AM107">
            <v>1926.2855189526529</v>
          </cell>
        </row>
        <row r="108">
          <cell r="C108" t="str">
            <v>SANDIMMUNE</v>
          </cell>
          <cell r="AM108">
            <v>844.20181760204082</v>
          </cell>
        </row>
        <row r="109">
          <cell r="C109" t="str">
            <v>SANGCYA</v>
          </cell>
          <cell r="AM109"/>
        </row>
        <row r="110">
          <cell r="C110" t="str">
            <v>SIMULECT</v>
          </cell>
          <cell r="AM110"/>
        </row>
        <row r="111">
          <cell r="C111" t="str">
            <v>THYMOGLOBULIN</v>
          </cell>
          <cell r="AM111"/>
        </row>
        <row r="112">
          <cell r="C112" t="str">
            <v>ZENAPAX</v>
          </cell>
          <cell r="AM112"/>
        </row>
      </sheetData>
      <sheetData sheetId="1" refreshError="1">
        <row r="1">
          <cell r="A1" t="str">
            <v>Trade_Name</v>
          </cell>
          <cell r="B1" t="str">
            <v>THERA_CAT</v>
          </cell>
          <cell r="C1" t="str">
            <v>Trade_Name</v>
          </cell>
          <cell r="D1" t="str">
            <v>RXS</v>
          </cell>
          <cell r="E1" t="str">
            <v>REPLACEMENTS</v>
          </cell>
          <cell r="F1" t="str">
            <v>FRONT END</v>
          </cell>
          <cell r="G1" t="str">
            <v>DISP COST</v>
          </cell>
          <cell r="H1" t="str">
            <v>PACK COST</v>
          </cell>
          <cell r="I1" t="str">
            <v>SHIP COST</v>
          </cell>
          <cell r="J1" t="str">
            <v>REPL/RX</v>
          </cell>
          <cell r="K1" t="str">
            <v>ANCILLARY/RX</v>
          </cell>
          <cell r="L1" t="str">
            <v>FRONT END/RX</v>
          </cell>
          <cell r="M1" t="str">
            <v>DISP COST/RX</v>
          </cell>
          <cell r="N1" t="str">
            <v>PACK/RX</v>
          </cell>
          <cell r="O1" t="str">
            <v>SHIP/RX</v>
          </cell>
          <cell r="P1" t="str">
            <v>ING COST/RX</v>
          </cell>
          <cell r="Q1" t="str">
            <v>AWP/RX</v>
          </cell>
          <cell r="R1" t="str">
            <v>ANCILLARY/RX</v>
          </cell>
          <cell r="S1" t="str">
            <v>REPL % (19)</v>
          </cell>
          <cell r="T1" t="str">
            <v>ANCILLARY %</v>
          </cell>
          <cell r="U1" t="str">
            <v>FRONT END %</v>
          </cell>
          <cell r="V1" t="str">
            <v>DISP COST %</v>
          </cell>
          <cell r="W1" t="str">
            <v>PACK %</v>
          </cell>
          <cell r="X1" t="str">
            <v>SHIP %</v>
          </cell>
          <cell r="Y1" t="str">
            <v>Total %</v>
          </cell>
          <cell r="Z1" t="str">
            <v>OLD %</v>
          </cell>
          <cell r="AA1" t="str">
            <v>Formula used for column Z</v>
          </cell>
        </row>
        <row r="2">
          <cell r="A2" t="str">
            <v>ARANESP</v>
          </cell>
          <cell r="B2" t="str">
            <v>Anemia</v>
          </cell>
          <cell r="C2" t="str">
            <v>ARANESP</v>
          </cell>
          <cell r="D2">
            <v>12</v>
          </cell>
          <cell r="E2">
            <v>61.4145105386417</v>
          </cell>
          <cell r="F2">
            <v>412.2</v>
          </cell>
          <cell r="G2">
            <v>26.4</v>
          </cell>
          <cell r="H2">
            <v>45</v>
          </cell>
          <cell r="I2">
            <v>147.47999999999999</v>
          </cell>
          <cell r="J2">
            <v>5.1178758782201417</v>
          </cell>
          <cell r="K2">
            <v>3</v>
          </cell>
          <cell r="L2">
            <v>31.35</v>
          </cell>
          <cell r="M2">
            <v>2.1999999999999997</v>
          </cell>
          <cell r="N2">
            <v>3.75</v>
          </cell>
          <cell r="O2">
            <v>12.29</v>
          </cell>
          <cell r="P2">
            <v>3287.5124999999998</v>
          </cell>
          <cell r="Q2">
            <v>3023.4669449792655</v>
          </cell>
          <cell r="R2">
            <v>3.7440000000000007</v>
          </cell>
          <cell r="S2">
            <v>1.6927176553786466E-3</v>
          </cell>
          <cell r="T2">
            <v>1.2383135215740474E-3</v>
          </cell>
          <cell r="U2">
            <v>1.0368891266385251E-2</v>
          </cell>
          <cell r="V2">
            <v>7.2764149237791221E-4</v>
          </cell>
          <cell r="W2">
            <v>1.2402979983714415E-3</v>
          </cell>
          <cell r="X2">
            <v>4.0648699733293369E-3</v>
          </cell>
          <cell r="Y2">
            <v>1.9332731907416634E-2</v>
          </cell>
          <cell r="Z2">
            <v>1.5996897350200191E-2</v>
          </cell>
          <cell r="AA2" t="str">
            <v>=VLOOKUP(C2,PCU,31,FALSE)</v>
          </cell>
        </row>
        <row r="3">
          <cell r="A3" t="str">
            <v>EPOGEN</v>
          </cell>
          <cell r="B3" t="str">
            <v>Anemia</v>
          </cell>
          <cell r="C3" t="str">
            <v>EPOGEN</v>
          </cell>
          <cell r="D3">
            <v>2</v>
          </cell>
          <cell r="E3">
            <v>0</v>
          </cell>
          <cell r="F3">
            <v>68.7</v>
          </cell>
          <cell r="G3">
            <v>4.4000000000000004</v>
          </cell>
          <cell r="H3">
            <v>7.5</v>
          </cell>
          <cell r="I3">
            <v>24.58</v>
          </cell>
          <cell r="J3">
            <v>0</v>
          </cell>
          <cell r="K3">
            <v>3</v>
          </cell>
          <cell r="L3">
            <v>31.35</v>
          </cell>
          <cell r="M3">
            <v>2.2000000000000002</v>
          </cell>
          <cell r="N3">
            <v>3.75</v>
          </cell>
          <cell r="O3">
            <v>12.29</v>
          </cell>
          <cell r="P3">
            <v>656.55499999999995</v>
          </cell>
          <cell r="Q3">
            <v>2673.9850489729542</v>
          </cell>
          <cell r="R3">
            <v>7.1280000000000001</v>
          </cell>
          <cell r="S3">
            <v>0</v>
          </cell>
          <cell r="T3">
            <v>2.6656843136567947E-3</v>
          </cell>
          <cell r="U3">
            <v>1.1724074527657198E-2</v>
          </cell>
          <cell r="V3">
            <v>8.2274207211629471E-4</v>
          </cell>
          <cell r="W3">
            <v>1.4024012592891385E-3</v>
          </cell>
          <cell r="X3">
            <v>4.5961363937769362E-3</v>
          </cell>
          <cell r="Y3">
            <v>2.1211038566496362E-2</v>
          </cell>
          <cell r="Z3">
            <v>8.0099915467858759E-2</v>
          </cell>
          <cell r="AA3" t="str">
            <v>Formula used for column P</v>
          </cell>
        </row>
        <row r="4">
          <cell r="A4" t="str">
            <v>PROCRIT</v>
          </cell>
          <cell r="B4" t="str">
            <v>Anemia</v>
          </cell>
          <cell r="C4" t="str">
            <v>PROCRIT</v>
          </cell>
          <cell r="D4">
            <v>103</v>
          </cell>
          <cell r="E4">
            <v>2270.6342430729301</v>
          </cell>
          <cell r="F4">
            <v>3538.05</v>
          </cell>
          <cell r="G4">
            <v>226.6</v>
          </cell>
          <cell r="H4">
            <v>386.25</v>
          </cell>
          <cell r="I4">
            <v>1392.56</v>
          </cell>
          <cell r="J4">
            <v>22.044992651193496</v>
          </cell>
          <cell r="K4">
            <v>3</v>
          </cell>
          <cell r="L4">
            <v>31.35</v>
          </cell>
          <cell r="M4">
            <v>2.1999999999999997</v>
          </cell>
          <cell r="N4">
            <v>3.75</v>
          </cell>
          <cell r="O4">
            <v>13.52</v>
          </cell>
          <cell r="P4">
            <v>2490.8441747572815</v>
          </cell>
          <cell r="Q4">
            <v>3218.0918488274724</v>
          </cell>
          <cell r="R4">
            <v>7.1280000000000001</v>
          </cell>
          <cell r="S4">
            <v>6.8503304712156359E-3</v>
          </cell>
          <cell r="T4">
            <v>2.2149771774218072E-3</v>
          </cell>
          <cell r="U4">
            <v>9.7417977710681346E-3</v>
          </cell>
          <cell r="V4">
            <v>6.836349313030268E-4</v>
          </cell>
          <cell r="W4">
            <v>1.1652868147210686E-3</v>
          </cell>
          <cell r="X4">
            <v>4.2012473960076928E-3</v>
          </cell>
          <cell r="Y4">
            <v>2.4857274561737371E-2</v>
          </cell>
          <cell r="Z4">
            <v>3.0457542635554929E-2</v>
          </cell>
          <cell r="AA4" t="str">
            <v>=VLOOKUP(C2,PCU,26,FALSE)</v>
          </cell>
        </row>
        <row r="5">
          <cell r="A5" t="str">
            <v>GLEEVEC</v>
          </cell>
          <cell r="B5" t="str">
            <v>Cancer</v>
          </cell>
          <cell r="C5" t="str">
            <v>GLEEVEC</v>
          </cell>
          <cell r="D5">
            <v>26</v>
          </cell>
          <cell r="E5">
            <v>574.91029300185005</v>
          </cell>
          <cell r="F5">
            <v>893.1</v>
          </cell>
          <cell r="G5">
            <v>57.2</v>
          </cell>
          <cell r="H5">
            <v>3.9</v>
          </cell>
          <cell r="I5">
            <v>23.400000000000002</v>
          </cell>
          <cell r="J5">
            <v>22.111934346225002</v>
          </cell>
          <cell r="K5">
            <v>3</v>
          </cell>
          <cell r="L5">
            <v>31.35</v>
          </cell>
          <cell r="M5">
            <v>2.2000000000000002</v>
          </cell>
          <cell r="N5">
            <v>0.15</v>
          </cell>
          <cell r="O5">
            <v>0.90000000000000013</v>
          </cell>
          <cell r="P5">
            <v>5164.3126923076925</v>
          </cell>
          <cell r="Q5">
            <v>7279.2991982507292</v>
          </cell>
          <cell r="R5">
            <v>0</v>
          </cell>
          <cell r="S5">
            <v>3.0376460348736137E-3</v>
          </cell>
          <cell r="T5">
            <v>0</v>
          </cell>
          <cell r="U5">
            <v>4.3067332645886636E-3</v>
          </cell>
          <cell r="V5">
            <v>3.0222689576060794E-4</v>
          </cell>
          <cell r="W5">
            <v>2.0606379256405085E-5</v>
          </cell>
          <cell r="X5">
            <v>1.2363827553843053E-4</v>
          </cell>
          <cell r="Y5">
            <v>7.7908508500177213E-3</v>
          </cell>
          <cell r="Z5">
            <v>1.1359098071966608E-2</v>
          </cell>
        </row>
        <row r="6">
          <cell r="A6" t="str">
            <v>IRESSA</v>
          </cell>
          <cell r="B6" t="str">
            <v>Cancer</v>
          </cell>
          <cell r="C6" t="str">
            <v>IRESSA</v>
          </cell>
          <cell r="D6">
            <v>23</v>
          </cell>
          <cell r="E6">
            <v>117.289284665819</v>
          </cell>
          <cell r="F6">
            <v>790.05</v>
          </cell>
          <cell r="G6">
            <v>50.6</v>
          </cell>
          <cell r="H6">
            <v>3.4499999999999997</v>
          </cell>
          <cell r="I6">
            <v>20.7</v>
          </cell>
          <cell r="J6">
            <v>5.0995341159051737</v>
          </cell>
          <cell r="K6">
            <v>3</v>
          </cell>
          <cell r="L6">
            <v>31.35</v>
          </cell>
          <cell r="M6">
            <v>2.2000000000000002</v>
          </cell>
          <cell r="N6">
            <v>0.15</v>
          </cell>
          <cell r="O6">
            <v>0.9</v>
          </cell>
          <cell r="P6">
            <v>3189.4369565217394</v>
          </cell>
          <cell r="Q6">
            <v>5049.6784922394681</v>
          </cell>
          <cell r="R6">
            <v>0</v>
          </cell>
          <cell r="S6">
            <v>1.0098730292913351E-3</v>
          </cell>
          <cell r="T6">
            <v>0</v>
          </cell>
          <cell r="U6">
            <v>6.2083160439184073E-3</v>
          </cell>
          <cell r="V6">
            <v>4.356713013276075E-4</v>
          </cell>
          <cell r="W6">
            <v>2.9704861454155055E-5</v>
          </cell>
          <cell r="X6">
            <v>1.7822916872493034E-4</v>
          </cell>
          <cell r="Y6">
            <v>7.8617944047164341E-3</v>
          </cell>
          <cell r="Z6">
            <v>1.3058585162105323E-2</v>
          </cell>
        </row>
        <row r="7">
          <cell r="A7" t="str">
            <v>LEUPROLIDE</v>
          </cell>
          <cell r="B7" t="str">
            <v>Cancer</v>
          </cell>
          <cell r="C7" t="str">
            <v>LEUPROLIDE ACETATE</v>
          </cell>
          <cell r="D7">
            <v>1</v>
          </cell>
          <cell r="E7">
            <v>0</v>
          </cell>
          <cell r="F7">
            <v>34.35</v>
          </cell>
          <cell r="G7">
            <v>2.2000000000000002</v>
          </cell>
          <cell r="H7">
            <v>0.15</v>
          </cell>
          <cell r="I7">
            <v>0.9</v>
          </cell>
          <cell r="J7">
            <v>0</v>
          </cell>
          <cell r="K7">
            <v>3</v>
          </cell>
          <cell r="L7">
            <v>31.35</v>
          </cell>
          <cell r="M7">
            <v>2.2000000000000002</v>
          </cell>
          <cell r="N7">
            <v>0.15</v>
          </cell>
          <cell r="O7">
            <v>0.9</v>
          </cell>
          <cell r="P7">
            <v>327.52999999999997</v>
          </cell>
          <cell r="Q7">
            <v>850.63</v>
          </cell>
          <cell r="R7">
            <v>0</v>
          </cell>
          <cell r="S7">
            <v>0</v>
          </cell>
          <cell r="T7">
            <v>0</v>
          </cell>
          <cell r="U7">
            <v>3.6855036855036855E-2</v>
          </cell>
          <cell r="V7">
            <v>2.5863183757920604E-3</v>
          </cell>
          <cell r="W7">
            <v>1.7633988925854955E-4</v>
          </cell>
          <cell r="X7">
            <v>1.0580393355512972E-3</v>
          </cell>
          <cell r="Y7">
            <v>4.0675734455638761E-2</v>
          </cell>
          <cell r="Z7">
            <v>0.11159283119103594</v>
          </cell>
        </row>
        <row r="8">
          <cell r="A8" t="str">
            <v>LUPRON</v>
          </cell>
          <cell r="B8" t="str">
            <v>Cancer</v>
          </cell>
          <cell r="C8" t="str">
            <v>LUPRON</v>
          </cell>
          <cell r="D8">
            <v>3</v>
          </cell>
          <cell r="E8">
            <v>0</v>
          </cell>
          <cell r="F8">
            <v>103.05</v>
          </cell>
          <cell r="G8">
            <v>6.6</v>
          </cell>
          <cell r="H8">
            <v>11.25</v>
          </cell>
          <cell r="I8">
            <v>32.909999999999997</v>
          </cell>
          <cell r="J8">
            <v>0</v>
          </cell>
          <cell r="K8">
            <v>3</v>
          </cell>
          <cell r="L8">
            <v>31.35</v>
          </cell>
          <cell r="M8">
            <v>2.1999999999999997</v>
          </cell>
          <cell r="N8">
            <v>3.75</v>
          </cell>
          <cell r="O8">
            <v>10.969999999999999</v>
          </cell>
          <cell r="P8">
            <v>1221.2733333333333</v>
          </cell>
          <cell r="Q8">
            <v>1903.5351605331689</v>
          </cell>
          <cell r="R8">
            <v>7.359</v>
          </cell>
          <cell r="S8">
            <v>0</v>
          </cell>
          <cell r="T8">
            <v>3.8659648387785956E-3</v>
          </cell>
          <cell r="U8">
            <v>1.6469356936500743E-2</v>
          </cell>
          <cell r="V8">
            <v>1.1557443464211047E-3</v>
          </cell>
          <cell r="W8">
            <v>1.9700187723087014E-3</v>
          </cell>
          <cell r="X8">
            <v>5.7629615819270539E-3</v>
          </cell>
          <cell r="Y8">
            <v>2.9224046475936197E-2</v>
          </cell>
          <cell r="Z8">
            <v>4.1980774164669665E-2</v>
          </cell>
        </row>
        <row r="9">
          <cell r="A9" t="str">
            <v>LUPRON DEPOT</v>
          </cell>
          <cell r="B9" t="str">
            <v>Cancer</v>
          </cell>
          <cell r="C9" t="str">
            <v>LUPRON DEPOT</v>
          </cell>
          <cell r="D9">
            <v>41</v>
          </cell>
          <cell r="E9">
            <v>80.441575698757703</v>
          </cell>
          <cell r="F9">
            <v>1408.35</v>
          </cell>
          <cell r="G9">
            <v>90.2</v>
          </cell>
          <cell r="H9">
            <v>153.75</v>
          </cell>
          <cell r="I9">
            <v>449.77</v>
          </cell>
          <cell r="J9">
            <v>1.9619896511892123</v>
          </cell>
          <cell r="K9">
            <v>3</v>
          </cell>
          <cell r="L9">
            <v>31.349999999999994</v>
          </cell>
          <cell r="M9">
            <v>2.2000000000000002</v>
          </cell>
          <cell r="N9">
            <v>3.75</v>
          </cell>
          <cell r="O9">
            <v>10.969999999999999</v>
          </cell>
          <cell r="P9">
            <v>1101.6889999999999</v>
          </cell>
          <cell r="Q9">
            <v>1706.4023488830487</v>
          </cell>
          <cell r="R9">
            <v>0</v>
          </cell>
          <cell r="S9">
            <v>1.1497813821420616E-3</v>
          </cell>
          <cell r="T9">
            <v>0</v>
          </cell>
          <cell r="U9">
            <v>1.8371985962466947E-2</v>
          </cell>
          <cell r="V9">
            <v>1.2892621728046983E-3</v>
          </cell>
          <cell r="W9">
            <v>2.1976059763716446E-3</v>
          </cell>
          <cell r="X9">
            <v>6.4287300162125171E-3</v>
          </cell>
          <cell r="Y9">
            <v>2.9437365509997867E-2</v>
          </cell>
          <cell r="Z9">
            <v>4.8971520870794996E-2</v>
          </cell>
        </row>
        <row r="10">
          <cell r="A10" t="str">
            <v>LUPRON DEPOT-PED</v>
          </cell>
          <cell r="B10" t="str">
            <v>Cancer</v>
          </cell>
          <cell r="C10" t="str">
            <v>LUPRON DEPOT-PED</v>
          </cell>
          <cell r="D10">
            <v>3</v>
          </cell>
          <cell r="E10">
            <v>0</v>
          </cell>
          <cell r="F10">
            <v>103.05</v>
          </cell>
          <cell r="G10">
            <v>6.6</v>
          </cell>
          <cell r="H10">
            <v>11.25</v>
          </cell>
          <cell r="I10">
            <v>32.909999999999997</v>
          </cell>
          <cell r="J10">
            <v>0</v>
          </cell>
          <cell r="K10">
            <v>3</v>
          </cell>
          <cell r="L10">
            <v>31.35</v>
          </cell>
          <cell r="M10">
            <v>2.1999999999999997</v>
          </cell>
          <cell r="N10">
            <v>3.75</v>
          </cell>
          <cell r="O10">
            <v>10.969999999999999</v>
          </cell>
          <cell r="P10">
            <v>3508.38</v>
          </cell>
          <cell r="Q10">
            <v>3213.0277187500001</v>
          </cell>
          <cell r="R10">
            <v>0</v>
          </cell>
          <cell r="S10">
            <v>0</v>
          </cell>
          <cell r="T10">
            <v>0</v>
          </cell>
          <cell r="U10">
            <v>9.75715205226939E-3</v>
          </cell>
          <cell r="V10">
            <v>6.847124247206589E-4</v>
          </cell>
          <cell r="W10">
            <v>1.167123451228396E-3</v>
          </cell>
          <cell r="X10">
            <v>3.4142251359934673E-3</v>
          </cell>
          <cell r="Y10">
            <v>1.5023213064211911E-2</v>
          </cell>
          <cell r="Z10">
            <v>1.461358233714706E-2</v>
          </cell>
        </row>
        <row r="11">
          <cell r="A11" t="str">
            <v>PROLEUKIN</v>
          </cell>
          <cell r="B11" t="str">
            <v>Cancer</v>
          </cell>
          <cell r="C11" t="str">
            <v>PROLEUKIN</v>
          </cell>
          <cell r="D11">
            <v>1</v>
          </cell>
          <cell r="E11">
            <v>0</v>
          </cell>
          <cell r="F11">
            <v>34.35</v>
          </cell>
          <cell r="G11">
            <v>2.2000000000000002</v>
          </cell>
          <cell r="H11">
            <v>3.75</v>
          </cell>
          <cell r="I11">
            <v>12.29</v>
          </cell>
          <cell r="J11">
            <v>0</v>
          </cell>
          <cell r="K11">
            <v>3</v>
          </cell>
          <cell r="L11">
            <v>31.35</v>
          </cell>
          <cell r="M11">
            <v>2.2000000000000002</v>
          </cell>
          <cell r="N11">
            <v>3.75</v>
          </cell>
          <cell r="O11">
            <v>12.29</v>
          </cell>
          <cell r="P11">
            <v>7695.74</v>
          </cell>
          <cell r="Q11">
            <v>15019.373355263158</v>
          </cell>
          <cell r="R11">
            <v>0</v>
          </cell>
          <cell r="S11">
            <v>0</v>
          </cell>
          <cell r="T11">
            <v>0</v>
          </cell>
          <cell r="U11">
            <v>2.0873041277061129E-3</v>
          </cell>
          <cell r="V11">
            <v>1.4647748264604301E-4</v>
          </cell>
          <cell r="W11">
            <v>2.4967752723757333E-4</v>
          </cell>
          <cell r="X11">
            <v>8.182764825999402E-4</v>
          </cell>
          <cell r="Y11">
            <v>3.3017356201896692E-3</v>
          </cell>
          <cell r="Z11">
            <v>6.8336508250018847E-3</v>
          </cell>
        </row>
        <row r="12">
          <cell r="A12" t="str">
            <v>RITUXAN</v>
          </cell>
          <cell r="B12" t="str">
            <v>Cancer</v>
          </cell>
          <cell r="C12" t="str">
            <v>RITUXAN</v>
          </cell>
          <cell r="D12">
            <v>2</v>
          </cell>
          <cell r="E12">
            <v>0</v>
          </cell>
          <cell r="F12">
            <v>68.7</v>
          </cell>
          <cell r="G12">
            <v>4.4000000000000004</v>
          </cell>
          <cell r="H12">
            <v>7.5</v>
          </cell>
          <cell r="I12">
            <v>24.58</v>
          </cell>
          <cell r="J12">
            <v>0</v>
          </cell>
          <cell r="K12">
            <v>3</v>
          </cell>
          <cell r="L12">
            <v>31.35</v>
          </cell>
          <cell r="M12">
            <v>2.2000000000000002</v>
          </cell>
          <cell r="N12">
            <v>3.75</v>
          </cell>
          <cell r="O12">
            <v>12.29</v>
          </cell>
          <cell r="P12">
            <v>3938.1050000000005</v>
          </cell>
          <cell r="Q12">
            <v>4313.148782169118</v>
          </cell>
          <cell r="R12">
            <v>0</v>
          </cell>
          <cell r="S12">
            <v>0</v>
          </cell>
          <cell r="T12">
            <v>0</v>
          </cell>
          <cell r="U12">
            <v>7.2684717322071667E-3</v>
          </cell>
          <cell r="V12">
            <v>5.100681917338363E-4</v>
          </cell>
          <cell r="W12">
            <v>8.6943441772812996E-4</v>
          </cell>
          <cell r="X12">
            <v>2.8494263983676578E-3</v>
          </cell>
          <cell r="Y12">
            <v>1.149740074003679E-2</v>
          </cell>
          <cell r="Z12">
            <v>1.3354138602195725E-2</v>
          </cell>
        </row>
        <row r="13">
          <cell r="A13" t="str">
            <v>SANDOSTATIN</v>
          </cell>
          <cell r="B13" t="str">
            <v>Cancer</v>
          </cell>
          <cell r="C13" t="str">
            <v>SANDOSTATIN</v>
          </cell>
          <cell r="D13">
            <v>8</v>
          </cell>
          <cell r="E13">
            <v>223.676030867793</v>
          </cell>
          <cell r="F13">
            <v>274.8</v>
          </cell>
          <cell r="G13">
            <v>17.600000000000001</v>
          </cell>
          <cell r="H13">
            <v>30</v>
          </cell>
          <cell r="I13">
            <v>98.32</v>
          </cell>
          <cell r="J13">
            <v>27.959503858474125</v>
          </cell>
          <cell r="K13">
            <v>3</v>
          </cell>
          <cell r="L13">
            <v>31.35</v>
          </cell>
          <cell r="M13">
            <v>2.2000000000000002</v>
          </cell>
          <cell r="N13">
            <v>3.75</v>
          </cell>
          <cell r="O13">
            <v>12.29</v>
          </cell>
          <cell r="P13">
            <v>4608.83</v>
          </cell>
          <cell r="Q13">
            <v>6865.0619057606264</v>
          </cell>
          <cell r="R13">
            <v>14.319000000000003</v>
          </cell>
          <cell r="S13">
            <v>4.0727242146225487E-3</v>
          </cell>
          <cell r="T13">
            <v>2.0857787149719089E-3</v>
          </cell>
          <cell r="U13">
            <v>4.5666012091884443E-3</v>
          </cell>
          <cell r="V13">
            <v>3.2046324275006625E-4</v>
          </cell>
          <cell r="W13">
            <v>5.4624416377852198E-4</v>
          </cell>
          <cell r="X13">
            <v>1.7902242060901428E-3</v>
          </cell>
          <cell r="Y13">
            <v>1.3382035751401632E-2</v>
          </cell>
          <cell r="Z13">
            <v>1.7477213058080702E-2</v>
          </cell>
        </row>
        <row r="14">
          <cell r="A14" t="str">
            <v>TEMODAR</v>
          </cell>
          <cell r="B14" t="str">
            <v>Cancer</v>
          </cell>
          <cell r="C14" t="str">
            <v>TEMODAR</v>
          </cell>
          <cell r="D14">
            <v>12</v>
          </cell>
          <cell r="E14">
            <v>0</v>
          </cell>
          <cell r="F14">
            <v>412.2</v>
          </cell>
          <cell r="G14">
            <v>26.4</v>
          </cell>
          <cell r="H14">
            <v>1.7999999999999998</v>
          </cell>
          <cell r="I14">
            <v>10.8</v>
          </cell>
          <cell r="J14">
            <v>0</v>
          </cell>
          <cell r="K14">
            <v>3</v>
          </cell>
          <cell r="L14">
            <v>31.35</v>
          </cell>
          <cell r="M14">
            <v>2.1999999999999997</v>
          </cell>
          <cell r="N14">
            <v>0.15</v>
          </cell>
          <cell r="O14">
            <v>0.9</v>
          </cell>
          <cell r="P14">
            <v>974.57583333333332</v>
          </cell>
          <cell r="Q14">
            <v>3145.0157533842944</v>
          </cell>
          <cell r="R14">
            <v>0</v>
          </cell>
          <cell r="S14">
            <v>0</v>
          </cell>
          <cell r="T14">
            <v>0</v>
          </cell>
          <cell r="U14">
            <v>9.96815356688272E-3</v>
          </cell>
          <cell r="V14">
            <v>6.9951954855317327E-4</v>
          </cell>
          <cell r="W14">
            <v>4.7694514674080001E-5</v>
          </cell>
          <cell r="X14">
            <v>2.8616708804448E-4</v>
          </cell>
          <cell r="Y14">
            <v>1.1001534718154453E-2</v>
          </cell>
          <cell r="Z14">
            <v>3.7503495110265919E-2</v>
          </cell>
        </row>
        <row r="15">
          <cell r="A15" t="str">
            <v>XELODA</v>
          </cell>
          <cell r="B15" t="str">
            <v>Cancer</v>
          </cell>
          <cell r="C15" t="str">
            <v>XELODA</v>
          </cell>
          <cell r="D15">
            <v>20</v>
          </cell>
          <cell r="E15">
            <v>2.4551026467534101</v>
          </cell>
          <cell r="F15">
            <v>687</v>
          </cell>
          <cell r="G15">
            <v>44</v>
          </cell>
          <cell r="H15">
            <v>3</v>
          </cell>
          <cell r="I15">
            <v>18</v>
          </cell>
          <cell r="J15">
            <v>0.12275513233767051</v>
          </cell>
          <cell r="K15">
            <v>3</v>
          </cell>
          <cell r="L15">
            <v>31.35</v>
          </cell>
          <cell r="M15">
            <v>2.2000000000000002</v>
          </cell>
          <cell r="N15">
            <v>0.15</v>
          </cell>
          <cell r="O15">
            <v>0.9</v>
          </cell>
          <cell r="P15">
            <v>2029.1525000000001</v>
          </cell>
          <cell r="Q15">
            <v>2562.1679536679535</v>
          </cell>
          <cell r="R15">
            <v>0</v>
          </cell>
          <cell r="S15">
            <v>4.7910650104703896E-5</v>
          </cell>
          <cell r="T15">
            <v>0</v>
          </cell>
          <cell r="U15">
            <v>1.2235731836049197E-2</v>
          </cell>
          <cell r="V15">
            <v>8.5864784814380327E-4</v>
          </cell>
          <cell r="W15">
            <v>5.8544171464350219E-5</v>
          </cell>
          <cell r="X15">
            <v>3.5126502878610134E-4</v>
          </cell>
          <cell r="Y15">
            <v>1.3552099534548157E-2</v>
          </cell>
          <cell r="Z15">
            <v>1.8072941847563282E-2</v>
          </cell>
        </row>
        <row r="16">
          <cell r="A16" t="str">
            <v>ZOLADEX</v>
          </cell>
          <cell r="B16" t="str">
            <v>Cancer</v>
          </cell>
          <cell r="C16" t="str">
            <v>ZOLADEX</v>
          </cell>
          <cell r="D16">
            <v>1</v>
          </cell>
          <cell r="E16">
            <v>0</v>
          </cell>
          <cell r="F16">
            <v>34.35</v>
          </cell>
          <cell r="G16">
            <v>2.2000000000000002</v>
          </cell>
          <cell r="H16">
            <v>3.75</v>
          </cell>
          <cell r="I16">
            <v>12.29</v>
          </cell>
          <cell r="J16">
            <v>0</v>
          </cell>
          <cell r="K16">
            <v>3</v>
          </cell>
          <cell r="L16">
            <v>31.35</v>
          </cell>
          <cell r="M16">
            <v>2.2000000000000002</v>
          </cell>
          <cell r="N16">
            <v>3.75</v>
          </cell>
          <cell r="O16">
            <v>12.29</v>
          </cell>
          <cell r="P16">
            <v>1002.5</v>
          </cell>
          <cell r="Q16">
            <v>1359.5101326552012</v>
          </cell>
          <cell r="R16">
            <v>0</v>
          </cell>
          <cell r="S16">
            <v>0</v>
          </cell>
          <cell r="T16">
            <v>0</v>
          </cell>
          <cell r="U16">
            <v>2.3059776640849048E-2</v>
          </cell>
          <cell r="V16">
            <v>1.6182299397087053E-3</v>
          </cell>
          <cell r="W16">
            <v>2.7583464881398381E-3</v>
          </cell>
          <cell r="X16">
            <v>9.0400208904636292E-3</v>
          </cell>
          <cell r="Y16">
            <v>3.6476373959161222E-2</v>
          </cell>
          <cell r="Z16">
            <v>5.2458852867830426E-2</v>
          </cell>
        </row>
        <row r="17">
          <cell r="A17" t="str">
            <v>PULMOZYME</v>
          </cell>
          <cell r="B17" t="str">
            <v>Cystic Fibrosis</v>
          </cell>
          <cell r="C17" t="str">
            <v>PULMOZYME</v>
          </cell>
          <cell r="D17">
            <v>10</v>
          </cell>
          <cell r="E17">
            <v>554.58602679391004</v>
          </cell>
          <cell r="F17">
            <v>343.5</v>
          </cell>
          <cell r="G17">
            <v>22</v>
          </cell>
          <cell r="H17">
            <v>37.5</v>
          </cell>
          <cell r="I17">
            <v>122.9</v>
          </cell>
          <cell r="J17">
            <v>55.458602679391007</v>
          </cell>
          <cell r="K17">
            <v>3</v>
          </cell>
          <cell r="L17">
            <v>31.35</v>
          </cell>
          <cell r="M17">
            <v>2.2000000000000002</v>
          </cell>
          <cell r="N17">
            <v>3.75</v>
          </cell>
          <cell r="O17">
            <v>12.290000000000001</v>
          </cell>
          <cell r="P17">
            <v>3536.2629999999999</v>
          </cell>
          <cell r="Q17">
            <v>4772.3205128205127</v>
          </cell>
          <cell r="R17">
            <v>0</v>
          </cell>
          <cell r="S17">
            <v>1.162088810472919E-2</v>
          </cell>
          <cell r="T17">
            <v>0</v>
          </cell>
          <cell r="U17">
            <v>6.5691312886006648E-3</v>
          </cell>
          <cell r="V17">
            <v>4.6099166937548528E-4</v>
          </cell>
          <cell r="W17">
            <v>7.8578125461730439E-4</v>
          </cell>
          <cell r="X17">
            <v>2.5752670984657789E-3</v>
          </cell>
          <cell r="Y17">
            <v>2.2012059415788428E-2</v>
          </cell>
          <cell r="Z17">
            <v>3.0554458952682825E-2</v>
          </cell>
        </row>
        <row r="18">
          <cell r="A18" t="str">
            <v>TOBI</v>
          </cell>
          <cell r="B18" t="str">
            <v>Cystic Fibrosis</v>
          </cell>
          <cell r="C18" t="str">
            <v>TOBI</v>
          </cell>
          <cell r="D18">
            <v>7</v>
          </cell>
          <cell r="E18">
            <v>728.233846153846</v>
          </cell>
          <cell r="F18">
            <v>240.45</v>
          </cell>
          <cell r="G18">
            <v>15.4</v>
          </cell>
          <cell r="H18">
            <v>26.25</v>
          </cell>
          <cell r="I18">
            <v>86.03</v>
          </cell>
          <cell r="J18">
            <v>104.03340659340657</v>
          </cell>
          <cell r="K18">
            <v>3</v>
          </cell>
          <cell r="L18">
            <v>31.35</v>
          </cell>
          <cell r="M18">
            <v>2.2000000000000002</v>
          </cell>
          <cell r="N18">
            <v>3.75</v>
          </cell>
          <cell r="O18">
            <v>12.290000000000001</v>
          </cell>
          <cell r="P18">
            <v>4407.2171428571428</v>
          </cell>
          <cell r="Q18">
            <v>5137.0988461538464</v>
          </cell>
          <cell r="R18">
            <v>0</v>
          </cell>
          <cell r="S18">
            <v>2.0251392801463521E-2</v>
          </cell>
          <cell r="T18">
            <v>0</v>
          </cell>
          <cell r="U18">
            <v>6.1026662984053331E-3</v>
          </cell>
          <cell r="V18">
            <v>4.2825728409861988E-4</v>
          </cell>
          <cell r="W18">
            <v>7.2998400698628388E-4</v>
          </cell>
          <cell r="X18">
            <v>2.3924009188963811E-3</v>
          </cell>
          <cell r="Y18">
            <v>2.9904701309850141E-2</v>
          </cell>
          <cell r="Z18">
            <v>3.5537937323385345E-2</v>
          </cell>
        </row>
        <row r="19">
          <cell r="A19" t="str">
            <v>FRAGMIN</v>
          </cell>
          <cell r="B19" t="str">
            <v>DVT/Anticoagulation</v>
          </cell>
          <cell r="C19" t="str">
            <v>FRAGMIN</v>
          </cell>
          <cell r="D19">
            <v>5</v>
          </cell>
          <cell r="E19">
            <v>42.010952380952403</v>
          </cell>
          <cell r="F19">
            <v>171.75</v>
          </cell>
          <cell r="G19">
            <v>8.8000000000000007</v>
          </cell>
          <cell r="H19">
            <v>0.75</v>
          </cell>
          <cell r="I19">
            <v>4.5</v>
          </cell>
          <cell r="J19">
            <v>8.40219047619048</v>
          </cell>
          <cell r="K19">
            <v>3</v>
          </cell>
          <cell r="L19">
            <v>31.35</v>
          </cell>
          <cell r="M19">
            <v>1.7600000000000002</v>
          </cell>
          <cell r="N19">
            <v>0.15</v>
          </cell>
          <cell r="O19">
            <v>0.9</v>
          </cell>
          <cell r="P19">
            <v>1424.18</v>
          </cell>
          <cell r="Q19">
            <v>2775.1417783539869</v>
          </cell>
          <cell r="R19">
            <v>2.0910000000000002</v>
          </cell>
          <cell r="S19">
            <v>3.0276617006479759E-3</v>
          </cell>
          <cell r="T19">
            <v>7.5347501749630603E-4</v>
          </cell>
          <cell r="U19">
            <v>1.1296720133194259E-2</v>
          </cell>
          <cell r="V19">
            <v>6.3420183203897595E-4</v>
          </cell>
          <cell r="W19">
            <v>5.4051292503321804E-5</v>
          </cell>
          <cell r="X19">
            <v>3.2430775501993088E-4</v>
          </cell>
          <cell r="Y19">
            <v>1.6090417730900773E-2</v>
          </cell>
          <cell r="Z19">
            <v>2.4119142243255769E-2</v>
          </cell>
        </row>
        <row r="20">
          <cell r="A20" t="str">
            <v>LOVENOX</v>
          </cell>
          <cell r="B20" t="str">
            <v>DVT/Anticoagulation</v>
          </cell>
          <cell r="C20" t="str">
            <v>LOVENOX</v>
          </cell>
          <cell r="D20">
            <v>17</v>
          </cell>
          <cell r="E20">
            <v>197.14824654670599</v>
          </cell>
          <cell r="F20">
            <v>583.95000000000005</v>
          </cell>
          <cell r="G20">
            <v>37.4</v>
          </cell>
          <cell r="H20">
            <v>63.75</v>
          </cell>
          <cell r="I20">
            <v>208.93</v>
          </cell>
          <cell r="J20">
            <v>11.596955679217999</v>
          </cell>
          <cell r="K20">
            <v>3</v>
          </cell>
          <cell r="L20">
            <v>31.35</v>
          </cell>
          <cell r="M20">
            <v>2.1999999999999997</v>
          </cell>
          <cell r="N20">
            <v>3.75</v>
          </cell>
          <cell r="O20">
            <v>12.290000000000001</v>
          </cell>
          <cell r="P20">
            <v>1848.9258823529412</v>
          </cell>
          <cell r="Q20">
            <v>4343.4105722510649</v>
          </cell>
          <cell r="R20">
            <v>2.0910000000000002</v>
          </cell>
          <cell r="S20">
            <v>2.6700113853633757E-3</v>
          </cell>
          <cell r="T20">
            <v>4.8141891382750282E-4</v>
          </cell>
          <cell r="U20">
            <v>7.2178302001397483E-3</v>
          </cell>
          <cell r="V20">
            <v>5.0651440000980675E-4</v>
          </cell>
          <cell r="W20">
            <v>8.6337681819853443E-4</v>
          </cell>
          <cell r="X20">
            <v>2.8295736255093303E-3</v>
          </cell>
          <cell r="Y20">
            <v>1.4568725343048297E-2</v>
          </cell>
          <cell r="Z20">
            <v>3.4715807860039118E-2</v>
          </cell>
        </row>
        <row r="21">
          <cell r="A21" t="str">
            <v>CEREZYME</v>
          </cell>
          <cell r="B21" t="str">
            <v>Gaucher's</v>
          </cell>
          <cell r="C21" t="str">
            <v>CEREZYME</v>
          </cell>
          <cell r="D21">
            <v>1</v>
          </cell>
          <cell r="E21">
            <v>0</v>
          </cell>
          <cell r="F21">
            <v>34.35</v>
          </cell>
          <cell r="G21">
            <v>2.2000000000000002</v>
          </cell>
          <cell r="H21">
            <v>3.75</v>
          </cell>
          <cell r="I21">
            <v>13.52</v>
          </cell>
          <cell r="J21">
            <v>0</v>
          </cell>
          <cell r="K21">
            <v>3</v>
          </cell>
          <cell r="L21">
            <v>31.35</v>
          </cell>
          <cell r="M21">
            <v>2.2000000000000002</v>
          </cell>
          <cell r="N21">
            <v>3.75</v>
          </cell>
          <cell r="O21">
            <v>13.52</v>
          </cell>
          <cell r="P21">
            <v>18870</v>
          </cell>
          <cell r="Q21">
            <v>73857.692307692312</v>
          </cell>
          <cell r="R21">
            <v>0</v>
          </cell>
          <cell r="S21">
            <v>0</v>
          </cell>
          <cell r="T21">
            <v>0</v>
          </cell>
          <cell r="U21">
            <v>4.2446492735510074E-4</v>
          </cell>
          <cell r="V21">
            <v>2.9787012445971985E-5</v>
          </cell>
          <cell r="W21">
            <v>5.0773316669270426E-5</v>
          </cell>
          <cell r="X21">
            <v>1.8305473103160964E-4</v>
          </cell>
          <cell r="Y21">
            <v>6.8807998750195268E-4</v>
          </cell>
          <cell r="Z21">
            <v>2.8521462639109697E-3</v>
          </cell>
        </row>
        <row r="22">
          <cell r="A22" t="str">
            <v>GENOTROPIN</v>
          </cell>
          <cell r="B22" t="str">
            <v>Growth Hormone</v>
          </cell>
          <cell r="C22" t="str">
            <v>GENOTROPIN</v>
          </cell>
          <cell r="D22">
            <v>26</v>
          </cell>
          <cell r="E22">
            <v>585.87431294542603</v>
          </cell>
          <cell r="F22">
            <v>893.1</v>
          </cell>
          <cell r="G22">
            <v>57.2</v>
          </cell>
          <cell r="H22">
            <v>97.5</v>
          </cell>
          <cell r="I22">
            <v>351.52</v>
          </cell>
          <cell r="J22">
            <v>22.533627420977925</v>
          </cell>
          <cell r="K22">
            <v>3</v>
          </cell>
          <cell r="L22">
            <v>31.35</v>
          </cell>
          <cell r="M22">
            <v>2.2000000000000002</v>
          </cell>
          <cell r="N22">
            <v>3.75</v>
          </cell>
          <cell r="O22">
            <v>13.52</v>
          </cell>
          <cell r="P22">
            <v>3349.8288461538468</v>
          </cell>
          <cell r="Q22">
            <v>5109.6730172724465</v>
          </cell>
          <cell r="R22">
            <v>2.6189999999999998</v>
          </cell>
          <cell r="S22">
            <v>4.4099940142562043E-3</v>
          </cell>
          <cell r="T22">
            <v>5.1255725975945664E-4</v>
          </cell>
          <cell r="U22">
            <v>6.135421952447105E-3</v>
          </cell>
          <cell r="V22">
            <v>4.305559264875161E-4</v>
          </cell>
          <cell r="W22">
            <v>7.3390214742190241E-4</v>
          </cell>
          <cell r="X22">
            <v>2.6459618755050986E-3</v>
          </cell>
          <cell r="Y22">
            <v>1.4868393175877282E-2</v>
          </cell>
          <cell r="Z22">
            <v>2.2793292113608851E-2</v>
          </cell>
        </row>
        <row r="23">
          <cell r="A23" t="str">
            <v>HUMATROPE</v>
          </cell>
          <cell r="B23" t="str">
            <v>Growth Hormone</v>
          </cell>
          <cell r="C23" t="str">
            <v>HUMATROPE</v>
          </cell>
          <cell r="D23">
            <v>18</v>
          </cell>
          <cell r="E23">
            <v>1151.04766200413</v>
          </cell>
          <cell r="F23">
            <v>618.29999999999995</v>
          </cell>
          <cell r="G23">
            <v>39.6</v>
          </cell>
          <cell r="H23">
            <v>67.5</v>
          </cell>
          <cell r="I23">
            <v>243.36</v>
          </cell>
          <cell r="J23">
            <v>63.947092333562779</v>
          </cell>
          <cell r="K23">
            <v>3</v>
          </cell>
          <cell r="L23">
            <v>31.349999999999994</v>
          </cell>
          <cell r="M23">
            <v>2.2000000000000002</v>
          </cell>
          <cell r="N23">
            <v>3.75</v>
          </cell>
          <cell r="O23">
            <v>13.520000000000001</v>
          </cell>
          <cell r="P23">
            <v>4942.8072222222218</v>
          </cell>
          <cell r="Q23">
            <v>6134.4970588235292</v>
          </cell>
          <cell r="R23">
            <v>19.719000000000001</v>
          </cell>
          <cell r="S23">
            <v>1.0424178497499602E-2</v>
          </cell>
          <cell r="T23">
            <v>3.2144444460426068E-3</v>
          </cell>
          <cell r="U23">
            <v>5.1104433989267051E-3</v>
          </cell>
          <cell r="V23">
            <v>3.5862760694222503E-4</v>
          </cell>
          <cell r="W23">
            <v>6.1129705728788354E-4</v>
          </cell>
          <cell r="X23">
            <v>2.203929657208583E-3</v>
          </cell>
          <cell r="Y23">
            <v>2.1922920663907608E-2</v>
          </cell>
          <cell r="Z23">
            <v>2.3825952953232105E-2</v>
          </cell>
        </row>
        <row r="24">
          <cell r="A24" t="str">
            <v>NORDITROPIN</v>
          </cell>
          <cell r="B24" t="str">
            <v>Growth Hormone</v>
          </cell>
          <cell r="C24" t="str">
            <v>NORDITROPIN</v>
          </cell>
          <cell r="D24">
            <v>6</v>
          </cell>
          <cell r="E24">
            <v>0</v>
          </cell>
          <cell r="F24">
            <v>206.1</v>
          </cell>
          <cell r="G24">
            <v>13.2</v>
          </cell>
          <cell r="H24">
            <v>22.5</v>
          </cell>
          <cell r="I24">
            <v>81.12</v>
          </cell>
          <cell r="J24">
            <v>0</v>
          </cell>
          <cell r="K24">
            <v>3</v>
          </cell>
          <cell r="L24">
            <v>31.35</v>
          </cell>
          <cell r="M24">
            <v>2.1999999999999997</v>
          </cell>
          <cell r="N24">
            <v>3.75</v>
          </cell>
          <cell r="O24">
            <v>13.520000000000001</v>
          </cell>
          <cell r="P24">
            <v>4418.4316666666664</v>
          </cell>
          <cell r="Q24">
            <v>7383.1743899828771</v>
          </cell>
          <cell r="R24">
            <v>19.719000000000001</v>
          </cell>
          <cell r="S24">
            <v>0</v>
          </cell>
          <cell r="T24">
            <v>2.6708024162010527E-3</v>
          </cell>
          <cell r="U24">
            <v>4.2461410694205086E-3</v>
          </cell>
          <cell r="V24">
            <v>2.9797481188915839E-4</v>
          </cell>
          <cell r="W24">
            <v>5.0791161117470188E-4</v>
          </cell>
          <cell r="X24">
            <v>1.8311906621551921E-3</v>
          </cell>
          <cell r="Y24">
            <v>9.5540205708406142E-3</v>
          </cell>
          <cell r="Z24">
            <v>1.2180792656821295E-2</v>
          </cell>
        </row>
        <row r="25">
          <cell r="A25" t="str">
            <v>NUTROPIN</v>
          </cell>
          <cell r="B25" t="str">
            <v>Growth Hormone</v>
          </cell>
          <cell r="C25" t="str">
            <v>NUTROPIN</v>
          </cell>
          <cell r="D25">
            <v>13</v>
          </cell>
          <cell r="E25">
            <v>572.43629700832798</v>
          </cell>
          <cell r="F25">
            <v>446.55</v>
          </cell>
          <cell r="G25">
            <v>28.6</v>
          </cell>
          <cell r="H25">
            <v>48.75</v>
          </cell>
          <cell r="I25">
            <v>175.76</v>
          </cell>
          <cell r="J25">
            <v>44.033561308332921</v>
          </cell>
          <cell r="K25">
            <v>3</v>
          </cell>
          <cell r="L25">
            <v>31.35</v>
          </cell>
          <cell r="M25">
            <v>2.2000000000000002</v>
          </cell>
          <cell r="N25">
            <v>3.75</v>
          </cell>
          <cell r="O25">
            <v>13.52</v>
          </cell>
          <cell r="P25">
            <v>7683.6823076923074</v>
          </cell>
          <cell r="Q25">
            <v>9841.394886363636</v>
          </cell>
          <cell r="R25">
            <v>14.319000000000003</v>
          </cell>
          <cell r="S25">
            <v>4.474321152314129E-3</v>
          </cell>
          <cell r="T25">
            <v>1.4549766740729604E-3</v>
          </cell>
          <cell r="U25">
            <v>3.1855240402393534E-3</v>
          </cell>
          <cell r="V25">
            <v>2.2354554668346341E-4</v>
          </cell>
          <cell r="W25">
            <v>3.8104354548317622E-4</v>
          </cell>
          <cell r="X25">
            <v>1.3737889959820112E-3</v>
          </cell>
          <cell r="Y25">
            <v>1.1093199954775094E-2</v>
          </cell>
          <cell r="Z25">
            <v>1.2735242998057001E-2</v>
          </cell>
        </row>
        <row r="26">
          <cell r="A26" t="str">
            <v>NUTROPIN AQ</v>
          </cell>
          <cell r="B26" t="str">
            <v>Growth Hormone</v>
          </cell>
          <cell r="C26" t="str">
            <v>NUTROPIN AQ</v>
          </cell>
          <cell r="D26">
            <v>23</v>
          </cell>
          <cell r="E26">
            <v>867.86882335897303</v>
          </cell>
          <cell r="F26">
            <v>790.05</v>
          </cell>
          <cell r="G26">
            <v>50.6</v>
          </cell>
          <cell r="H26">
            <v>86.25</v>
          </cell>
          <cell r="I26">
            <v>310.95999999999998</v>
          </cell>
          <cell r="J26">
            <v>37.733427102564043</v>
          </cell>
          <cell r="K26">
            <v>3</v>
          </cell>
          <cell r="L26">
            <v>31.35</v>
          </cell>
          <cell r="M26">
            <v>2.2000000000000002</v>
          </cell>
          <cell r="N26">
            <v>3.75</v>
          </cell>
          <cell r="O26">
            <v>13.52</v>
          </cell>
          <cell r="P26">
            <v>5031.1539130434785</v>
          </cell>
          <cell r="Q26">
            <v>7518.2298488664983</v>
          </cell>
          <cell r="R26">
            <v>14.319000000000003</v>
          </cell>
          <cell r="S26">
            <v>5.0189243826128833E-3</v>
          </cell>
          <cell r="T26">
            <v>1.9045706619569283E-3</v>
          </cell>
          <cell r="U26">
            <v>4.169864533301885E-3</v>
          </cell>
          <cell r="V26">
            <v>2.9262207251241299E-4</v>
          </cell>
          <cell r="W26">
            <v>4.9878762360070395E-4</v>
          </cell>
          <cell r="X26">
            <v>1.7982956456217378E-3</v>
          </cell>
          <cell r="Y26">
            <v>1.3683064919606552E-2</v>
          </cell>
          <cell r="Z26">
            <v>1.8197301987762277E-2</v>
          </cell>
        </row>
        <row r="27">
          <cell r="A27" t="str">
            <v>NUTROPIN DEPOT</v>
          </cell>
          <cell r="B27" t="str">
            <v>Growth Hormone</v>
          </cell>
          <cell r="C27" t="str">
            <v>NUTROPIN DEPOT</v>
          </cell>
          <cell r="D27">
            <v>23</v>
          </cell>
          <cell r="E27">
            <v>867.86882335897303</v>
          </cell>
          <cell r="F27">
            <v>790.05</v>
          </cell>
          <cell r="G27">
            <v>50.6</v>
          </cell>
          <cell r="H27">
            <v>86.25</v>
          </cell>
          <cell r="I27">
            <v>310.95999999999998</v>
          </cell>
          <cell r="J27">
            <v>37.733427102564043</v>
          </cell>
          <cell r="K27">
            <v>3</v>
          </cell>
          <cell r="L27">
            <v>31.35</v>
          </cell>
          <cell r="M27">
            <v>2.2000000000000002</v>
          </cell>
          <cell r="N27">
            <v>3.75</v>
          </cell>
          <cell r="O27">
            <v>13.52</v>
          </cell>
          <cell r="P27">
            <v>5031.1539130434785</v>
          </cell>
          <cell r="Q27">
            <v>6193.94</v>
          </cell>
          <cell r="R27">
            <v>2.6189999999999998</v>
          </cell>
          <cell r="S27">
            <v>6.0919910594167924E-3</v>
          </cell>
          <cell r="T27">
            <v>4.2283263964455579E-4</v>
          </cell>
          <cell r="U27">
            <v>5.0613987219766425E-3</v>
          </cell>
          <cell r="V27">
            <v>3.5518587522643104E-4</v>
          </cell>
          <cell r="W27">
            <v>6.0543046913596197E-4</v>
          </cell>
          <cell r="X27">
            <v>2.1827786513915213E-3</v>
          </cell>
          <cell r="Y27">
            <v>1.4719617416791904E-2</v>
          </cell>
          <cell r="Z27" t="e">
            <v>#N/A</v>
          </cell>
        </row>
        <row r="28">
          <cell r="A28" t="str">
            <v>PROTROPIN</v>
          </cell>
          <cell r="B28" t="str">
            <v>Growth Hormone</v>
          </cell>
          <cell r="C28" t="str">
            <v>PROTROPIN</v>
          </cell>
          <cell r="D28">
            <v>1</v>
          </cell>
          <cell r="E28">
            <v>0</v>
          </cell>
          <cell r="F28">
            <v>34.35</v>
          </cell>
          <cell r="G28">
            <v>2.2000000000000002</v>
          </cell>
          <cell r="H28">
            <v>3.75</v>
          </cell>
          <cell r="I28">
            <v>13.52</v>
          </cell>
          <cell r="J28">
            <v>0</v>
          </cell>
          <cell r="K28">
            <v>3</v>
          </cell>
          <cell r="L28">
            <v>31.35</v>
          </cell>
          <cell r="M28">
            <v>2.2000000000000002</v>
          </cell>
          <cell r="N28">
            <v>3.75</v>
          </cell>
          <cell r="O28">
            <v>13.52</v>
          </cell>
          <cell r="P28">
            <v>7021.67</v>
          </cell>
          <cell r="Q28">
            <v>10316.878048780487</v>
          </cell>
          <cell r="R28">
            <v>14.319000000000003</v>
          </cell>
          <cell r="S28">
            <v>0</v>
          </cell>
          <cell r="T28">
            <v>1.3879198660967586E-3</v>
          </cell>
          <cell r="U28">
            <v>3.0387099519612669E-3</v>
          </cell>
          <cell r="V28">
            <v>2.132428036464047E-4</v>
          </cell>
          <cell r="W28">
            <v>3.6348205167000799E-4</v>
          </cell>
          <cell r="X28">
            <v>1.3104739569542688E-3</v>
          </cell>
          <cell r="Y28">
            <v>6.3138286303287064E-3</v>
          </cell>
          <cell r="Z28">
            <v>7.6648432637819773E-3</v>
          </cell>
        </row>
        <row r="29">
          <cell r="A29" t="str">
            <v>SAIZEN</v>
          </cell>
          <cell r="B29" t="str">
            <v>Growth Hormone</v>
          </cell>
          <cell r="C29" t="str">
            <v>SAIZEN</v>
          </cell>
          <cell r="D29">
            <v>6</v>
          </cell>
          <cell r="E29">
            <v>0</v>
          </cell>
          <cell r="F29">
            <v>206.1</v>
          </cell>
          <cell r="G29">
            <v>13.2</v>
          </cell>
          <cell r="H29">
            <v>22.5</v>
          </cell>
          <cell r="I29">
            <v>65.819999999999993</v>
          </cell>
          <cell r="J29">
            <v>0</v>
          </cell>
          <cell r="K29">
            <v>3</v>
          </cell>
          <cell r="L29">
            <v>31.35</v>
          </cell>
          <cell r="M29">
            <v>2.1999999999999997</v>
          </cell>
          <cell r="N29">
            <v>3.75</v>
          </cell>
          <cell r="O29">
            <v>10.969999999999999</v>
          </cell>
          <cell r="P29">
            <v>2652.0783333333334</v>
          </cell>
          <cell r="Q29">
            <v>5396.2423367834399</v>
          </cell>
          <cell r="R29">
            <v>14.319000000000003</v>
          </cell>
          <cell r="S29">
            <v>0</v>
          </cell>
          <cell r="T29">
            <v>2.6535131497699171E-3</v>
          </cell>
          <cell r="U29">
            <v>5.8095982432632785E-3</v>
          </cell>
          <cell r="V29">
            <v>4.0769110479040542E-4</v>
          </cell>
          <cell r="W29">
            <v>6.9492801952910027E-4</v>
          </cell>
          <cell r="X29">
            <v>2.0328960997957946E-3</v>
          </cell>
          <cell r="Y29">
            <v>1.1598626617148495E-2</v>
          </cell>
          <cell r="Z29">
            <v>1.9332008167179577E-2</v>
          </cell>
        </row>
        <row r="30">
          <cell r="A30" t="str">
            <v>SEROSTIM</v>
          </cell>
          <cell r="B30" t="str">
            <v>Growth Hormone</v>
          </cell>
          <cell r="C30" t="str">
            <v>SEROSTIM</v>
          </cell>
          <cell r="D30">
            <v>3</v>
          </cell>
          <cell r="E30">
            <v>0</v>
          </cell>
          <cell r="F30">
            <v>103.05</v>
          </cell>
          <cell r="G30">
            <v>6.6</v>
          </cell>
          <cell r="H30">
            <v>11.25</v>
          </cell>
          <cell r="I30">
            <v>32.909999999999997</v>
          </cell>
          <cell r="J30">
            <v>0</v>
          </cell>
          <cell r="K30">
            <v>3</v>
          </cell>
          <cell r="L30">
            <v>31.35</v>
          </cell>
          <cell r="M30">
            <v>2.1999999999999997</v>
          </cell>
          <cell r="N30">
            <v>3.75</v>
          </cell>
          <cell r="O30">
            <v>10.969999999999999</v>
          </cell>
          <cell r="P30">
            <v>10866.24</v>
          </cell>
          <cell r="Q30">
            <v>17465.28</v>
          </cell>
          <cell r="R30">
            <v>14.319000000000003</v>
          </cell>
          <cell r="S30">
            <v>0</v>
          </cell>
          <cell r="T30">
            <v>8.1985516407409467E-4</v>
          </cell>
          <cell r="U30">
            <v>1.7949898312537792E-3</v>
          </cell>
          <cell r="V30">
            <v>1.2596419868447572E-4</v>
          </cell>
          <cell r="W30">
            <v>2.1471170230308361E-4</v>
          </cell>
          <cell r="X30">
            <v>6.2810329980395388E-4</v>
          </cell>
          <cell r="Y30">
            <v>3.5836241961193869E-3</v>
          </cell>
          <cell r="Z30">
            <v>4.7182834172630091E-3</v>
          </cell>
        </row>
        <row r="31">
          <cell r="A31" t="str">
            <v>MONARC-M</v>
          </cell>
          <cell r="B31" t="str">
            <v>Hemophilia</v>
          </cell>
          <cell r="C31" t="str">
            <v>MONARC-M</v>
          </cell>
          <cell r="D31">
            <v>1</v>
          </cell>
          <cell r="E31">
            <v>0</v>
          </cell>
          <cell r="F31">
            <v>34.35</v>
          </cell>
          <cell r="G31">
            <v>2.2000000000000002</v>
          </cell>
          <cell r="H31">
            <v>3.75</v>
          </cell>
          <cell r="I31">
            <v>12.29</v>
          </cell>
          <cell r="J31">
            <v>0</v>
          </cell>
          <cell r="K31">
            <v>3</v>
          </cell>
          <cell r="L31">
            <v>31.35</v>
          </cell>
          <cell r="M31">
            <v>2.2000000000000002</v>
          </cell>
          <cell r="N31">
            <v>3.75</v>
          </cell>
          <cell r="O31">
            <v>12.29</v>
          </cell>
          <cell r="P31">
            <v>6611.64</v>
          </cell>
          <cell r="Q31">
            <v>9299.0703125</v>
          </cell>
          <cell r="R31">
            <v>63.12</v>
          </cell>
          <cell r="S31">
            <v>0</v>
          </cell>
          <cell r="T31">
            <v>6.7877753236420639E-3</v>
          </cell>
          <cell r="U31">
            <v>3.371304759128307E-3</v>
          </cell>
          <cell r="V31">
            <v>2.3658279011426716E-4</v>
          </cell>
          <cell r="W31">
            <v>4.0326611951295536E-4</v>
          </cell>
          <cell r="X31">
            <v>1.3216374956837923E-3</v>
          </cell>
          <cell r="Y31">
            <v>1.2120566488081387E-2</v>
          </cell>
          <cell r="Z31">
            <v>7.9541535836796916E-3</v>
          </cell>
        </row>
        <row r="32">
          <cell r="A32" t="str">
            <v>STIMATE</v>
          </cell>
          <cell r="B32" t="str">
            <v>Hemophilia</v>
          </cell>
          <cell r="C32" t="str">
            <v>STIMATE</v>
          </cell>
          <cell r="D32">
            <v>1</v>
          </cell>
          <cell r="E32">
            <v>71.836142857142903</v>
          </cell>
          <cell r="F32">
            <v>34.35</v>
          </cell>
          <cell r="G32">
            <v>2.2000000000000002</v>
          </cell>
          <cell r="H32">
            <v>3.75</v>
          </cell>
          <cell r="I32">
            <v>12.29</v>
          </cell>
          <cell r="J32">
            <v>71.836142857142903</v>
          </cell>
          <cell r="K32">
            <v>3</v>
          </cell>
          <cell r="L32">
            <v>31.35</v>
          </cell>
          <cell r="M32">
            <v>2.2000000000000002</v>
          </cell>
          <cell r="N32">
            <v>3.75</v>
          </cell>
          <cell r="O32">
            <v>12.29</v>
          </cell>
          <cell r="P32">
            <v>1279.8</v>
          </cell>
          <cell r="Q32">
            <v>1079.6875</v>
          </cell>
          <cell r="R32">
            <v>0</v>
          </cell>
          <cell r="S32">
            <v>6.653419888360558E-2</v>
          </cell>
          <cell r="T32">
            <v>0</v>
          </cell>
          <cell r="U32">
            <v>2.903617945007236E-2</v>
          </cell>
          <cell r="V32">
            <v>2.0376266280752535E-3</v>
          </cell>
          <cell r="W32">
            <v>3.4732272069464545E-3</v>
          </cell>
          <cell r="X32">
            <v>1.1382923299565846E-2</v>
          </cell>
          <cell r="Y32">
            <v>0.11246415546826551</v>
          </cell>
          <cell r="Z32">
            <v>9.7223115218895803E-2</v>
          </cell>
        </row>
        <row r="33">
          <cell r="A33" t="str">
            <v>COPEGUS</v>
          </cell>
          <cell r="B33" t="str">
            <v>Hepatitis C</v>
          </cell>
          <cell r="C33" t="str">
            <v>COPEGUS</v>
          </cell>
          <cell r="D33">
            <v>18</v>
          </cell>
          <cell r="E33">
            <v>228.99442028403999</v>
          </cell>
          <cell r="F33">
            <v>618.29999999999995</v>
          </cell>
          <cell r="G33">
            <v>39.6</v>
          </cell>
          <cell r="H33">
            <v>67.5</v>
          </cell>
          <cell r="I33">
            <v>221.22</v>
          </cell>
          <cell r="J33">
            <v>12.721912238002222</v>
          </cell>
          <cell r="K33">
            <v>3</v>
          </cell>
          <cell r="L33">
            <v>31.349999999999994</v>
          </cell>
          <cell r="M33">
            <v>2.2000000000000002</v>
          </cell>
          <cell r="N33">
            <v>3.75</v>
          </cell>
          <cell r="O33">
            <v>12.29</v>
          </cell>
          <cell r="P33">
            <v>1691.9733333333334</v>
          </cell>
          <cell r="Q33">
            <v>2253.412701784197</v>
          </cell>
          <cell r="R33">
            <v>0</v>
          </cell>
          <cell r="S33">
            <v>5.6456201866304043E-3</v>
          </cell>
          <cell r="T33">
            <v>0</v>
          </cell>
          <cell r="U33">
            <v>1.3912231867326314E-2</v>
          </cell>
          <cell r="V33">
            <v>9.7629697314570657E-4</v>
          </cell>
          <cell r="W33">
            <v>1.6641425678619996E-3</v>
          </cell>
          <cell r="X33">
            <v>5.4539499090730595E-3</v>
          </cell>
          <cell r="Y33">
            <v>2.7652241504037486E-2</v>
          </cell>
          <cell r="Z33">
            <v>3.8601029313702087E-2</v>
          </cell>
        </row>
        <row r="34">
          <cell r="A34" t="str">
            <v>INFERGEN</v>
          </cell>
          <cell r="B34" t="str">
            <v>Hepatitis C</v>
          </cell>
          <cell r="C34" t="str">
            <v>INFERGEN</v>
          </cell>
          <cell r="D34">
            <v>2</v>
          </cell>
          <cell r="E34">
            <v>352.94107993206802</v>
          </cell>
          <cell r="F34">
            <v>68.7</v>
          </cell>
          <cell r="G34">
            <v>4.4000000000000004</v>
          </cell>
          <cell r="H34">
            <v>7.5</v>
          </cell>
          <cell r="I34">
            <v>24.58</v>
          </cell>
          <cell r="J34">
            <v>176.47053996603401</v>
          </cell>
          <cell r="K34">
            <v>3</v>
          </cell>
          <cell r="L34">
            <v>31.35</v>
          </cell>
          <cell r="M34">
            <v>2.2000000000000002</v>
          </cell>
          <cell r="N34">
            <v>3.75</v>
          </cell>
          <cell r="O34">
            <v>12.29</v>
          </cell>
          <cell r="P34">
            <v>2987.9050000000002</v>
          </cell>
          <cell r="Q34">
            <v>2581.9938038793102</v>
          </cell>
          <cell r="R34">
            <v>7.9740000000000011</v>
          </cell>
          <cell r="S34">
            <v>6.8346616363252413E-2</v>
          </cell>
          <cell r="T34">
            <v>3.0883110517226976E-3</v>
          </cell>
          <cell r="U34">
            <v>1.214177971802189E-2</v>
          </cell>
          <cell r="V34">
            <v>8.5205471705416787E-4</v>
          </cell>
          <cell r="W34">
            <v>1.4523659949786951E-3</v>
          </cell>
          <cell r="X34">
            <v>4.7598874875435099E-3</v>
          </cell>
          <cell r="Y34">
            <v>9.0641015332573377E-2</v>
          </cell>
          <cell r="Z34">
            <v>7.6662591336081373E-2</v>
          </cell>
        </row>
        <row r="35">
          <cell r="A35" t="str">
            <v>INTRON A</v>
          </cell>
          <cell r="B35" t="str">
            <v>Hepatitis C</v>
          </cell>
          <cell r="C35" t="str">
            <v>INTRON A</v>
          </cell>
          <cell r="D35">
            <v>4</v>
          </cell>
          <cell r="E35">
            <v>100.277333333333</v>
          </cell>
          <cell r="F35">
            <v>137.4</v>
          </cell>
          <cell r="G35">
            <v>8.8000000000000007</v>
          </cell>
          <cell r="H35">
            <v>15</v>
          </cell>
          <cell r="I35">
            <v>49.16</v>
          </cell>
          <cell r="J35">
            <v>25.069333333333251</v>
          </cell>
          <cell r="K35">
            <v>3</v>
          </cell>
          <cell r="L35">
            <v>31.35</v>
          </cell>
          <cell r="M35">
            <v>2.2000000000000002</v>
          </cell>
          <cell r="N35">
            <v>3.75</v>
          </cell>
          <cell r="O35">
            <v>12.29</v>
          </cell>
          <cell r="P35">
            <v>1146.2349999999999</v>
          </cell>
          <cell r="Q35">
            <v>4960.3948102678569</v>
          </cell>
          <cell r="R35">
            <v>7.9740000000000011</v>
          </cell>
          <cell r="S35">
            <v>5.0538987907657153E-3</v>
          </cell>
          <cell r="T35">
            <v>1.6075333325270961E-3</v>
          </cell>
          <cell r="U35">
            <v>6.3200614465418184E-3</v>
          </cell>
          <cell r="V35">
            <v>4.4351308396784692E-4</v>
          </cell>
          <cell r="W35">
            <v>7.5598821130882989E-4</v>
          </cell>
          <cell r="X35">
            <v>2.4776253645294719E-3</v>
          </cell>
          <cell r="Y35">
            <v>1.6658620229640781E-2</v>
          </cell>
          <cell r="Z35">
            <v>6.7751668142512947E-2</v>
          </cell>
        </row>
        <row r="36">
          <cell r="A36" t="str">
            <v>PEG-INTRON</v>
          </cell>
          <cell r="B36" t="str">
            <v>Hepatitis C</v>
          </cell>
          <cell r="C36" t="str">
            <v>PEG-INTRON</v>
          </cell>
          <cell r="D36">
            <v>23</v>
          </cell>
          <cell r="E36">
            <v>584.73129374978498</v>
          </cell>
          <cell r="F36">
            <v>790.05</v>
          </cell>
          <cell r="G36">
            <v>50.6</v>
          </cell>
          <cell r="H36">
            <v>86.25</v>
          </cell>
          <cell r="I36">
            <v>282.67</v>
          </cell>
          <cell r="J36">
            <v>25.423099728251522</v>
          </cell>
          <cell r="K36">
            <v>3</v>
          </cell>
          <cell r="L36">
            <v>31.35</v>
          </cell>
          <cell r="M36">
            <v>2.2000000000000002</v>
          </cell>
          <cell r="N36">
            <v>3.75</v>
          </cell>
          <cell r="O36">
            <v>12.290000000000001</v>
          </cell>
          <cell r="P36">
            <v>2163.6665217391305</v>
          </cell>
          <cell r="Q36">
            <v>3289.9373817443848</v>
          </cell>
          <cell r="R36">
            <v>1.7610000000000001</v>
          </cell>
          <cell r="S36">
            <v>7.7275330130361728E-3</v>
          </cell>
          <cell r="T36">
            <v>5.3526854637770825E-4</v>
          </cell>
          <cell r="U36">
            <v>9.5290567455656745E-3</v>
          </cell>
          <cell r="V36">
            <v>6.6870573653092448E-4</v>
          </cell>
          <cell r="W36">
            <v>1.1398393236322576E-3</v>
          </cell>
          <cell r="X36">
            <v>3.7356334099841191E-3</v>
          </cell>
          <cell r="Y36">
            <v>2.3336036775126856E-2</v>
          </cell>
          <cell r="Z36">
            <v>3.6055972093862902E-2</v>
          </cell>
        </row>
        <row r="37">
          <cell r="A37" t="str">
            <v>PEGASYS</v>
          </cell>
          <cell r="B37" t="str">
            <v>Hepatitis C</v>
          </cell>
          <cell r="C37" t="str">
            <v>PEGASYS</v>
          </cell>
          <cell r="D37">
            <v>28</v>
          </cell>
          <cell r="E37">
            <v>1218.74350303143</v>
          </cell>
          <cell r="F37">
            <v>961.8</v>
          </cell>
          <cell r="G37">
            <v>61.6</v>
          </cell>
          <cell r="H37">
            <v>105</v>
          </cell>
          <cell r="I37">
            <v>344.12</v>
          </cell>
          <cell r="J37">
            <v>43.526553679693926</v>
          </cell>
          <cell r="K37">
            <v>3</v>
          </cell>
          <cell r="L37">
            <v>31.35</v>
          </cell>
          <cell r="M37">
            <v>2.2000000000000002</v>
          </cell>
          <cell r="N37">
            <v>3.75</v>
          </cell>
          <cell r="O37">
            <v>12.290000000000001</v>
          </cell>
          <cell r="P37">
            <v>2643.9932142857142</v>
          </cell>
          <cell r="Q37">
            <v>3416.4573787061995</v>
          </cell>
          <cell r="R37">
            <v>3.7440000000000007</v>
          </cell>
          <cell r="S37">
            <v>1.2740259530524944E-2</v>
          </cell>
          <cell r="T37">
            <v>1.0958720057025386E-3</v>
          </cell>
          <cell r="U37">
            <v>9.1761718426214157E-3</v>
          </cell>
          <cell r="V37">
            <v>6.4394188369273106E-4</v>
          </cell>
          <cell r="W37">
            <v>1.0976282108398822E-3</v>
          </cell>
          <cell r="X37">
            <v>3.5972935229925747E-3</v>
          </cell>
          <cell r="Y37">
            <v>2.8351166996374088E-2</v>
          </cell>
          <cell r="Z37">
            <v>3.6352798925643359E-2</v>
          </cell>
        </row>
        <row r="38">
          <cell r="A38" t="str">
            <v>REBETOL</v>
          </cell>
          <cell r="B38" t="str">
            <v>Hepatitis C</v>
          </cell>
          <cell r="C38" t="str">
            <v>REBETOL</v>
          </cell>
          <cell r="D38">
            <v>33</v>
          </cell>
          <cell r="E38">
            <v>69.939596412556099</v>
          </cell>
          <cell r="F38">
            <v>1133.55</v>
          </cell>
          <cell r="G38">
            <v>72.599999999999994</v>
          </cell>
          <cell r="H38">
            <v>123.75</v>
          </cell>
          <cell r="I38">
            <v>405.57</v>
          </cell>
          <cell r="J38">
            <v>2.1193817094713969</v>
          </cell>
          <cell r="K38">
            <v>3</v>
          </cell>
          <cell r="L38">
            <v>31.35</v>
          </cell>
          <cell r="M38">
            <v>2.1999999999999997</v>
          </cell>
          <cell r="N38">
            <v>3.75</v>
          </cell>
          <cell r="O38">
            <v>12.29</v>
          </cell>
          <cell r="P38">
            <v>2831.5987878787882</v>
          </cell>
          <cell r="Q38">
            <v>3510.7751060820369</v>
          </cell>
          <cell r="R38">
            <v>0</v>
          </cell>
          <cell r="S38">
            <v>6.0367914361697452E-4</v>
          </cell>
          <cell r="T38">
            <v>0</v>
          </cell>
          <cell r="U38">
            <v>8.9296520149324092E-3</v>
          </cell>
          <cell r="V38">
            <v>6.2664224666192326E-4</v>
          </cell>
          <cell r="W38">
            <v>1.0681401931737331E-3</v>
          </cell>
          <cell r="X38">
            <v>3.5006514597613809E-3</v>
          </cell>
          <cell r="Y38">
            <v>1.4728765058146421E-2</v>
          </cell>
          <cell r="Z38">
            <v>1.9321021729372671E-2</v>
          </cell>
        </row>
        <row r="39">
          <cell r="A39" t="str">
            <v>ACTIMMUNE</v>
          </cell>
          <cell r="B39" t="str">
            <v>Immune Deficiency</v>
          </cell>
          <cell r="C39" t="str">
            <v>ACTIMMUNE</v>
          </cell>
          <cell r="D39">
            <v>3</v>
          </cell>
          <cell r="E39">
            <v>0</v>
          </cell>
          <cell r="F39">
            <v>103.05</v>
          </cell>
          <cell r="G39">
            <v>6.6</v>
          </cell>
          <cell r="H39">
            <v>11.25</v>
          </cell>
          <cell r="I39">
            <v>36.869999999999997</v>
          </cell>
          <cell r="J39">
            <v>0</v>
          </cell>
          <cell r="K39">
            <v>3</v>
          </cell>
          <cell r="L39">
            <v>31.35</v>
          </cell>
          <cell r="M39">
            <v>2.1999999999999997</v>
          </cell>
          <cell r="N39">
            <v>3.75</v>
          </cell>
          <cell r="O39">
            <v>12.29</v>
          </cell>
          <cell r="P39">
            <v>7143.4666666666672</v>
          </cell>
          <cell r="Q39">
            <v>15026.071045576407</v>
          </cell>
          <cell r="R39">
            <v>2.1239999999999997</v>
          </cell>
          <cell r="S39">
            <v>0</v>
          </cell>
          <cell r="T39">
            <v>1.4135431634507636E-4</v>
          </cell>
          <cell r="U39">
            <v>2.0863737370141922E-3</v>
          </cell>
          <cell r="V39">
            <v>1.4641219207117137E-4</v>
          </cell>
          <cell r="W39">
            <v>2.495662364849512E-4</v>
          </cell>
          <cell r="X39">
            <v>8.1791174570668005E-4</v>
          </cell>
          <cell r="Y39">
            <v>3.441618227622071E-3</v>
          </cell>
          <cell r="Z39">
            <v>7.3619717784082425E-3</v>
          </cell>
        </row>
        <row r="40">
          <cell r="A40" t="str">
            <v>BAYGAM</v>
          </cell>
          <cell r="B40" t="str">
            <v>Immune Deficiency</v>
          </cell>
          <cell r="C40" t="str">
            <v>BAYGAM</v>
          </cell>
          <cell r="D40">
            <v>2</v>
          </cell>
          <cell r="E40">
            <v>0</v>
          </cell>
          <cell r="F40">
            <v>68.7</v>
          </cell>
          <cell r="G40">
            <v>4.4000000000000004</v>
          </cell>
          <cell r="H40">
            <v>7.5</v>
          </cell>
          <cell r="I40">
            <v>24.58</v>
          </cell>
          <cell r="J40">
            <v>0</v>
          </cell>
          <cell r="K40">
            <v>3</v>
          </cell>
          <cell r="L40">
            <v>31.35</v>
          </cell>
          <cell r="M40">
            <v>2.2000000000000002</v>
          </cell>
          <cell r="N40">
            <v>3.75</v>
          </cell>
          <cell r="O40">
            <v>12.29</v>
          </cell>
          <cell r="P40">
            <v>80.655000000000001</v>
          </cell>
          <cell r="Q40">
            <v>309.36615459735577</v>
          </cell>
          <cell r="R40">
            <v>2.1239999999999997</v>
          </cell>
          <cell r="S40">
            <v>0</v>
          </cell>
          <cell r="T40">
            <v>6.8656508426541175E-3</v>
          </cell>
          <cell r="U40">
            <v>0.10133623065781856</v>
          </cell>
          <cell r="V40">
            <v>7.1113144321276189E-3</v>
          </cell>
          <cell r="W40">
            <v>1.2121558691126622E-2</v>
          </cell>
          <cell r="X40">
            <v>3.9726388350385645E-2</v>
          </cell>
          <cell r="Y40">
            <v>0.16716114297411255</v>
          </cell>
          <cell r="Z40">
            <v>0.65203645155291057</v>
          </cell>
        </row>
        <row r="41">
          <cell r="A41" t="str">
            <v>CAVERJECT</v>
          </cell>
          <cell r="B41" t="str">
            <v>Impotency</v>
          </cell>
          <cell r="C41" t="str">
            <v>CAVERJECT</v>
          </cell>
          <cell r="D41">
            <v>32</v>
          </cell>
          <cell r="E41">
            <v>215.76439274410799</v>
          </cell>
          <cell r="F41">
            <v>1099.2</v>
          </cell>
          <cell r="G41">
            <v>70.400000000000006</v>
          </cell>
          <cell r="H41">
            <v>120</v>
          </cell>
          <cell r="I41">
            <v>393.28</v>
          </cell>
          <cell r="J41">
            <v>6.7426372732533748</v>
          </cell>
          <cell r="K41">
            <v>3</v>
          </cell>
          <cell r="L41">
            <v>31.35</v>
          </cell>
          <cell r="M41">
            <v>2.2000000000000002</v>
          </cell>
          <cell r="N41">
            <v>3.75</v>
          </cell>
          <cell r="O41">
            <v>12.29</v>
          </cell>
          <cell r="P41">
            <v>289.8878125</v>
          </cell>
          <cell r="Q41">
            <v>503.02142300920912</v>
          </cell>
          <cell r="R41">
            <v>1.629</v>
          </cell>
          <cell r="S41">
            <v>1.340427457923583E-2</v>
          </cell>
          <cell r="T41">
            <v>3.2384306621671996E-3</v>
          </cell>
          <cell r="U41">
            <v>6.2323389354783119E-2</v>
          </cell>
          <cell r="V41">
            <v>4.3735711827917979E-3</v>
          </cell>
          <cell r="W41">
            <v>7.454950879758746E-3</v>
          </cell>
          <cell r="X41">
            <v>2.4432359016595996E-2</v>
          </cell>
          <cell r="Y41">
            <v>0.11522697567533269</v>
          </cell>
          <cell r="Z41">
            <v>0.20467447997060373</v>
          </cell>
        </row>
        <row r="42">
          <cell r="A42" t="str">
            <v>EDEX</v>
          </cell>
          <cell r="B42" t="str">
            <v>Impotency</v>
          </cell>
          <cell r="C42" t="str">
            <v>EDEX</v>
          </cell>
          <cell r="D42">
            <v>9</v>
          </cell>
          <cell r="E42">
            <v>16.2769152548561</v>
          </cell>
          <cell r="F42">
            <v>309.14999999999998</v>
          </cell>
          <cell r="G42">
            <v>19.8</v>
          </cell>
          <cell r="H42">
            <v>1.35</v>
          </cell>
          <cell r="I42">
            <v>59.04</v>
          </cell>
          <cell r="J42">
            <v>1.8085461394284554</v>
          </cell>
          <cell r="K42">
            <v>3</v>
          </cell>
          <cell r="L42">
            <v>31.349999999999994</v>
          </cell>
          <cell r="M42">
            <v>2.2000000000000002</v>
          </cell>
          <cell r="N42">
            <v>0.15000000000000002</v>
          </cell>
          <cell r="O42">
            <v>6.56</v>
          </cell>
          <cell r="P42">
            <v>457.18333333333328</v>
          </cell>
          <cell r="Q42">
            <v>601.9044186822299</v>
          </cell>
          <cell r="R42">
            <v>7.2269999999999994</v>
          </cell>
          <cell r="S42">
            <v>3.0047065336186894E-3</v>
          </cell>
          <cell r="T42">
            <v>1.2006889758048827E-2</v>
          </cell>
          <cell r="U42">
            <v>5.2084681598841942E-2</v>
          </cell>
          <cell r="V42">
            <v>3.6550653753573302E-3</v>
          </cell>
          <cell r="W42">
            <v>2.4920900286527255E-4</v>
          </cell>
          <cell r="X42">
            <v>1.0898740391974582E-2</v>
          </cell>
          <cell r="Y42">
            <v>8.1899292660706641E-2</v>
          </cell>
          <cell r="Z42">
            <v>9.8578716356155713E-2</v>
          </cell>
        </row>
        <row r="43">
          <cell r="A43" t="str">
            <v>MUSE</v>
          </cell>
          <cell r="B43" t="str">
            <v>Impotency</v>
          </cell>
          <cell r="C43" t="str">
            <v>MUSE</v>
          </cell>
          <cell r="D43">
            <v>16</v>
          </cell>
          <cell r="E43">
            <v>0</v>
          </cell>
          <cell r="F43">
            <v>549.6</v>
          </cell>
          <cell r="G43">
            <v>35.200000000000003</v>
          </cell>
          <cell r="H43">
            <v>60</v>
          </cell>
          <cell r="I43">
            <v>196.64</v>
          </cell>
          <cell r="J43">
            <v>0</v>
          </cell>
          <cell r="K43">
            <v>3</v>
          </cell>
          <cell r="L43">
            <v>31.35</v>
          </cell>
          <cell r="M43">
            <v>2.2000000000000002</v>
          </cell>
          <cell r="N43">
            <v>3.75</v>
          </cell>
          <cell r="O43">
            <v>12.29</v>
          </cell>
          <cell r="P43">
            <v>424.72</v>
          </cell>
          <cell r="Q43">
            <v>397.34806432366713</v>
          </cell>
          <cell r="R43">
            <v>0</v>
          </cell>
          <cell r="S43">
            <v>0</v>
          </cell>
          <cell r="T43">
            <v>0</v>
          </cell>
          <cell r="U43">
            <v>7.8898081593429592E-2</v>
          </cell>
          <cell r="V43">
            <v>5.5367074802406737E-3</v>
          </cell>
          <cell r="W43">
            <v>9.4375695685920569E-3</v>
          </cell>
          <cell r="X43">
            <v>3.0930061332799033E-2</v>
          </cell>
          <cell r="Y43">
            <v>0.12480241997506135</v>
          </cell>
          <cell r="Z43">
            <v>0.12382275381427764</v>
          </cell>
        </row>
        <row r="44">
          <cell r="A44" t="str">
            <v>CHORIONIC GONADOTROPIN</v>
          </cell>
          <cell r="B44" t="str">
            <v>Infertility</v>
          </cell>
          <cell r="C44" t="str">
            <v>CHORIONIC GONADOTROPIN</v>
          </cell>
          <cell r="D44">
            <v>2</v>
          </cell>
          <cell r="E44">
            <v>0</v>
          </cell>
          <cell r="F44">
            <v>68.7</v>
          </cell>
          <cell r="G44">
            <v>4.4000000000000004</v>
          </cell>
          <cell r="H44">
            <v>0.3</v>
          </cell>
          <cell r="I44">
            <v>1.8</v>
          </cell>
          <cell r="J44">
            <v>0</v>
          </cell>
          <cell r="K44">
            <v>3</v>
          </cell>
          <cell r="L44">
            <v>31.35</v>
          </cell>
          <cell r="M44">
            <v>2.2000000000000002</v>
          </cell>
          <cell r="N44">
            <v>0.15</v>
          </cell>
          <cell r="O44">
            <v>0.9</v>
          </cell>
          <cell r="P44">
            <v>31.13</v>
          </cell>
          <cell r="Q44">
            <v>91.875</v>
          </cell>
          <cell r="R44">
            <v>2.7750000000000004</v>
          </cell>
          <cell r="S44">
            <v>0</v>
          </cell>
          <cell r="T44">
            <v>3.0204081632653066E-2</v>
          </cell>
          <cell r="U44">
            <v>0.34122448979591841</v>
          </cell>
          <cell r="V44">
            <v>2.3945578231292518E-2</v>
          </cell>
          <cell r="W44">
            <v>1.6326530612244896E-3</v>
          </cell>
          <cell r="X44">
            <v>9.7959183673469383E-3</v>
          </cell>
          <cell r="Y44">
            <v>0.40680272108843546</v>
          </cell>
          <cell r="Z44">
            <v>1.174108576935432</v>
          </cell>
        </row>
        <row r="45">
          <cell r="A45" t="str">
            <v>FOLLISTIM</v>
          </cell>
          <cell r="B45" t="str">
            <v>Infertility</v>
          </cell>
          <cell r="C45" t="str">
            <v>FOLLISTIM</v>
          </cell>
          <cell r="D45">
            <v>2</v>
          </cell>
          <cell r="E45">
            <v>53.447817218571501</v>
          </cell>
          <cell r="F45">
            <v>68.7</v>
          </cell>
          <cell r="G45">
            <v>4.4000000000000004</v>
          </cell>
          <cell r="H45">
            <v>7.08</v>
          </cell>
          <cell r="I45">
            <v>22.88</v>
          </cell>
          <cell r="J45">
            <v>26.723908609285751</v>
          </cell>
          <cell r="K45">
            <v>3</v>
          </cell>
          <cell r="L45">
            <v>31.35</v>
          </cell>
          <cell r="M45">
            <v>2.2000000000000002</v>
          </cell>
          <cell r="N45">
            <v>3.54</v>
          </cell>
          <cell r="O45">
            <v>11.44</v>
          </cell>
          <cell r="P45">
            <v>3671.34</v>
          </cell>
          <cell r="Q45">
            <v>5235.8981788079473</v>
          </cell>
          <cell r="R45">
            <v>11.385</v>
          </cell>
          <cell r="S45">
            <v>5.103977903437756E-3</v>
          </cell>
          <cell r="T45">
            <v>2.1744120323195465E-3</v>
          </cell>
          <cell r="U45">
            <v>5.9875113933436789E-3</v>
          </cell>
          <cell r="V45">
            <v>4.2017623812938098E-4</v>
          </cell>
          <cell r="W45">
            <v>6.7610176499000388E-4</v>
          </cell>
          <cell r="X45">
            <v>2.1849164382727808E-3</v>
          </cell>
          <cell r="Y45">
            <v>1.6547095770493146E-2</v>
          </cell>
          <cell r="Z45">
            <v>2.1314808383120536E-2</v>
          </cell>
        </row>
        <row r="46">
          <cell r="A46" t="str">
            <v>GONAL-F</v>
          </cell>
          <cell r="B46" t="str">
            <v>Infertility</v>
          </cell>
          <cell r="C46" t="str">
            <v>GONAL-F</v>
          </cell>
          <cell r="D46">
            <v>4</v>
          </cell>
          <cell r="E46">
            <v>34.7948368035333</v>
          </cell>
          <cell r="F46">
            <v>137.4</v>
          </cell>
          <cell r="G46">
            <v>8.8000000000000007</v>
          </cell>
          <cell r="H46">
            <v>15</v>
          </cell>
          <cell r="I46">
            <v>49.16</v>
          </cell>
          <cell r="J46">
            <v>8.6987092008833251</v>
          </cell>
          <cell r="K46">
            <v>3</v>
          </cell>
          <cell r="L46">
            <v>31.35</v>
          </cell>
          <cell r="M46">
            <v>2.2000000000000002</v>
          </cell>
          <cell r="N46">
            <v>3.75</v>
          </cell>
          <cell r="O46">
            <v>12.29</v>
          </cell>
          <cell r="P46">
            <v>1815.105</v>
          </cell>
          <cell r="Q46">
            <v>4147.5367509363296</v>
          </cell>
          <cell r="R46">
            <v>11.385</v>
          </cell>
          <cell r="S46">
            <v>2.0973193785249868E-3</v>
          </cell>
          <cell r="T46">
            <v>2.7450028013446229E-3</v>
          </cell>
          <cell r="U46">
            <v>7.5587033660214258E-3</v>
          </cell>
          <cell r="V46">
            <v>5.3043532393132816E-4</v>
          </cell>
          <cell r="W46">
            <v>9.0415112033749101E-4</v>
          </cell>
          <cell r="X46">
            <v>2.9632046050527372E-3</v>
          </cell>
          <cell r="Y46">
            <v>1.6798816595212592E-2</v>
          </cell>
          <cell r="Z46">
            <v>3.3765930456300497E-2</v>
          </cell>
        </row>
        <row r="47">
          <cell r="A47" t="str">
            <v>NOVAREL</v>
          </cell>
          <cell r="B47" t="str">
            <v>Infertility</v>
          </cell>
          <cell r="C47" t="str">
            <v>NOVAREL</v>
          </cell>
          <cell r="D47">
            <v>2</v>
          </cell>
          <cell r="E47">
            <v>0</v>
          </cell>
          <cell r="F47">
            <v>68.7</v>
          </cell>
          <cell r="G47">
            <v>4.4000000000000004</v>
          </cell>
          <cell r="H47">
            <v>0.3</v>
          </cell>
          <cell r="I47">
            <v>1.8</v>
          </cell>
          <cell r="J47">
            <v>0</v>
          </cell>
          <cell r="K47">
            <v>3</v>
          </cell>
          <cell r="L47">
            <v>31.35</v>
          </cell>
          <cell r="M47">
            <v>2.2000000000000002</v>
          </cell>
          <cell r="N47">
            <v>0.15</v>
          </cell>
          <cell r="O47">
            <v>0.9</v>
          </cell>
          <cell r="P47">
            <v>75.545000000000002</v>
          </cell>
          <cell r="Q47">
            <v>149.68952371987953</v>
          </cell>
          <cell r="R47">
            <v>2.7750000000000004</v>
          </cell>
          <cell r="S47">
            <v>0</v>
          </cell>
          <cell r="T47">
            <v>1.8538371497480194E-2</v>
          </cell>
          <cell r="U47">
            <v>0.20943349421477625</v>
          </cell>
          <cell r="V47">
            <v>1.4697087313317632E-2</v>
          </cell>
          <cell r="W47">
            <v>1.0020741349989293E-3</v>
          </cell>
          <cell r="X47">
            <v>6.0124448099935762E-3</v>
          </cell>
          <cell r="Y47">
            <v>0.24968347197056656</v>
          </cell>
          <cell r="Z47">
            <v>0.48381759216361103</v>
          </cell>
        </row>
        <row r="48">
          <cell r="A48" t="str">
            <v>OVIDREL</v>
          </cell>
          <cell r="B48" t="str">
            <v>Infertility</v>
          </cell>
          <cell r="C48" t="str">
            <v>OVIDREL</v>
          </cell>
          <cell r="D48">
            <v>1</v>
          </cell>
          <cell r="E48">
            <v>2.1292489826119101</v>
          </cell>
          <cell r="F48">
            <v>34.35</v>
          </cell>
          <cell r="G48">
            <v>2.2000000000000002</v>
          </cell>
          <cell r="H48">
            <v>0.2</v>
          </cell>
          <cell r="I48">
            <v>6.56</v>
          </cell>
          <cell r="J48">
            <v>2.1292489826119101</v>
          </cell>
          <cell r="K48">
            <v>3</v>
          </cell>
          <cell r="L48">
            <v>31.35</v>
          </cell>
          <cell r="M48">
            <v>2.2000000000000002</v>
          </cell>
          <cell r="N48">
            <v>0.2</v>
          </cell>
          <cell r="O48">
            <v>6.56</v>
          </cell>
          <cell r="P48">
            <v>52.01</v>
          </cell>
          <cell r="Q48">
            <v>138.17222764756946</v>
          </cell>
          <cell r="R48">
            <v>7.4250000000000007</v>
          </cell>
          <cell r="S48">
            <v>1.5410108231322019E-2</v>
          </cell>
          <cell r="T48">
            <v>5.3737282277439E-2</v>
          </cell>
          <cell r="U48">
            <v>0.2268907473936313</v>
          </cell>
          <cell r="V48">
            <v>1.5922157711833775E-2</v>
          </cell>
          <cell r="W48">
            <v>1.4474688828939796E-3</v>
          </cell>
          <cell r="X48">
            <v>4.7476979358922526E-2</v>
          </cell>
          <cell r="Y48">
            <v>0.36088474385604258</v>
          </cell>
          <cell r="Z48">
            <v>0.87366369895427642</v>
          </cell>
        </row>
        <row r="49">
          <cell r="A49" t="str">
            <v>PERGONAL</v>
          </cell>
          <cell r="B49" t="str">
            <v>Infertility</v>
          </cell>
          <cell r="C49" t="str">
            <v>PERGONAL</v>
          </cell>
          <cell r="D49">
            <v>1</v>
          </cell>
          <cell r="E49">
            <v>0</v>
          </cell>
          <cell r="F49">
            <v>34.35</v>
          </cell>
          <cell r="G49">
            <v>2.2000000000000002</v>
          </cell>
          <cell r="H49">
            <v>0.15</v>
          </cell>
          <cell r="I49">
            <v>0.9</v>
          </cell>
          <cell r="J49">
            <v>0</v>
          </cell>
          <cell r="K49">
            <v>3</v>
          </cell>
          <cell r="L49">
            <v>31.35</v>
          </cell>
          <cell r="M49">
            <v>2.2000000000000002</v>
          </cell>
          <cell r="N49">
            <v>0.15</v>
          </cell>
          <cell r="O49">
            <v>0.9</v>
          </cell>
          <cell r="P49">
            <v>1020.9</v>
          </cell>
          <cell r="Q49">
            <v>2838.1595744680849</v>
          </cell>
          <cell r="R49">
            <v>21.105</v>
          </cell>
          <cell r="S49">
            <v>0</v>
          </cell>
          <cell r="T49">
            <v>7.4361569341834504E-3</v>
          </cell>
          <cell r="U49">
            <v>1.1045890541892972E-2</v>
          </cell>
          <cell r="V49">
            <v>7.7515021346617351E-4</v>
          </cell>
          <cell r="W49">
            <v>5.285115091814819E-5</v>
          </cell>
          <cell r="X49">
            <v>3.1710690550888917E-4</v>
          </cell>
          <cell r="Y49">
            <v>1.9627155745969634E-2</v>
          </cell>
          <cell r="Z49">
            <v>3.580174355960427E-2</v>
          </cell>
        </row>
        <row r="50">
          <cell r="A50" t="str">
            <v>PREGNYL</v>
          </cell>
          <cell r="B50" t="str">
            <v>Infertility</v>
          </cell>
          <cell r="C50" t="str">
            <v>PREGNYL</v>
          </cell>
          <cell r="D50">
            <v>4</v>
          </cell>
          <cell r="E50">
            <v>0</v>
          </cell>
          <cell r="F50">
            <v>137.4</v>
          </cell>
          <cell r="G50">
            <v>8.8000000000000007</v>
          </cell>
          <cell r="H50">
            <v>0.6</v>
          </cell>
          <cell r="I50">
            <v>3.6</v>
          </cell>
          <cell r="J50">
            <v>0</v>
          </cell>
          <cell r="K50">
            <v>3</v>
          </cell>
          <cell r="L50">
            <v>31.35</v>
          </cell>
          <cell r="M50">
            <v>2.2000000000000002</v>
          </cell>
          <cell r="N50">
            <v>0.15</v>
          </cell>
          <cell r="O50">
            <v>0.9</v>
          </cell>
          <cell r="P50">
            <v>156.78</v>
          </cell>
          <cell r="Q50">
            <v>102.38506822183099</v>
          </cell>
          <cell r="R50">
            <v>2.7750000000000004</v>
          </cell>
          <cell r="S50">
            <v>0</v>
          </cell>
          <cell r="T50">
            <v>2.7103561566102496E-2</v>
          </cell>
          <cell r="U50">
            <v>0.30619699282786061</v>
          </cell>
          <cell r="V50">
            <v>2.1487508268621797E-2</v>
          </cell>
          <cell r="W50">
            <v>1.4650573819514859E-3</v>
          </cell>
          <cell r="X50">
            <v>8.790344291708916E-3</v>
          </cell>
          <cell r="Y50">
            <v>0.36504346433624529</v>
          </cell>
          <cell r="Z50">
            <v>0.23312922566653907</v>
          </cell>
        </row>
        <row r="51">
          <cell r="A51" t="str">
            <v>REPRONEX</v>
          </cell>
          <cell r="B51" t="str">
            <v>Infertility</v>
          </cell>
          <cell r="C51" t="str">
            <v>REPRONEX</v>
          </cell>
          <cell r="D51">
            <v>1</v>
          </cell>
          <cell r="E51">
            <v>0.46215321153136801</v>
          </cell>
          <cell r="F51">
            <v>34.35</v>
          </cell>
          <cell r="G51">
            <v>2.2000000000000002</v>
          </cell>
          <cell r="H51">
            <v>3.75</v>
          </cell>
          <cell r="I51">
            <v>12.29</v>
          </cell>
          <cell r="J51">
            <v>0.46215321153136801</v>
          </cell>
          <cell r="K51">
            <v>3</v>
          </cell>
          <cell r="L51">
            <v>31.35</v>
          </cell>
          <cell r="M51">
            <v>2.2000000000000002</v>
          </cell>
          <cell r="N51">
            <v>3.75</v>
          </cell>
          <cell r="O51">
            <v>12.29</v>
          </cell>
          <cell r="P51">
            <v>1144.3699999999999</v>
          </cell>
          <cell r="Q51">
            <v>2048.6076388888887</v>
          </cell>
          <cell r="R51">
            <v>13.904999999999999</v>
          </cell>
          <cell r="S51">
            <v>2.255938144319465E-4</v>
          </cell>
          <cell r="T51">
            <v>6.7875369280286924E-3</v>
          </cell>
          <cell r="U51">
            <v>1.530307678487591E-2</v>
          </cell>
          <cell r="V51">
            <v>1.0739001252544499E-3</v>
          </cell>
          <cell r="W51">
            <v>1.8305115771382666E-3</v>
          </cell>
          <cell r="X51">
            <v>5.9991966088078115E-3</v>
          </cell>
          <cell r="Y51">
            <v>3.1219815838537075E-2</v>
          </cell>
          <cell r="Z51">
            <v>4.6359265981746611E-2</v>
          </cell>
        </row>
        <row r="52">
          <cell r="A52" t="str">
            <v>AVONEX</v>
          </cell>
          <cell r="B52" t="str">
            <v>MS</v>
          </cell>
          <cell r="C52" t="str">
            <v>AVONEX ADMINISTRATION PACK</v>
          </cell>
          <cell r="D52">
            <v>176</v>
          </cell>
          <cell r="E52">
            <v>2009.23881465826</v>
          </cell>
          <cell r="F52">
            <v>6045.6</v>
          </cell>
          <cell r="G52">
            <v>387.2</v>
          </cell>
          <cell r="H52">
            <v>660</v>
          </cell>
          <cell r="I52">
            <v>2379.52</v>
          </cell>
          <cell r="J52">
            <v>11.416129628740114</v>
          </cell>
          <cell r="K52">
            <v>3</v>
          </cell>
          <cell r="L52">
            <v>31.35</v>
          </cell>
          <cell r="M52">
            <v>2.1999999999999997</v>
          </cell>
          <cell r="N52">
            <v>3.75</v>
          </cell>
          <cell r="O52">
            <v>13.52</v>
          </cell>
          <cell r="P52">
            <v>2629.0657954545454</v>
          </cell>
          <cell r="Q52">
            <v>3632.66</v>
          </cell>
          <cell r="R52">
            <v>0</v>
          </cell>
          <cell r="S52">
            <v>3.1426364231004595E-3</v>
          </cell>
          <cell r="T52">
            <v>0</v>
          </cell>
          <cell r="U52">
            <v>8.6300396954297962E-3</v>
          </cell>
          <cell r="V52">
            <v>6.0561682073191538E-4</v>
          </cell>
          <cell r="W52">
            <v>1.032301398974856E-3</v>
          </cell>
          <cell r="X52">
            <v>3.7217906437706804E-3</v>
          </cell>
          <cell r="Y52">
            <v>1.7132384982007708E-2</v>
          </cell>
          <cell r="Z52">
            <v>2.4813426024380372E-2</v>
          </cell>
        </row>
        <row r="53">
          <cell r="A53" t="str">
            <v>BETASERON</v>
          </cell>
          <cell r="B53" t="str">
            <v>MS</v>
          </cell>
          <cell r="C53" t="str">
            <v>BETASERON</v>
          </cell>
          <cell r="D53">
            <v>70</v>
          </cell>
          <cell r="E53">
            <v>552.11500928172097</v>
          </cell>
          <cell r="F53">
            <v>2404.5</v>
          </cell>
          <cell r="G53">
            <v>154</v>
          </cell>
          <cell r="H53">
            <v>247.8</v>
          </cell>
          <cell r="I53">
            <v>504.7</v>
          </cell>
          <cell r="J53">
            <v>7.8873572754531569</v>
          </cell>
          <cell r="K53">
            <v>3</v>
          </cell>
          <cell r="L53">
            <v>31.35</v>
          </cell>
          <cell r="M53">
            <v>2.2000000000000002</v>
          </cell>
          <cell r="N53">
            <v>3.54</v>
          </cell>
          <cell r="O53">
            <v>7.21</v>
          </cell>
          <cell r="P53">
            <v>2565.2301428571427</v>
          </cell>
          <cell r="Q53">
            <v>3540.9911920140926</v>
          </cell>
          <cell r="R53">
            <v>2.6189999999999998</v>
          </cell>
          <cell r="S53">
            <v>2.2274433478516732E-3</v>
          </cell>
          <cell r="T53">
            <v>7.396234155867329E-4</v>
          </cell>
          <cell r="U53">
            <v>8.8534532564505837E-3</v>
          </cell>
          <cell r="V53">
            <v>6.2129496536495322E-4</v>
          </cell>
          <cell r="W53">
            <v>9.9972008063269752E-4</v>
          </cell>
          <cell r="X53">
            <v>2.0361530455824148E-3</v>
          </cell>
          <cell r="Y53">
            <v>1.5477688111469056E-2</v>
          </cell>
          <cell r="Z53">
            <v>2.1513608605107724E-2</v>
          </cell>
        </row>
        <row r="54">
          <cell r="A54" t="str">
            <v>COPAXONE</v>
          </cell>
          <cell r="B54" t="str">
            <v>MS</v>
          </cell>
          <cell r="C54" t="str">
            <v>COPAXONE</v>
          </cell>
          <cell r="D54">
            <v>132</v>
          </cell>
          <cell r="E54">
            <v>339.18382564472802</v>
          </cell>
          <cell r="F54">
            <v>4534.2</v>
          </cell>
          <cell r="G54">
            <v>290.39999999999998</v>
          </cell>
          <cell r="H54">
            <v>550.44000000000005</v>
          </cell>
          <cell r="I54">
            <v>2046</v>
          </cell>
          <cell r="J54">
            <v>2.5695744367024851</v>
          </cell>
          <cell r="K54">
            <v>3</v>
          </cell>
          <cell r="L54">
            <v>31.35</v>
          </cell>
          <cell r="M54">
            <v>2.1999999999999997</v>
          </cell>
          <cell r="N54">
            <v>4.1700000000000008</v>
          </cell>
          <cell r="O54">
            <v>15.5</v>
          </cell>
          <cell r="P54">
            <v>2614.7767424242425</v>
          </cell>
          <cell r="Q54">
            <v>3345.2396434189827</v>
          </cell>
          <cell r="R54">
            <v>2.6189999999999998</v>
          </cell>
          <cell r="S54">
            <v>7.6812865761577138E-4</v>
          </cell>
          <cell r="T54">
            <v>7.8290355226188406E-4</v>
          </cell>
          <cell r="U54">
            <v>9.3715259119549702E-3</v>
          </cell>
          <cell r="V54">
            <v>6.5765094118982233E-4</v>
          </cell>
          <cell r="W54">
            <v>1.2465474658007092E-3</v>
          </cell>
          <cell r="X54">
            <v>4.6334498129282945E-3</v>
          </cell>
          <cell r="Y54">
            <v>1.7460206341751452E-2</v>
          </cell>
          <cell r="Z54">
            <v>2.2483592378214592E-2</v>
          </cell>
        </row>
        <row r="55">
          <cell r="A55" t="str">
            <v>REBIF</v>
          </cell>
          <cell r="B55" t="str">
            <v>MS</v>
          </cell>
          <cell r="C55" t="str">
            <v>REBIF</v>
          </cell>
          <cell r="D55">
            <v>25</v>
          </cell>
          <cell r="E55">
            <v>569.15537993544694</v>
          </cell>
          <cell r="F55">
            <v>858.75</v>
          </cell>
          <cell r="G55">
            <v>55</v>
          </cell>
          <cell r="H55">
            <v>93.75</v>
          </cell>
          <cell r="I55">
            <v>338</v>
          </cell>
          <cell r="J55">
            <v>22.766215197417878</v>
          </cell>
          <cell r="K55">
            <v>3</v>
          </cell>
          <cell r="L55">
            <v>31.35</v>
          </cell>
          <cell r="M55">
            <v>2.2000000000000002</v>
          </cell>
          <cell r="N55">
            <v>3.75</v>
          </cell>
          <cell r="O55">
            <v>13.52</v>
          </cell>
          <cell r="P55">
            <v>3114.7224000000001</v>
          </cell>
          <cell r="Q55">
            <v>3824.4787224896836</v>
          </cell>
          <cell r="R55">
            <v>2.6189999999999998</v>
          </cell>
          <cell r="S55">
            <v>5.9527629382645332E-3</v>
          </cell>
          <cell r="T55">
            <v>6.8479920795455921E-4</v>
          </cell>
          <cell r="U55">
            <v>8.1971955591353327E-3</v>
          </cell>
          <cell r="V55">
            <v>5.7524179362353212E-4</v>
          </cell>
          <cell r="W55">
            <v>9.8052578458556589E-4</v>
          </cell>
          <cell r="X55">
            <v>3.5351222953591602E-3</v>
          </cell>
          <cell r="Y55">
            <v>1.9925647578922682E-2</v>
          </cell>
          <cell r="Z55">
            <v>2.4588456164638575E-2</v>
          </cell>
        </row>
        <row r="56">
          <cell r="A56" t="str">
            <v>LEUKINE</v>
          </cell>
          <cell r="B56" t="str">
            <v>Neutropenia</v>
          </cell>
          <cell r="C56" t="str">
            <v>LEUKINE</v>
          </cell>
          <cell r="D56">
            <v>1</v>
          </cell>
          <cell r="E56">
            <v>0</v>
          </cell>
          <cell r="F56">
            <v>34.35</v>
          </cell>
          <cell r="G56">
            <v>2.2000000000000002</v>
          </cell>
          <cell r="H56">
            <v>3.75</v>
          </cell>
          <cell r="I56">
            <v>12.29</v>
          </cell>
          <cell r="J56">
            <v>0</v>
          </cell>
          <cell r="K56">
            <v>3</v>
          </cell>
          <cell r="L56">
            <v>31.35</v>
          </cell>
          <cell r="M56">
            <v>2.2000000000000002</v>
          </cell>
          <cell r="N56">
            <v>3.75</v>
          </cell>
          <cell r="O56">
            <v>12.29</v>
          </cell>
          <cell r="P56">
            <v>1522.46</v>
          </cell>
          <cell r="Q56">
            <v>7292.9338073730469</v>
          </cell>
          <cell r="R56">
            <v>5.859</v>
          </cell>
          <cell r="S56">
            <v>0</v>
          </cell>
          <cell r="T56">
            <v>8.0338038912085546E-4</v>
          </cell>
          <cell r="U56">
            <v>4.2986815495713974E-3</v>
          </cell>
          <cell r="V56">
            <v>3.0166186312781737E-4</v>
          </cell>
          <cell r="W56">
            <v>5.1419635760423417E-4</v>
          </cell>
          <cell r="X56">
            <v>1.6851928626549432E-3</v>
          </cell>
          <cell r="Y56">
            <v>7.603113022079248E-3</v>
          </cell>
          <cell r="Z56">
            <v>3.4542779449049564E-2</v>
          </cell>
        </row>
        <row r="57">
          <cell r="A57" t="str">
            <v>NEULASTA</v>
          </cell>
          <cell r="B57" t="str">
            <v>Neutropenia</v>
          </cell>
          <cell r="C57" t="str">
            <v>NEULASTA</v>
          </cell>
          <cell r="D57">
            <v>3</v>
          </cell>
          <cell r="E57">
            <v>0</v>
          </cell>
          <cell r="F57">
            <v>103.05</v>
          </cell>
          <cell r="G57">
            <v>6.6</v>
          </cell>
          <cell r="H57">
            <v>11.25</v>
          </cell>
          <cell r="I57">
            <v>36.869999999999997</v>
          </cell>
          <cell r="J57">
            <v>0</v>
          </cell>
          <cell r="K57">
            <v>3</v>
          </cell>
          <cell r="L57">
            <v>31.35</v>
          </cell>
          <cell r="M57">
            <v>2.1999999999999997</v>
          </cell>
          <cell r="N57">
            <v>3.75</v>
          </cell>
          <cell r="O57">
            <v>12.29</v>
          </cell>
          <cell r="P57">
            <v>5015</v>
          </cell>
          <cell r="Q57">
            <v>8850</v>
          </cell>
          <cell r="R57">
            <v>1.9590000000000001</v>
          </cell>
          <cell r="S57">
            <v>0</v>
          </cell>
          <cell r="T57">
            <v>2.2135593220338985E-4</v>
          </cell>
          <cell r="U57">
            <v>3.5423728813559325E-3</v>
          </cell>
          <cell r="V57">
            <v>2.485875706214689E-4</v>
          </cell>
          <cell r="W57">
            <v>4.2372881355932202E-4</v>
          </cell>
          <cell r="X57">
            <v>1.3887005649717513E-3</v>
          </cell>
          <cell r="Y57">
            <v>5.8247457627118651E-3</v>
          </cell>
          <cell r="Z57">
            <v>1.048654037886341E-2</v>
          </cell>
        </row>
        <row r="58">
          <cell r="A58" t="str">
            <v>NEUPOGEN</v>
          </cell>
          <cell r="B58" t="str">
            <v>Neutropenia</v>
          </cell>
          <cell r="C58" t="str">
            <v>NEUPOGEN</v>
          </cell>
          <cell r="D58">
            <v>16</v>
          </cell>
          <cell r="E58">
            <v>241.15142742973799</v>
          </cell>
          <cell r="F58">
            <v>549.6</v>
          </cell>
          <cell r="G58">
            <v>35.200000000000003</v>
          </cell>
          <cell r="H58">
            <v>60</v>
          </cell>
          <cell r="I58">
            <v>196.64</v>
          </cell>
          <cell r="J58">
            <v>15.071964214358625</v>
          </cell>
          <cell r="K58">
            <v>3</v>
          </cell>
          <cell r="L58">
            <v>31.35</v>
          </cell>
          <cell r="M58">
            <v>2.2000000000000002</v>
          </cell>
          <cell r="N58">
            <v>3.75</v>
          </cell>
          <cell r="O58">
            <v>12.29</v>
          </cell>
          <cell r="P58">
            <v>3333.8556250000001</v>
          </cell>
          <cell r="Q58">
            <v>6005.7427566225169</v>
          </cell>
          <cell r="R58">
            <v>5.859</v>
          </cell>
          <cell r="S58">
            <v>2.5095920396754935E-3</v>
          </cell>
          <cell r="T58">
            <v>9.7556626006654976E-4</v>
          </cell>
          <cell r="U58">
            <v>5.2200037981031469E-3</v>
          </cell>
          <cell r="V58">
            <v>3.6631605600723839E-4</v>
          </cell>
          <cell r="W58">
            <v>6.2440236819415629E-4</v>
          </cell>
          <cell r="X58">
            <v>2.0463746946949813E-3</v>
          </cell>
          <cell r="Y58">
            <v>1.1742255216741566E-2</v>
          </cell>
          <cell r="Z58">
            <v>2.0295409227374279E-2</v>
          </cell>
        </row>
        <row r="59">
          <cell r="A59" t="str">
            <v>HYALGAN</v>
          </cell>
          <cell r="B59" t="str">
            <v>Osteo-Arthritis</v>
          </cell>
          <cell r="C59" t="str">
            <v>HYALGAN</v>
          </cell>
          <cell r="D59">
            <v>1</v>
          </cell>
          <cell r="E59">
            <v>10.647114478114499</v>
          </cell>
          <cell r="F59">
            <v>34.35</v>
          </cell>
          <cell r="G59">
            <v>2.2000000000000002</v>
          </cell>
          <cell r="H59">
            <v>3.75</v>
          </cell>
          <cell r="I59">
            <v>12.29</v>
          </cell>
          <cell r="J59">
            <v>10.647114478114499</v>
          </cell>
          <cell r="K59">
            <v>3</v>
          </cell>
          <cell r="L59">
            <v>31.35</v>
          </cell>
          <cell r="M59">
            <v>2.2000000000000002</v>
          </cell>
          <cell r="N59">
            <v>3.75</v>
          </cell>
          <cell r="O59">
            <v>12.29</v>
          </cell>
          <cell r="P59">
            <v>519.07000000000005</v>
          </cell>
          <cell r="Q59">
            <v>781.53774671052633</v>
          </cell>
          <cell r="R59">
            <v>0</v>
          </cell>
          <cell r="S59">
            <v>1.3623288859595009E-2</v>
          </cell>
          <cell r="T59">
            <v>0</v>
          </cell>
          <cell r="U59">
            <v>4.011322566562063E-2</v>
          </cell>
          <cell r="V59">
            <v>2.8149632046049569E-3</v>
          </cell>
          <cell r="W59">
            <v>4.7982327351220851E-3</v>
          </cell>
          <cell r="X59">
            <v>1.5725408083906777E-2</v>
          </cell>
          <cell r="Y59">
            <v>7.7075118548849464E-2</v>
          </cell>
          <cell r="Z59">
            <v>0.12182771972588374</v>
          </cell>
        </row>
        <row r="60">
          <cell r="A60" t="str">
            <v>SUPARTZ</v>
          </cell>
          <cell r="B60" t="str">
            <v>Osteo-Arthritis</v>
          </cell>
          <cell r="C60" t="str">
            <v>SUPARTZ</v>
          </cell>
          <cell r="D60">
            <v>2</v>
          </cell>
          <cell r="E60">
            <v>81.434365781710895</v>
          </cell>
          <cell r="F60">
            <v>68.7</v>
          </cell>
          <cell r="G60">
            <v>4.4000000000000004</v>
          </cell>
          <cell r="H60">
            <v>7.5</v>
          </cell>
          <cell r="I60">
            <v>24.58</v>
          </cell>
          <cell r="J60">
            <v>40.717182890855447</v>
          </cell>
          <cell r="K60">
            <v>3</v>
          </cell>
          <cell r="L60">
            <v>31.35</v>
          </cell>
          <cell r="M60">
            <v>2.2000000000000002</v>
          </cell>
          <cell r="N60">
            <v>3.75</v>
          </cell>
          <cell r="O60">
            <v>12.29</v>
          </cell>
          <cell r="P60">
            <v>850</v>
          </cell>
          <cell r="Q60">
            <v>918.02589699074076</v>
          </cell>
          <cell r="R60">
            <v>0</v>
          </cell>
          <cell r="S60">
            <v>4.4352978520894738E-2</v>
          </cell>
          <cell r="T60">
            <v>0</v>
          </cell>
          <cell r="U60">
            <v>3.4149363436003589E-2</v>
          </cell>
          <cell r="V60">
            <v>2.3964465569125326E-3</v>
          </cell>
          <cell r="W60">
            <v>4.0848520856463623E-3</v>
          </cell>
          <cell r="X60">
            <v>1.338742190202501E-2</v>
          </cell>
          <cell r="Y60">
            <v>9.8371062501482226E-2</v>
          </cell>
          <cell r="Z60">
            <v>0.10977315634218288</v>
          </cell>
        </row>
        <row r="61">
          <cell r="A61" t="str">
            <v>SYNVISC</v>
          </cell>
          <cell r="B61" t="str">
            <v>Osteo-Arthritis</v>
          </cell>
          <cell r="C61" t="str">
            <v>SYNVISC</v>
          </cell>
          <cell r="D61">
            <v>11</v>
          </cell>
          <cell r="E61">
            <v>0</v>
          </cell>
          <cell r="F61">
            <v>377.85</v>
          </cell>
          <cell r="G61">
            <v>24.2</v>
          </cell>
          <cell r="H61">
            <v>41.25</v>
          </cell>
          <cell r="I61">
            <v>135.19</v>
          </cell>
          <cell r="J61">
            <v>0</v>
          </cell>
          <cell r="K61">
            <v>3</v>
          </cell>
          <cell r="L61">
            <v>31.35</v>
          </cell>
          <cell r="M61">
            <v>2.1999999999999997</v>
          </cell>
          <cell r="N61">
            <v>3.75</v>
          </cell>
          <cell r="O61">
            <v>12.29</v>
          </cell>
          <cell r="P61">
            <v>608.26181818181817</v>
          </cell>
          <cell r="Q61">
            <v>1005.4905690537084</v>
          </cell>
          <cell r="R61">
            <v>0</v>
          </cell>
          <cell r="S61">
            <v>0</v>
          </cell>
          <cell r="T61">
            <v>0</v>
          </cell>
          <cell r="U61">
            <v>3.1178810587457074E-2</v>
          </cell>
          <cell r="V61">
            <v>2.1879867078917238E-3</v>
          </cell>
          <cell r="W61">
            <v>3.7295227975427119E-3</v>
          </cell>
          <cell r="X61">
            <v>1.2222889381813314E-2</v>
          </cell>
          <cell r="Y61">
            <v>4.931920947470482E-2</v>
          </cell>
          <cell r="Z61">
            <v>8.6459479171648576E-2</v>
          </cell>
        </row>
        <row r="62">
          <cell r="A62" t="str">
            <v>FORTEO</v>
          </cell>
          <cell r="B62" t="str">
            <v>Osteoporosis</v>
          </cell>
          <cell r="C62" t="str">
            <v>FORTEO</v>
          </cell>
          <cell r="D62">
            <v>77</v>
          </cell>
          <cell r="E62">
            <v>1907.4810922311799</v>
          </cell>
          <cell r="F62">
            <v>2644.95</v>
          </cell>
          <cell r="G62">
            <v>169.4</v>
          </cell>
          <cell r="H62">
            <v>288.75</v>
          </cell>
          <cell r="I62">
            <v>946.33</v>
          </cell>
          <cell r="J62">
            <v>24.772481717288052</v>
          </cell>
          <cell r="K62">
            <v>3</v>
          </cell>
          <cell r="L62">
            <v>31.349999999999994</v>
          </cell>
          <cell r="M62">
            <v>2.2000000000000002</v>
          </cell>
          <cell r="N62">
            <v>3.75</v>
          </cell>
          <cell r="O62">
            <v>12.290000000000001</v>
          </cell>
          <cell r="P62">
            <v>1226.6772727272726</v>
          </cell>
          <cell r="Q62">
            <v>1588.7491034836066</v>
          </cell>
          <cell r="R62">
            <v>0</v>
          </cell>
          <cell r="S62">
            <v>1.5592444183269787E-2</v>
          </cell>
          <cell r="T62">
            <v>0</v>
          </cell>
          <cell r="U62">
            <v>1.9732505233998061E-2</v>
          </cell>
          <cell r="V62">
            <v>1.3847372094033729E-3</v>
          </cell>
          <cell r="W62">
            <v>2.3603475160284765E-3</v>
          </cell>
          <cell r="X62">
            <v>7.735645592530661E-3</v>
          </cell>
          <cell r="Y62">
            <v>4.6805679735230359E-2</v>
          </cell>
          <cell r="Z62">
            <v>6.3066695240295761E-2</v>
          </cell>
        </row>
        <row r="63">
          <cell r="A63" t="str">
            <v>ENBREL</v>
          </cell>
          <cell r="B63" t="str">
            <v>Rheumatoid Arthritis</v>
          </cell>
          <cell r="C63" t="str">
            <v>ENBREL</v>
          </cell>
          <cell r="D63">
            <v>298</v>
          </cell>
          <cell r="E63">
            <v>7767.3094572712198</v>
          </cell>
          <cell r="F63">
            <v>10236.299999999999</v>
          </cell>
          <cell r="G63">
            <v>655.6</v>
          </cell>
          <cell r="H63">
            <v>1117.5</v>
          </cell>
          <cell r="I63">
            <v>4028.96</v>
          </cell>
          <cell r="J63">
            <v>26.064796836480603</v>
          </cell>
          <cell r="K63">
            <v>3</v>
          </cell>
          <cell r="L63">
            <v>31.349999999999994</v>
          </cell>
          <cell r="M63">
            <v>2.2000000000000002</v>
          </cell>
          <cell r="N63">
            <v>3.75</v>
          </cell>
          <cell r="O63">
            <v>13.52</v>
          </cell>
          <cell r="P63">
            <v>2824.0822818791949</v>
          </cell>
          <cell r="Q63">
            <v>3781.7457981931557</v>
          </cell>
          <cell r="R63">
            <v>2.1239999999999997</v>
          </cell>
          <cell r="S63">
            <v>6.8922656961591267E-3</v>
          </cell>
          <cell r="T63">
            <v>5.6164536522121747E-4</v>
          </cell>
          <cell r="U63">
            <v>8.2898221279120374E-3</v>
          </cell>
          <cell r="V63">
            <v>5.8174190371312559E-4</v>
          </cell>
          <cell r="W63">
            <v>9.9160551769282763E-4</v>
          </cell>
          <cell r="X63">
            <v>3.5750684264552078E-3</v>
          </cell>
          <cell r="Y63">
            <v>2.0892149037153546E-2</v>
          </cell>
          <cell r="Z63">
            <v>2.8286993388635908E-2</v>
          </cell>
        </row>
        <row r="64">
          <cell r="A64" t="str">
            <v>HUMIRA</v>
          </cell>
          <cell r="B64" t="str">
            <v>Rheumatoid Arthritis</v>
          </cell>
          <cell r="C64" t="str">
            <v>HUMIRA</v>
          </cell>
          <cell r="D64">
            <v>64</v>
          </cell>
          <cell r="E64">
            <v>1347.66304007904</v>
          </cell>
          <cell r="F64">
            <v>2198.4</v>
          </cell>
          <cell r="G64">
            <v>140.80000000000001</v>
          </cell>
          <cell r="H64">
            <v>240</v>
          </cell>
          <cell r="I64">
            <v>786.56</v>
          </cell>
          <cell r="J64">
            <v>21.057235001235</v>
          </cell>
          <cell r="K64">
            <v>3</v>
          </cell>
          <cell r="L64">
            <v>31.35</v>
          </cell>
          <cell r="M64">
            <v>2.2000000000000002</v>
          </cell>
          <cell r="N64">
            <v>3.75</v>
          </cell>
          <cell r="O64">
            <v>12.29</v>
          </cell>
          <cell r="P64">
            <v>3143.5812500000002</v>
          </cell>
          <cell r="Q64">
            <v>4022.6195457262402</v>
          </cell>
          <cell r="R64">
            <v>2.6189999999999998</v>
          </cell>
          <cell r="S64">
            <v>5.2347070762898476E-3</v>
          </cell>
          <cell r="T64">
            <v>6.5106828280156622E-4</v>
          </cell>
          <cell r="U64">
            <v>7.7934290438446373E-3</v>
          </cell>
          <cell r="V64">
            <v>5.4690730132243067E-4</v>
          </cell>
          <cell r="W64">
            <v>9.3222835452687043E-4</v>
          </cell>
          <cell r="X64">
            <v>3.0552230605693964E-3</v>
          </cell>
          <cell r="Y64">
            <v>1.8213563119354747E-2</v>
          </cell>
          <cell r="Z64">
            <v>2.3427813421789252E-2</v>
          </cell>
        </row>
        <row r="65">
          <cell r="A65" t="str">
            <v>KINERET</v>
          </cell>
          <cell r="B65" t="str">
            <v>Rheumatoid Arthritis</v>
          </cell>
          <cell r="C65" t="str">
            <v>KINERET</v>
          </cell>
          <cell r="D65">
            <v>5</v>
          </cell>
          <cell r="E65">
            <v>100.552702341577</v>
          </cell>
          <cell r="F65">
            <v>171.75</v>
          </cell>
          <cell r="G65">
            <v>11</v>
          </cell>
          <cell r="H65">
            <v>18.75</v>
          </cell>
          <cell r="I65">
            <v>61.45</v>
          </cell>
          <cell r="J65">
            <v>20.110540468315399</v>
          </cell>
          <cell r="K65">
            <v>3</v>
          </cell>
          <cell r="L65">
            <v>31.35</v>
          </cell>
          <cell r="M65">
            <v>2.2000000000000002</v>
          </cell>
          <cell r="N65">
            <v>3.75</v>
          </cell>
          <cell r="O65">
            <v>12.290000000000001</v>
          </cell>
          <cell r="P65">
            <v>3144.944</v>
          </cell>
          <cell r="Q65">
            <v>3633.646887159533</v>
          </cell>
          <cell r="R65">
            <v>2.6189999999999998</v>
          </cell>
          <cell r="S65">
            <v>5.5345335121531466E-3</v>
          </cell>
          <cell r="T65">
            <v>7.207634867479665E-4</v>
          </cell>
          <cell r="U65">
            <v>8.6276958035695888E-3</v>
          </cell>
          <cell r="V65">
            <v>6.0545233709260278E-4</v>
          </cell>
          <cell r="W65">
            <v>1.0320210291351183E-3</v>
          </cell>
          <cell r="X65">
            <v>3.3822769194854943E-3</v>
          </cell>
          <cell r="Y65">
            <v>1.9902743088183919E-2</v>
          </cell>
          <cell r="Z65">
            <v>2.3116640699584898E-2</v>
          </cell>
        </row>
        <row r="66">
          <cell r="A66" t="str">
            <v>REMICADE</v>
          </cell>
          <cell r="B66" t="str">
            <v>Rheumatoid Arthritis</v>
          </cell>
          <cell r="C66" t="str">
            <v>REMICADE</v>
          </cell>
          <cell r="D66">
            <v>1</v>
          </cell>
          <cell r="E66">
            <v>66.540532859680297</v>
          </cell>
          <cell r="F66">
            <v>34.35</v>
          </cell>
          <cell r="G66">
            <v>2.2000000000000002</v>
          </cell>
          <cell r="H66">
            <v>3.75</v>
          </cell>
          <cell r="I66">
            <v>12.29</v>
          </cell>
          <cell r="J66">
            <v>66.540532859680297</v>
          </cell>
          <cell r="K66">
            <v>3</v>
          </cell>
          <cell r="L66">
            <v>31.35</v>
          </cell>
          <cell r="M66">
            <v>2.2000000000000002</v>
          </cell>
          <cell r="N66">
            <v>3.75</v>
          </cell>
          <cell r="O66">
            <v>12.29</v>
          </cell>
          <cell r="P66">
            <v>7054.42</v>
          </cell>
          <cell r="Q66">
            <v>4801.4649280575541</v>
          </cell>
          <cell r="R66">
            <v>0</v>
          </cell>
          <cell r="S66">
            <v>1.3858381526614515E-2</v>
          </cell>
          <cell r="T66">
            <v>0</v>
          </cell>
          <cell r="U66">
            <v>6.5292573141178247E-3</v>
          </cell>
          <cell r="V66">
            <v>4.5819349572756671E-4</v>
          </cell>
          <cell r="W66">
            <v>7.8101164044471589E-4</v>
          </cell>
          <cell r="X66">
            <v>2.5596354829508154E-3</v>
          </cell>
          <cell r="Y66">
            <v>2.4186479459855439E-2</v>
          </cell>
          <cell r="Z66">
            <v>1.6887360386775994E-2</v>
          </cell>
        </row>
        <row r="67">
          <cell r="A67" t="str">
            <v>SYNAGIS</v>
          </cell>
          <cell r="B67" t="str">
            <v>RSV</v>
          </cell>
          <cell r="C67" t="str">
            <v>SYNAGIS</v>
          </cell>
          <cell r="D67">
            <v>14</v>
          </cell>
          <cell r="E67">
            <v>0</v>
          </cell>
          <cell r="F67">
            <v>480.9</v>
          </cell>
          <cell r="G67">
            <v>30.8</v>
          </cell>
          <cell r="H67">
            <v>52.5</v>
          </cell>
          <cell r="I67">
            <v>172.06</v>
          </cell>
          <cell r="J67">
            <v>0</v>
          </cell>
          <cell r="K67">
            <v>3</v>
          </cell>
          <cell r="L67">
            <v>31.35</v>
          </cell>
          <cell r="M67">
            <v>2.2000000000000002</v>
          </cell>
          <cell r="N67">
            <v>3.75</v>
          </cell>
          <cell r="O67">
            <v>12.290000000000001</v>
          </cell>
          <cell r="P67">
            <v>1570.3564285714285</v>
          </cell>
          <cell r="Q67">
            <v>3607.804555084746</v>
          </cell>
          <cell r="R67">
            <v>0</v>
          </cell>
          <cell r="S67">
            <v>0</v>
          </cell>
          <cell r="T67">
            <v>0</v>
          </cell>
          <cell r="U67">
            <v>8.6894950991222974E-3</v>
          </cell>
          <cell r="V67">
            <v>6.0978912976296829E-4</v>
          </cell>
          <cell r="W67">
            <v>1.0394132893686958E-3</v>
          </cell>
          <cell r="X67">
            <v>3.4065038203576728E-3</v>
          </cell>
          <cell r="Y67">
            <v>1.3745201338611634E-2</v>
          </cell>
          <cell r="Z67">
            <v>3.3489212412650633E-2</v>
          </cell>
        </row>
        <row r="69">
          <cell r="S69">
            <v>18</v>
          </cell>
          <cell r="T69">
            <v>19</v>
          </cell>
          <cell r="U69">
            <v>20</v>
          </cell>
          <cell r="V69">
            <v>21</v>
          </cell>
          <cell r="W69">
            <v>22</v>
          </cell>
          <cell r="X69">
            <v>23</v>
          </cell>
        </row>
        <row r="70">
          <cell r="J70" t="str">
            <v>REPL/RX</v>
          </cell>
          <cell r="K70" t="str">
            <v>ANCILLARY/RX</v>
          </cell>
          <cell r="L70" t="str">
            <v>FRONT END/RX</v>
          </cell>
          <cell r="M70" t="str">
            <v>DISP COST/RX</v>
          </cell>
          <cell r="N70" t="str">
            <v>PACK/RX</v>
          </cell>
          <cell r="O70" t="str">
            <v>SHIP/RX</v>
          </cell>
          <cell r="Q70" t="str">
            <v>AWP/Rx</v>
          </cell>
          <cell r="R70" t="str">
            <v>ANCILLARY/RX</v>
          </cell>
          <cell r="S70" t="str">
            <v>REPL %</v>
          </cell>
          <cell r="T70" t="str">
            <v>ANCILLARY %</v>
          </cell>
          <cell r="U70" t="str">
            <v>FRONT END %</v>
          </cell>
          <cell r="V70" t="str">
            <v>DISP COST %</v>
          </cell>
          <cell r="W70" t="str">
            <v>PACK %</v>
          </cell>
          <cell r="X70" t="str">
            <v>SHIP %</v>
          </cell>
        </row>
        <row r="71">
          <cell r="A71" t="str">
            <v>AGENERASE</v>
          </cell>
          <cell r="J71">
            <v>0</v>
          </cell>
          <cell r="K71">
            <v>0</v>
          </cell>
          <cell r="L71">
            <v>0</v>
          </cell>
          <cell r="M71">
            <v>2.2000000000000002</v>
          </cell>
          <cell r="N71">
            <v>0.2</v>
          </cell>
          <cell r="O71">
            <v>1.5</v>
          </cell>
          <cell r="Q71">
            <v>1481.82421875</v>
          </cell>
          <cell r="R71">
            <v>0</v>
          </cell>
          <cell r="S71">
            <v>0</v>
          </cell>
          <cell r="T71">
            <v>0</v>
          </cell>
          <cell r="U71">
            <v>0</v>
          </cell>
          <cell r="V71">
            <v>1.4846565281918668E-3</v>
          </cell>
          <cell r="W71">
            <v>1.349687752901697E-4</v>
          </cell>
          <cell r="X71">
            <v>1.0122658146762727E-3</v>
          </cell>
          <cell r="Y71">
            <v>2.631891118158309E-3</v>
          </cell>
        </row>
        <row r="72">
          <cell r="A72" t="str">
            <v>COMBIVIR</v>
          </cell>
          <cell r="J72">
            <v>0</v>
          </cell>
          <cell r="K72">
            <v>0</v>
          </cell>
          <cell r="L72">
            <v>0</v>
          </cell>
          <cell r="M72">
            <v>2.2000000000000002</v>
          </cell>
          <cell r="N72">
            <v>0.2</v>
          </cell>
          <cell r="O72">
            <v>1.5</v>
          </cell>
          <cell r="Q72">
            <v>1995.0215757238307</v>
          </cell>
          <cell r="R72">
            <v>0</v>
          </cell>
          <cell r="S72">
            <v>0</v>
          </cell>
          <cell r="T72">
            <v>0</v>
          </cell>
          <cell r="U72">
            <v>0</v>
          </cell>
          <cell r="V72">
            <v>1.1027449661549647E-3</v>
          </cell>
          <cell r="W72">
            <v>1.0024954237772407E-4</v>
          </cell>
          <cell r="X72">
            <v>7.5187156783293051E-4</v>
          </cell>
          <cell r="Y72">
            <v>1.9548660763656191E-3</v>
          </cell>
        </row>
        <row r="73">
          <cell r="A73" t="str">
            <v>CRIXIVAN</v>
          </cell>
          <cell r="J73">
            <v>0</v>
          </cell>
          <cell r="K73">
            <v>0</v>
          </cell>
          <cell r="L73">
            <v>0</v>
          </cell>
          <cell r="M73">
            <v>2.2000000000000002</v>
          </cell>
          <cell r="N73">
            <v>3.75</v>
          </cell>
          <cell r="O73">
            <v>6.56</v>
          </cell>
          <cell r="Q73">
            <v>1480.010136471519</v>
          </cell>
          <cell r="R73">
            <v>0</v>
          </cell>
          <cell r="S73">
            <v>0</v>
          </cell>
          <cell r="T73">
            <v>0</v>
          </cell>
          <cell r="U73">
            <v>0</v>
          </cell>
          <cell r="V73">
            <v>1.4864763056589624E-3</v>
          </cell>
          <cell r="W73">
            <v>2.5337664301005036E-3</v>
          </cell>
          <cell r="X73">
            <v>4.4324020750558142E-3</v>
          </cell>
          <cell r="Y73">
            <v>8.45264481081528E-3</v>
          </cell>
        </row>
        <row r="74">
          <cell r="A74" t="str">
            <v>EMTRIVA</v>
          </cell>
          <cell r="J74">
            <v>0</v>
          </cell>
          <cell r="K74">
            <v>0</v>
          </cell>
          <cell r="L74">
            <v>0</v>
          </cell>
          <cell r="M74">
            <v>2.2000000000000002</v>
          </cell>
          <cell r="N74">
            <v>0.2</v>
          </cell>
          <cell r="O74">
            <v>1.5</v>
          </cell>
          <cell r="Q74">
            <v>910.19698660714289</v>
          </cell>
          <cell r="R74">
            <v>0</v>
          </cell>
          <cell r="S74">
            <v>0</v>
          </cell>
          <cell r="T74">
            <v>0</v>
          </cell>
          <cell r="U74">
            <v>0</v>
          </cell>
          <cell r="V74">
            <v>2.4170591996802108E-3</v>
          </cell>
          <cell r="W74">
            <v>2.1973265451638279E-4</v>
          </cell>
          <cell r="X74">
            <v>1.6479949088728707E-3</v>
          </cell>
          <cell r="Y74">
            <v>4.284786763069464E-3</v>
          </cell>
        </row>
        <row r="75">
          <cell r="A75" t="str">
            <v>EPIVIR</v>
          </cell>
          <cell r="J75">
            <v>0</v>
          </cell>
          <cell r="K75">
            <v>0</v>
          </cell>
          <cell r="L75">
            <v>0</v>
          </cell>
          <cell r="M75">
            <v>2.2000000000000002</v>
          </cell>
          <cell r="N75">
            <v>0.2</v>
          </cell>
          <cell r="O75">
            <v>1.5</v>
          </cell>
          <cell r="Q75">
            <v>881.21609948199728</v>
          </cell>
          <cell r="R75">
            <v>0</v>
          </cell>
          <cell r="S75">
            <v>0</v>
          </cell>
          <cell r="T75">
            <v>0</v>
          </cell>
          <cell r="U75">
            <v>0</v>
          </cell>
          <cell r="V75">
            <v>2.4965499396722552E-3</v>
          </cell>
          <cell r="W75">
            <v>2.2695908542475046E-4</v>
          </cell>
          <cell r="X75">
            <v>1.7021931406856284E-3</v>
          </cell>
          <cell r="Y75">
            <v>4.4257021657826343E-3</v>
          </cell>
        </row>
        <row r="76">
          <cell r="A76" t="str">
            <v>FORTOVASE</v>
          </cell>
          <cell r="J76">
            <v>0</v>
          </cell>
          <cell r="K76">
            <v>0</v>
          </cell>
          <cell r="L76">
            <v>0</v>
          </cell>
          <cell r="M76">
            <v>2.2000000000000002</v>
          </cell>
          <cell r="N76">
            <v>3.75</v>
          </cell>
          <cell r="O76">
            <v>12.29</v>
          </cell>
          <cell r="Q76">
            <v>1035.8316945043102</v>
          </cell>
          <cell r="R76">
            <v>0</v>
          </cell>
          <cell r="S76">
            <v>0</v>
          </cell>
          <cell r="T76">
            <v>0</v>
          </cell>
          <cell r="U76">
            <v>0</v>
          </cell>
          <cell r="V76">
            <v>2.1238971656035244E-3</v>
          </cell>
          <cell r="W76">
            <v>3.6202792595514616E-3</v>
          </cell>
          <cell r="X76">
            <v>1.1864861893303323E-2</v>
          </cell>
          <cell r="Y76">
            <v>1.7609038318458309E-2</v>
          </cell>
        </row>
        <row r="77">
          <cell r="A77" t="str">
            <v>FUZEON</v>
          </cell>
          <cell r="J77">
            <v>0</v>
          </cell>
          <cell r="K77">
            <v>0</v>
          </cell>
          <cell r="L77">
            <v>0</v>
          </cell>
          <cell r="M77">
            <v>2.2000000000000002</v>
          </cell>
          <cell r="N77">
            <v>0.2</v>
          </cell>
          <cell r="O77">
            <v>1.5</v>
          </cell>
          <cell r="Q77">
            <v>0</v>
          </cell>
          <cell r="R77">
            <v>0</v>
          </cell>
          <cell r="S77">
            <v>0</v>
          </cell>
          <cell r="T77">
            <v>0</v>
          </cell>
          <cell r="U77">
            <v>0</v>
          </cell>
          <cell r="V77">
            <v>0</v>
          </cell>
          <cell r="W77">
            <v>0</v>
          </cell>
          <cell r="X77">
            <v>0</v>
          </cell>
          <cell r="Y77">
            <v>0</v>
          </cell>
        </row>
        <row r="78">
          <cell r="A78" t="str">
            <v>HIVID</v>
          </cell>
          <cell r="J78">
            <v>0</v>
          </cell>
          <cell r="K78">
            <v>0</v>
          </cell>
          <cell r="L78">
            <v>0</v>
          </cell>
          <cell r="M78">
            <v>2.2000000000000002</v>
          </cell>
          <cell r="N78">
            <v>0.2</v>
          </cell>
          <cell r="O78">
            <v>1.5</v>
          </cell>
          <cell r="Q78">
            <v>665.15174865722656</v>
          </cell>
          <cell r="R78">
            <v>0</v>
          </cell>
          <cell r="S78">
            <v>0</v>
          </cell>
          <cell r="T78">
            <v>0</v>
          </cell>
          <cell r="U78">
            <v>0</v>
          </cell>
          <cell r="V78">
            <v>3.3075159231577525E-3</v>
          </cell>
          <cell r="W78">
            <v>3.0068326574161388E-4</v>
          </cell>
          <cell r="X78">
            <v>2.255124493062104E-3</v>
          </cell>
          <cell r="Y78">
            <v>5.8633236819614701E-3</v>
          </cell>
        </row>
        <row r="79">
          <cell r="A79" t="str">
            <v>INVIRASE</v>
          </cell>
          <cell r="J79">
            <v>0</v>
          </cell>
          <cell r="K79">
            <v>0</v>
          </cell>
          <cell r="L79">
            <v>0</v>
          </cell>
          <cell r="M79">
            <v>2.2000000000000002</v>
          </cell>
          <cell r="N79">
            <v>0.2</v>
          </cell>
          <cell r="O79">
            <v>1.5</v>
          </cell>
          <cell r="Q79">
            <v>1761.5799753289473</v>
          </cell>
          <cell r="R79">
            <v>0</v>
          </cell>
          <cell r="S79">
            <v>0</v>
          </cell>
          <cell r="T79">
            <v>0</v>
          </cell>
          <cell r="U79">
            <v>0</v>
          </cell>
          <cell r="V79">
            <v>1.2488788648889954E-3</v>
          </cell>
          <cell r="W79">
            <v>1.1353444226263594E-4</v>
          </cell>
          <cell r="X79">
            <v>8.515083169697695E-4</v>
          </cell>
          <cell r="Y79">
            <v>2.213921624121401E-3</v>
          </cell>
        </row>
        <row r="80">
          <cell r="A80" t="str">
            <v>KALETRA</v>
          </cell>
          <cell r="J80">
            <v>0</v>
          </cell>
          <cell r="K80">
            <v>0</v>
          </cell>
          <cell r="L80">
            <v>0</v>
          </cell>
          <cell r="M80">
            <v>11.25</v>
          </cell>
          <cell r="N80">
            <v>3.75</v>
          </cell>
          <cell r="O80">
            <v>13.52</v>
          </cell>
          <cell r="Q80">
            <v>2148.3381446188341</v>
          </cell>
          <cell r="R80">
            <v>0</v>
          </cell>
          <cell r="S80">
            <v>0</v>
          </cell>
          <cell r="T80">
            <v>0</v>
          </cell>
          <cell r="U80">
            <v>0</v>
          </cell>
          <cell r="V80">
            <v>5.2366058053659034E-3</v>
          </cell>
          <cell r="W80">
            <v>1.7455352684553011E-3</v>
          </cell>
          <cell r="X80">
            <v>6.2932364878708451E-3</v>
          </cell>
          <cell r="Y80">
            <v>1.3275377561692048E-2</v>
          </cell>
        </row>
        <row r="81">
          <cell r="A81" t="str">
            <v>LEXIVA</v>
          </cell>
          <cell r="J81">
            <v>0</v>
          </cell>
          <cell r="K81">
            <v>0</v>
          </cell>
          <cell r="L81">
            <v>0</v>
          </cell>
          <cell r="M81">
            <v>2.2000000000000002</v>
          </cell>
          <cell r="N81">
            <v>0.2</v>
          </cell>
          <cell r="O81">
            <v>1.5</v>
          </cell>
          <cell r="Q81">
            <v>1371.4285714285713</v>
          </cell>
          <cell r="R81">
            <v>0</v>
          </cell>
          <cell r="S81">
            <v>0</v>
          </cell>
          <cell r="T81">
            <v>0</v>
          </cell>
          <cell r="U81">
            <v>0</v>
          </cell>
          <cell r="V81">
            <v>1.6041666666666669E-3</v>
          </cell>
          <cell r="W81">
            <v>1.4583333333333335E-4</v>
          </cell>
          <cell r="X81">
            <v>1.0937500000000001E-3</v>
          </cell>
          <cell r="Y81">
            <v>2.8437500000000004E-3</v>
          </cell>
        </row>
        <row r="82">
          <cell r="A82" t="str">
            <v>NORVIR</v>
          </cell>
          <cell r="J82">
            <v>0</v>
          </cell>
          <cell r="K82">
            <v>0</v>
          </cell>
          <cell r="L82">
            <v>0</v>
          </cell>
          <cell r="M82">
            <v>11.25</v>
          </cell>
          <cell r="N82">
            <v>3.75</v>
          </cell>
          <cell r="O82">
            <v>13.52</v>
          </cell>
          <cell r="Q82">
            <v>922.9091312056737</v>
          </cell>
          <cell r="R82">
            <v>0</v>
          </cell>
          <cell r="S82">
            <v>0</v>
          </cell>
          <cell r="T82">
            <v>0</v>
          </cell>
          <cell r="U82">
            <v>0</v>
          </cell>
          <cell r="V82">
            <v>1.2189715779822419E-2</v>
          </cell>
          <cell r="W82">
            <v>4.0632385932741393E-3</v>
          </cell>
          <cell r="X82">
            <v>1.4649329541617698E-2</v>
          </cell>
          <cell r="Y82">
            <v>3.0902283914714255E-2</v>
          </cell>
        </row>
        <row r="83">
          <cell r="A83" t="str">
            <v>RESCRIPTOR</v>
          </cell>
          <cell r="J83">
            <v>0</v>
          </cell>
          <cell r="K83">
            <v>0</v>
          </cell>
          <cell r="L83">
            <v>0</v>
          </cell>
          <cell r="M83">
            <v>2.2000000000000002</v>
          </cell>
          <cell r="N83">
            <v>0.2</v>
          </cell>
          <cell r="O83">
            <v>1.5</v>
          </cell>
          <cell r="Q83">
            <v>927.95402832031255</v>
          </cell>
          <cell r="R83">
            <v>0</v>
          </cell>
          <cell r="S83">
            <v>0</v>
          </cell>
          <cell r="T83">
            <v>0</v>
          </cell>
          <cell r="U83">
            <v>0</v>
          </cell>
          <cell r="V83">
            <v>2.3708071012765743E-3</v>
          </cell>
          <cell r="W83">
            <v>2.1552791829787036E-4</v>
          </cell>
          <cell r="X83">
            <v>1.6164593872340276E-3</v>
          </cell>
          <cell r="Y83">
            <v>4.2027944068084725E-3</v>
          </cell>
        </row>
        <row r="84">
          <cell r="A84" t="str">
            <v>RETROVIR</v>
          </cell>
          <cell r="J84">
            <v>0</v>
          </cell>
          <cell r="K84">
            <v>0</v>
          </cell>
          <cell r="L84">
            <v>0</v>
          </cell>
          <cell r="M84">
            <v>2.2000000000000002</v>
          </cell>
          <cell r="N84">
            <v>0.2</v>
          </cell>
          <cell r="O84">
            <v>1.5</v>
          </cell>
          <cell r="Q84">
            <v>1107.8099609374999</v>
          </cell>
          <cell r="R84">
            <v>0</v>
          </cell>
          <cell r="S84">
            <v>0</v>
          </cell>
          <cell r="T84">
            <v>0</v>
          </cell>
          <cell r="U84">
            <v>0</v>
          </cell>
          <cell r="V84">
            <v>1.9859001792493533E-3</v>
          </cell>
          <cell r="W84">
            <v>1.8053637993175939E-4</v>
          </cell>
          <cell r="X84">
            <v>1.3540228494881954E-3</v>
          </cell>
          <cell r="Y84">
            <v>3.5204594086693081E-3</v>
          </cell>
        </row>
        <row r="85">
          <cell r="A85" t="str">
            <v>REYATAZ</v>
          </cell>
          <cell r="J85">
            <v>0</v>
          </cell>
          <cell r="K85">
            <v>0</v>
          </cell>
          <cell r="L85">
            <v>0</v>
          </cell>
          <cell r="M85">
            <v>2.2000000000000002</v>
          </cell>
          <cell r="N85">
            <v>0.2</v>
          </cell>
          <cell r="O85">
            <v>1.5</v>
          </cell>
          <cell r="Q85">
            <v>2286</v>
          </cell>
          <cell r="R85">
            <v>0</v>
          </cell>
          <cell r="S85">
            <v>0</v>
          </cell>
          <cell r="T85">
            <v>0</v>
          </cell>
          <cell r="U85">
            <v>0</v>
          </cell>
          <cell r="V85">
            <v>9.6237970253718291E-4</v>
          </cell>
          <cell r="W85">
            <v>8.7489063867016631E-5</v>
          </cell>
          <cell r="X85">
            <v>6.5616797900262466E-4</v>
          </cell>
          <cell r="Y85">
            <v>1.7060367454068241E-3</v>
          </cell>
        </row>
        <row r="86">
          <cell r="A86" t="str">
            <v>SUSTIVA</v>
          </cell>
          <cell r="J86">
            <v>0</v>
          </cell>
          <cell r="K86">
            <v>0</v>
          </cell>
          <cell r="L86">
            <v>0</v>
          </cell>
          <cell r="M86">
            <v>2.2000000000000002</v>
          </cell>
          <cell r="N86">
            <v>0.2</v>
          </cell>
          <cell r="O86">
            <v>1.5</v>
          </cell>
          <cell r="Q86">
            <v>1358.1925530881297</v>
          </cell>
          <cell r="R86">
            <v>0</v>
          </cell>
          <cell r="S86">
            <v>0</v>
          </cell>
          <cell r="T86">
            <v>0</v>
          </cell>
          <cell r="U86">
            <v>0</v>
          </cell>
          <cell r="V86">
            <v>1.6197997809646713E-3</v>
          </cell>
          <cell r="W86">
            <v>1.4725452554224285E-4</v>
          </cell>
          <cell r="X86">
            <v>1.1044089415668213E-3</v>
          </cell>
          <cell r="Y86">
            <v>2.8714632480737355E-3</v>
          </cell>
        </row>
        <row r="87">
          <cell r="A87" t="str">
            <v>TRIZIVIR</v>
          </cell>
          <cell r="J87">
            <v>0</v>
          </cell>
          <cell r="K87">
            <v>0</v>
          </cell>
          <cell r="L87">
            <v>0</v>
          </cell>
          <cell r="M87">
            <v>2.2000000000000002</v>
          </cell>
          <cell r="N87">
            <v>0.2</v>
          </cell>
          <cell r="O87">
            <v>1.5</v>
          </cell>
          <cell r="Q87">
            <v>3146.7880154639174</v>
          </cell>
          <cell r="R87">
            <v>0</v>
          </cell>
          <cell r="S87">
            <v>0</v>
          </cell>
          <cell r="T87">
            <v>0</v>
          </cell>
          <cell r="U87">
            <v>0</v>
          </cell>
          <cell r="V87">
            <v>6.9912558112868737E-4</v>
          </cell>
          <cell r="W87">
            <v>6.3556871011698855E-5</v>
          </cell>
          <cell r="X87">
            <v>4.7667653258774137E-4</v>
          </cell>
          <cell r="Y87">
            <v>1.2393589847281275E-3</v>
          </cell>
        </row>
        <row r="88">
          <cell r="A88" t="str">
            <v>VIDEX</v>
          </cell>
          <cell r="J88">
            <v>0</v>
          </cell>
          <cell r="K88">
            <v>0</v>
          </cell>
          <cell r="L88">
            <v>0</v>
          </cell>
          <cell r="M88">
            <v>11.25</v>
          </cell>
          <cell r="N88">
            <v>3.75</v>
          </cell>
          <cell r="O88">
            <v>13.52</v>
          </cell>
          <cell r="Q88">
            <v>782.48272705078125</v>
          </cell>
          <cell r="R88">
            <v>0</v>
          </cell>
          <cell r="S88">
            <v>0</v>
          </cell>
          <cell r="T88">
            <v>0</v>
          </cell>
          <cell r="U88">
            <v>0</v>
          </cell>
          <cell r="V88">
            <v>1.4377314170757282E-2</v>
          </cell>
          <cell r="W88">
            <v>4.792438056919094E-3</v>
          </cell>
          <cell r="X88">
            <v>1.727833667454564E-2</v>
          </cell>
          <cell r="Y88">
            <v>3.6448088902222016E-2</v>
          </cell>
        </row>
        <row r="89">
          <cell r="A89" t="str">
            <v>VIDEX EC</v>
          </cell>
          <cell r="J89">
            <v>0</v>
          </cell>
          <cell r="K89">
            <v>0</v>
          </cell>
          <cell r="L89">
            <v>0</v>
          </cell>
          <cell r="M89">
            <v>11.25</v>
          </cell>
          <cell r="N89">
            <v>3.75</v>
          </cell>
          <cell r="O89">
            <v>13.52</v>
          </cell>
          <cell r="Q89">
            <v>782.48272705078125</v>
          </cell>
          <cell r="R89">
            <v>0</v>
          </cell>
          <cell r="S89">
            <v>0</v>
          </cell>
          <cell r="T89">
            <v>0</v>
          </cell>
          <cell r="U89">
            <v>0</v>
          </cell>
          <cell r="V89">
            <v>1.4377314170757282E-2</v>
          </cell>
          <cell r="W89">
            <v>4.792438056919094E-3</v>
          </cell>
          <cell r="X89">
            <v>1.727833667454564E-2</v>
          </cell>
          <cell r="Y89">
            <v>3.6448088902222016E-2</v>
          </cell>
        </row>
        <row r="90">
          <cell r="A90" t="str">
            <v>VIRACEPT</v>
          </cell>
          <cell r="J90">
            <v>0</v>
          </cell>
          <cell r="K90">
            <v>0</v>
          </cell>
          <cell r="L90">
            <v>0</v>
          </cell>
          <cell r="M90">
            <v>2.2000000000000002</v>
          </cell>
          <cell r="N90">
            <v>0.2</v>
          </cell>
          <cell r="O90">
            <v>1.5</v>
          </cell>
          <cell r="Q90">
            <v>2106.2582236842104</v>
          </cell>
          <cell r="R90">
            <v>0</v>
          </cell>
          <cell r="S90">
            <v>0</v>
          </cell>
          <cell r="T90">
            <v>0</v>
          </cell>
          <cell r="U90">
            <v>0</v>
          </cell>
          <cell r="V90">
            <v>1.0445063075655648E-3</v>
          </cell>
          <cell r="W90">
            <v>9.4955118869596798E-5</v>
          </cell>
          <cell r="X90">
            <v>7.12163391521976E-4</v>
          </cell>
          <cell r="Y90">
            <v>1.8516248179571374E-3</v>
          </cell>
        </row>
        <row r="91">
          <cell r="A91" t="str">
            <v>VIRAMUNE</v>
          </cell>
          <cell r="J91">
            <v>0</v>
          </cell>
          <cell r="K91">
            <v>0</v>
          </cell>
          <cell r="L91">
            <v>0</v>
          </cell>
          <cell r="M91">
            <v>2.2000000000000002</v>
          </cell>
          <cell r="N91">
            <v>0.2</v>
          </cell>
          <cell r="O91">
            <v>1.5</v>
          </cell>
          <cell r="Q91">
            <v>1133.2909517973856</v>
          </cell>
          <cell r="R91">
            <v>0</v>
          </cell>
          <cell r="S91">
            <v>0</v>
          </cell>
          <cell r="T91">
            <v>0</v>
          </cell>
          <cell r="U91">
            <v>0</v>
          </cell>
          <cell r="V91">
            <v>1.9412490645150102E-3</v>
          </cell>
          <cell r="W91">
            <v>1.7647718768318274E-4</v>
          </cell>
          <cell r="X91">
            <v>1.3235789076238705E-3</v>
          </cell>
          <cell r="Y91">
            <v>3.4413051598220631E-3</v>
          </cell>
        </row>
        <row r="92">
          <cell r="A92" t="str">
            <v>VIREAD</v>
          </cell>
          <cell r="J92">
            <v>0</v>
          </cell>
          <cell r="K92">
            <v>0</v>
          </cell>
          <cell r="L92">
            <v>0</v>
          </cell>
          <cell r="M92">
            <v>2.2000000000000002</v>
          </cell>
          <cell r="N92">
            <v>0.2</v>
          </cell>
          <cell r="O92">
            <v>1.5</v>
          </cell>
          <cell r="Q92">
            <v>1341.8376262626264</v>
          </cell>
          <cell r="R92">
            <v>0</v>
          </cell>
          <cell r="S92">
            <v>0</v>
          </cell>
          <cell r="T92">
            <v>0</v>
          </cell>
          <cell r="U92">
            <v>0</v>
          </cell>
          <cell r="V92">
            <v>1.6395426368595607E-3</v>
          </cell>
          <cell r="W92">
            <v>1.4904933062359643E-4</v>
          </cell>
          <cell r="X92">
            <v>1.1178699796769731E-3</v>
          </cell>
          <cell r="Y92">
            <v>2.9064619471601302E-3</v>
          </cell>
        </row>
        <row r="93">
          <cell r="A93" t="str">
            <v>ZERIT</v>
          </cell>
          <cell r="J93">
            <v>0</v>
          </cell>
          <cell r="K93">
            <v>0</v>
          </cell>
          <cell r="L93">
            <v>0</v>
          </cell>
          <cell r="M93">
            <v>2.2000000000000002</v>
          </cell>
          <cell r="N93">
            <v>0.2</v>
          </cell>
          <cell r="O93">
            <v>1.5</v>
          </cell>
          <cell r="Q93">
            <v>1036.7227961136123</v>
          </cell>
          <cell r="R93">
            <v>0</v>
          </cell>
          <cell r="S93">
            <v>0</v>
          </cell>
          <cell r="T93">
            <v>0</v>
          </cell>
          <cell r="U93">
            <v>0</v>
          </cell>
          <cell r="V93">
            <v>2.1220715973905399E-3</v>
          </cell>
          <cell r="W93">
            <v>1.9291559976277635E-4</v>
          </cell>
          <cell r="X93">
            <v>1.4468669982208226E-3</v>
          </cell>
          <cell r="Y93">
            <v>3.761854195374139E-3</v>
          </cell>
        </row>
        <row r="94">
          <cell r="A94" t="str">
            <v>ZIAGEN</v>
          </cell>
          <cell r="J94">
            <v>0</v>
          </cell>
          <cell r="K94">
            <v>0</v>
          </cell>
          <cell r="L94">
            <v>0</v>
          </cell>
          <cell r="M94">
            <v>2.2000000000000002</v>
          </cell>
          <cell r="N94">
            <v>0.2</v>
          </cell>
          <cell r="O94">
            <v>6.56</v>
          </cell>
          <cell r="Q94">
            <v>1243.4662341101696</v>
          </cell>
          <cell r="R94">
            <v>0</v>
          </cell>
          <cell r="S94">
            <v>0</v>
          </cell>
          <cell r="T94">
            <v>0</v>
          </cell>
          <cell r="U94">
            <v>0</v>
          </cell>
          <cell r="V94">
            <v>1.7692478811652901E-3</v>
          </cell>
          <cell r="W94">
            <v>1.6084071646957183E-4</v>
          </cell>
          <cell r="X94">
            <v>5.2755755002019556E-3</v>
          </cell>
          <cell r="Y94">
            <v>7.2056640978368173E-3</v>
          </cell>
        </row>
        <row r="95">
          <cell r="Q95" t="str">
            <v>awp/rx</v>
          </cell>
          <cell r="R95">
            <v>0</v>
          </cell>
        </row>
        <row r="96">
          <cell r="A96" t="str">
            <v>ATGAM</v>
          </cell>
          <cell r="J96">
            <v>0</v>
          </cell>
          <cell r="K96">
            <v>0</v>
          </cell>
          <cell r="L96">
            <v>0</v>
          </cell>
          <cell r="M96">
            <v>2.2000000000000002</v>
          </cell>
          <cell r="N96">
            <v>0.2</v>
          </cell>
          <cell r="O96">
            <v>1.5</v>
          </cell>
          <cell r="Q96">
            <v>0</v>
          </cell>
          <cell r="R96">
            <v>0</v>
          </cell>
          <cell r="S96">
            <v>0</v>
          </cell>
          <cell r="T96">
            <v>0</v>
          </cell>
          <cell r="U96">
            <v>0</v>
          </cell>
          <cell r="V96">
            <v>0</v>
          </cell>
          <cell r="W96">
            <v>0</v>
          </cell>
          <cell r="X96">
            <v>0</v>
          </cell>
          <cell r="Y96">
            <v>0</v>
          </cell>
        </row>
        <row r="97">
          <cell r="A97" t="str">
            <v>AZASAN</v>
          </cell>
          <cell r="J97">
            <v>0</v>
          </cell>
          <cell r="K97">
            <v>0</v>
          </cell>
          <cell r="L97">
            <v>0</v>
          </cell>
          <cell r="M97">
            <v>2.2000000000000002</v>
          </cell>
          <cell r="N97">
            <v>0.2</v>
          </cell>
          <cell r="O97">
            <v>1.5</v>
          </cell>
          <cell r="Q97">
            <v>373.88799370659723</v>
          </cell>
          <cell r="R97">
            <v>0</v>
          </cell>
          <cell r="S97">
            <v>0</v>
          </cell>
          <cell r="T97">
            <v>0</v>
          </cell>
          <cell r="U97">
            <v>0</v>
          </cell>
          <cell r="V97">
            <v>5.8841151281429378E-3</v>
          </cell>
          <cell r="W97">
            <v>5.3491955710390339E-4</v>
          </cell>
          <cell r="X97">
            <v>4.0118966782792757E-3</v>
          </cell>
          <cell r="Y97">
            <v>1.0430931363526116E-2</v>
          </cell>
        </row>
        <row r="98">
          <cell r="A98" t="str">
            <v>AZATHIOPRINE</v>
          </cell>
          <cell r="J98">
            <v>0</v>
          </cell>
          <cell r="K98">
            <v>0</v>
          </cell>
          <cell r="L98">
            <v>0</v>
          </cell>
          <cell r="M98">
            <v>2.2000000000000002</v>
          </cell>
          <cell r="N98">
            <v>0.55000000000000004</v>
          </cell>
          <cell r="O98">
            <v>6.56</v>
          </cell>
          <cell r="Q98">
            <v>246.31655691439323</v>
          </cell>
          <cell r="R98">
            <v>0</v>
          </cell>
          <cell r="S98">
            <v>0</v>
          </cell>
          <cell r="T98">
            <v>0</v>
          </cell>
          <cell r="U98">
            <v>0</v>
          </cell>
          <cell r="V98">
            <v>8.9315961036456233E-3</v>
          </cell>
          <cell r="W98">
            <v>2.2328990259114058E-3</v>
          </cell>
          <cell r="X98">
            <v>2.6632395654506948E-2</v>
          </cell>
          <cell r="Y98">
            <v>3.779689078406398E-2</v>
          </cell>
        </row>
        <row r="99">
          <cell r="A99" t="str">
            <v>CELLCEPT</v>
          </cell>
          <cell r="J99">
            <v>0</v>
          </cell>
          <cell r="K99">
            <v>0</v>
          </cell>
          <cell r="L99">
            <v>0</v>
          </cell>
          <cell r="M99">
            <v>2.2000000000000002</v>
          </cell>
          <cell r="N99">
            <v>0.2</v>
          </cell>
          <cell r="O99">
            <v>1.5</v>
          </cell>
          <cell r="Q99">
            <v>1734.0888023940213</v>
          </cell>
          <cell r="R99">
            <v>0</v>
          </cell>
          <cell r="S99">
            <v>0</v>
          </cell>
          <cell r="T99">
            <v>0</v>
          </cell>
          <cell r="U99">
            <v>0</v>
          </cell>
          <cell r="V99">
            <v>1.2686778191305765E-3</v>
          </cell>
          <cell r="W99">
            <v>1.1533434719368877E-4</v>
          </cell>
          <cell r="X99">
            <v>8.6500760395266576E-4</v>
          </cell>
          <cell r="Y99">
            <v>2.2490197702769313E-3</v>
          </cell>
        </row>
        <row r="100">
          <cell r="A100" t="str">
            <v>CYCLOSPORINE</v>
          </cell>
          <cell r="J100">
            <v>0</v>
          </cell>
          <cell r="K100">
            <v>0</v>
          </cell>
          <cell r="L100">
            <v>0</v>
          </cell>
          <cell r="M100">
            <v>2.2000000000000002</v>
          </cell>
          <cell r="N100">
            <v>0.2</v>
          </cell>
          <cell r="O100">
            <v>1.5</v>
          </cell>
          <cell r="Q100">
            <v>918.57423450100805</v>
          </cell>
          <cell r="R100">
            <v>0</v>
          </cell>
          <cell r="S100">
            <v>0</v>
          </cell>
          <cell r="T100">
            <v>0</v>
          </cell>
          <cell r="U100">
            <v>0</v>
          </cell>
          <cell r="V100">
            <v>2.3950160121735766E-3</v>
          </cell>
          <cell r="W100">
            <v>2.1772872837941607E-4</v>
          </cell>
          <cell r="X100">
            <v>1.6329654628456202E-3</v>
          </cell>
          <cell r="Y100">
            <v>4.2457102033986128E-3</v>
          </cell>
        </row>
        <row r="101">
          <cell r="A101" t="str">
            <v>CYCLOSPORINE (MOD)</v>
          </cell>
          <cell r="J101">
            <v>0</v>
          </cell>
          <cell r="K101">
            <v>0</v>
          </cell>
          <cell r="L101">
            <v>0</v>
          </cell>
          <cell r="M101">
            <v>2.2000000000000002</v>
          </cell>
          <cell r="N101">
            <v>0.2</v>
          </cell>
          <cell r="O101">
            <v>1.5</v>
          </cell>
          <cell r="Q101">
            <v>760.19506552053053</v>
          </cell>
          <cell r="R101">
            <v>0</v>
          </cell>
          <cell r="S101">
            <v>0</v>
          </cell>
          <cell r="T101">
            <v>0</v>
          </cell>
          <cell r="U101">
            <v>0</v>
          </cell>
          <cell r="V101">
            <v>2.8939940546622569E-3</v>
          </cell>
          <cell r="W101">
            <v>2.6309036860565972E-4</v>
          </cell>
          <cell r="X101">
            <v>1.9731777645424476E-3</v>
          </cell>
          <cell r="Y101">
            <v>5.1302621878103645E-3</v>
          </cell>
        </row>
        <row r="102">
          <cell r="A102" t="str">
            <v>GENGRAF</v>
          </cell>
          <cell r="J102">
            <v>0</v>
          </cell>
          <cell r="K102">
            <v>0</v>
          </cell>
          <cell r="L102">
            <v>0</v>
          </cell>
          <cell r="M102">
            <v>2.2000000000000002</v>
          </cell>
          <cell r="N102">
            <v>0.2</v>
          </cell>
          <cell r="O102">
            <v>1.5</v>
          </cell>
          <cell r="Q102">
            <v>0</v>
          </cell>
          <cell r="R102">
            <v>0</v>
          </cell>
          <cell r="S102">
            <v>0</v>
          </cell>
          <cell r="T102">
            <v>0</v>
          </cell>
          <cell r="U102">
            <v>0</v>
          </cell>
          <cell r="V102">
            <v>0</v>
          </cell>
          <cell r="W102">
            <v>0</v>
          </cell>
          <cell r="X102">
            <v>0</v>
          </cell>
          <cell r="Y102">
            <v>0</v>
          </cell>
        </row>
        <row r="103">
          <cell r="A103" t="str">
            <v>IMURAN</v>
          </cell>
          <cell r="J103">
            <v>0</v>
          </cell>
          <cell r="K103">
            <v>0</v>
          </cell>
          <cell r="L103">
            <v>0</v>
          </cell>
          <cell r="M103">
            <v>2.2000000000000002</v>
          </cell>
          <cell r="N103">
            <v>0.55000000000000004</v>
          </cell>
          <cell r="O103">
            <v>6.56</v>
          </cell>
          <cell r="Q103">
            <v>535.18134269067798</v>
          </cell>
          <cell r="R103">
            <v>0</v>
          </cell>
          <cell r="S103">
            <v>0</v>
          </cell>
          <cell r="T103">
            <v>0</v>
          </cell>
          <cell r="U103">
            <v>0</v>
          </cell>
          <cell r="V103">
            <v>4.110756157789954E-3</v>
          </cell>
          <cell r="W103">
            <v>1.0276890394474885E-3</v>
          </cell>
          <cell r="X103">
            <v>1.2257527452319134E-2</v>
          </cell>
          <cell r="Y103">
            <v>1.7395972649556578E-2</v>
          </cell>
        </row>
        <row r="104">
          <cell r="A104" t="str">
            <v>NEORAL</v>
          </cell>
          <cell r="J104">
            <v>0</v>
          </cell>
          <cell r="K104">
            <v>0</v>
          </cell>
          <cell r="L104">
            <v>0</v>
          </cell>
          <cell r="M104">
            <v>2.2000000000000002</v>
          </cell>
          <cell r="N104">
            <v>3.75</v>
          </cell>
          <cell r="O104">
            <v>12.29</v>
          </cell>
          <cell r="Q104">
            <v>862.21639384920638</v>
          </cell>
          <cell r="R104">
            <v>0</v>
          </cell>
          <cell r="S104">
            <v>0</v>
          </cell>
          <cell r="T104">
            <v>0</v>
          </cell>
          <cell r="U104">
            <v>0</v>
          </cell>
          <cell r="V104">
            <v>2.5515636395853076E-3</v>
          </cell>
          <cell r="W104">
            <v>4.349256203838592E-3</v>
          </cell>
          <cell r="X104">
            <v>1.4253962332047012E-2</v>
          </cell>
          <cell r="Y104">
            <v>2.1154782175470913E-2</v>
          </cell>
        </row>
        <row r="105">
          <cell r="A105" t="str">
            <v>ORTHOCLONE</v>
          </cell>
          <cell r="J105">
            <v>0</v>
          </cell>
          <cell r="K105">
            <v>0</v>
          </cell>
          <cell r="L105">
            <v>0</v>
          </cell>
          <cell r="M105">
            <v>2.2000000000000002</v>
          </cell>
          <cell r="N105">
            <v>0.2</v>
          </cell>
          <cell r="O105">
            <v>1.5</v>
          </cell>
          <cell r="Q105">
            <v>0</v>
          </cell>
          <cell r="R105">
            <v>0</v>
          </cell>
          <cell r="S105">
            <v>0</v>
          </cell>
          <cell r="T105">
            <v>0</v>
          </cell>
          <cell r="U105">
            <v>0</v>
          </cell>
          <cell r="V105">
            <v>0</v>
          </cell>
          <cell r="W105">
            <v>0</v>
          </cell>
          <cell r="X105">
            <v>0</v>
          </cell>
          <cell r="Y105">
            <v>0</v>
          </cell>
        </row>
        <row r="106">
          <cell r="A106" t="str">
            <v>PROGRAF</v>
          </cell>
          <cell r="J106">
            <v>0</v>
          </cell>
          <cell r="K106">
            <v>0</v>
          </cell>
          <cell r="L106">
            <v>0</v>
          </cell>
          <cell r="M106">
            <v>2.2000000000000002</v>
          </cell>
          <cell r="N106">
            <v>0.2</v>
          </cell>
          <cell r="O106">
            <v>1.5</v>
          </cell>
          <cell r="Q106">
            <v>1619.5450044014085</v>
          </cell>
          <cell r="R106">
            <v>0</v>
          </cell>
          <cell r="S106">
            <v>0</v>
          </cell>
          <cell r="T106">
            <v>0</v>
          </cell>
          <cell r="U106">
            <v>0</v>
          </cell>
          <cell r="V106">
            <v>1.3584062153389376E-3</v>
          </cell>
          <cell r="W106">
            <v>1.2349147412172158E-4</v>
          </cell>
          <cell r="X106">
            <v>9.2618605591291185E-4</v>
          </cell>
          <cell r="Y106">
            <v>2.4080837453735711E-3</v>
          </cell>
        </row>
        <row r="107">
          <cell r="A107" t="str">
            <v>RAPAMUNE</v>
          </cell>
          <cell r="J107">
            <v>0</v>
          </cell>
          <cell r="K107">
            <v>0</v>
          </cell>
          <cell r="L107">
            <v>0</v>
          </cell>
          <cell r="M107">
            <v>2.2000000000000002</v>
          </cell>
          <cell r="N107">
            <v>3.75</v>
          </cell>
          <cell r="O107">
            <v>12.29</v>
          </cell>
          <cell r="Q107">
            <v>2128.8061620739923</v>
          </cell>
          <cell r="R107">
            <v>0</v>
          </cell>
          <cell r="S107">
            <v>0</v>
          </cell>
          <cell r="T107">
            <v>0</v>
          </cell>
          <cell r="U107">
            <v>0</v>
          </cell>
          <cell r="V107">
            <v>1.0334430814765434E-3</v>
          </cell>
          <cell r="W107">
            <v>1.7615507070622895E-3</v>
          </cell>
          <cell r="X107">
            <v>5.7731888506121435E-3</v>
          </cell>
          <cell r="Y107">
            <v>8.5681826391509758E-3</v>
          </cell>
        </row>
        <row r="108">
          <cell r="A108" t="str">
            <v>SANDIMMUNE</v>
          </cell>
          <cell r="J108">
            <v>0</v>
          </cell>
          <cell r="K108">
            <v>0</v>
          </cell>
          <cell r="L108">
            <v>0</v>
          </cell>
          <cell r="M108">
            <v>2.2000000000000002</v>
          </cell>
          <cell r="N108">
            <v>3.75</v>
          </cell>
          <cell r="O108">
            <v>12.29</v>
          </cell>
          <cell r="Q108">
            <v>1221.2986235119047</v>
          </cell>
          <cell r="R108">
            <v>0</v>
          </cell>
          <cell r="S108">
            <v>0</v>
          </cell>
          <cell r="T108">
            <v>0</v>
          </cell>
          <cell r="U108">
            <v>0</v>
          </cell>
          <cell r="V108">
            <v>1.801361237658478E-3</v>
          </cell>
          <cell r="W108">
            <v>3.0705021096451325E-3</v>
          </cell>
          <cell r="X108">
            <v>1.0063058914010315E-2</v>
          </cell>
          <cell r="Y108">
            <v>1.4934922261313925E-2</v>
          </cell>
        </row>
        <row r="109">
          <cell r="A109" t="str">
            <v>SANGCYA</v>
          </cell>
          <cell r="J109">
            <v>0</v>
          </cell>
          <cell r="K109">
            <v>0</v>
          </cell>
          <cell r="L109">
            <v>0</v>
          </cell>
          <cell r="M109">
            <v>2.2000000000000002</v>
          </cell>
          <cell r="N109">
            <v>0.2</v>
          </cell>
          <cell r="O109">
            <v>1.5</v>
          </cell>
          <cell r="Q109">
            <v>0</v>
          </cell>
          <cell r="R109">
            <v>0</v>
          </cell>
          <cell r="S109">
            <v>0</v>
          </cell>
          <cell r="T109">
            <v>0</v>
          </cell>
          <cell r="U109">
            <v>0</v>
          </cell>
          <cell r="V109">
            <v>0</v>
          </cell>
          <cell r="W109">
            <v>0</v>
          </cell>
          <cell r="X109">
            <v>0</v>
          </cell>
          <cell r="Y109">
            <v>0</v>
          </cell>
        </row>
        <row r="110">
          <cell r="A110" t="str">
            <v>SIMULECT</v>
          </cell>
          <cell r="J110">
            <v>0</v>
          </cell>
          <cell r="K110">
            <v>0</v>
          </cell>
          <cell r="L110">
            <v>0</v>
          </cell>
          <cell r="M110">
            <v>2.2000000000000002</v>
          </cell>
          <cell r="N110">
            <v>0.2</v>
          </cell>
          <cell r="O110">
            <v>1.5</v>
          </cell>
          <cell r="Q110">
            <v>0</v>
          </cell>
          <cell r="R110">
            <v>0</v>
          </cell>
          <cell r="S110">
            <v>0</v>
          </cell>
          <cell r="T110">
            <v>0</v>
          </cell>
          <cell r="U110">
            <v>0</v>
          </cell>
          <cell r="V110">
            <v>0</v>
          </cell>
          <cell r="W110">
            <v>0</v>
          </cell>
          <cell r="X110">
            <v>0</v>
          </cell>
          <cell r="Y110">
            <v>0</v>
          </cell>
        </row>
        <row r="111">
          <cell r="A111" t="str">
            <v>THYMOGLOBULIN</v>
          </cell>
          <cell r="J111">
            <v>0</v>
          </cell>
          <cell r="K111">
            <v>0</v>
          </cell>
          <cell r="L111">
            <v>0</v>
          </cell>
          <cell r="M111">
            <v>2.2000000000000002</v>
          </cell>
          <cell r="N111">
            <v>0.2</v>
          </cell>
          <cell r="O111">
            <v>1.5</v>
          </cell>
          <cell r="Q111">
            <v>0</v>
          </cell>
          <cell r="R111">
            <v>0</v>
          </cell>
          <cell r="S111">
            <v>0</v>
          </cell>
          <cell r="T111">
            <v>0</v>
          </cell>
          <cell r="U111">
            <v>0</v>
          </cell>
          <cell r="V111">
            <v>0</v>
          </cell>
          <cell r="W111">
            <v>0</v>
          </cell>
          <cell r="X111">
            <v>0</v>
          </cell>
          <cell r="Y111">
            <v>0</v>
          </cell>
        </row>
        <row r="112">
          <cell r="A112" t="str">
            <v>ZENAPAX</v>
          </cell>
          <cell r="J112">
            <v>0</v>
          </cell>
          <cell r="K112">
            <v>0</v>
          </cell>
          <cell r="L112">
            <v>0</v>
          </cell>
          <cell r="M112">
            <v>2.2000000000000002</v>
          </cell>
          <cell r="N112">
            <v>0.2</v>
          </cell>
          <cell r="O112">
            <v>1.5</v>
          </cell>
          <cell r="Q112">
            <v>0</v>
          </cell>
          <cell r="R112">
            <v>0</v>
          </cell>
          <cell r="S112">
            <v>0</v>
          </cell>
          <cell r="T112">
            <v>0</v>
          </cell>
          <cell r="U112">
            <v>0</v>
          </cell>
          <cell r="V112">
            <v>0</v>
          </cell>
          <cell r="W112">
            <v>0</v>
          </cell>
          <cell r="X112">
            <v>0</v>
          </cell>
          <cell r="Y112">
            <v>0</v>
          </cell>
        </row>
        <row r="113">
          <cell r="R113">
            <v>0</v>
          </cell>
        </row>
        <row r="114">
          <cell r="A114" t="str">
            <v>CYTOVENE</v>
          </cell>
          <cell r="J114">
            <v>0</v>
          </cell>
          <cell r="K114">
            <v>0</v>
          </cell>
          <cell r="L114">
            <v>0</v>
          </cell>
          <cell r="M114">
            <v>2.2000000000000002</v>
          </cell>
          <cell r="N114">
            <v>0.2</v>
          </cell>
          <cell r="O114">
            <v>1.5</v>
          </cell>
          <cell r="Q114">
            <v>2705.4899414062502</v>
          </cell>
          <cell r="R114">
            <v>0</v>
          </cell>
          <cell r="S114">
            <v>0</v>
          </cell>
          <cell r="T114">
            <v>0</v>
          </cell>
          <cell r="U114">
            <v>0</v>
          </cell>
          <cell r="V114">
            <v>8.1316140427285853E-4</v>
          </cell>
          <cell r="W114">
            <v>7.3923764024805326E-5</v>
          </cell>
          <cell r="X114">
            <v>5.5442823018603986E-4</v>
          </cell>
          <cell r="Y114">
            <v>1.4415133984837037E-3</v>
          </cell>
        </row>
        <row r="115">
          <cell r="A115" t="str">
            <v>ELIGARD</v>
          </cell>
          <cell r="J115">
            <v>0</v>
          </cell>
          <cell r="K115">
            <v>0</v>
          </cell>
          <cell r="L115">
            <v>0</v>
          </cell>
          <cell r="M115">
            <v>2.2000000000000002</v>
          </cell>
          <cell r="N115">
            <v>3.75</v>
          </cell>
          <cell r="O115">
            <v>10.94</v>
          </cell>
          <cell r="Q115">
            <v>1834.6800537109375</v>
          </cell>
          <cell r="R115">
            <v>0</v>
          </cell>
          <cell r="S115">
            <v>0</v>
          </cell>
          <cell r="T115">
            <v>0</v>
          </cell>
          <cell r="U115">
            <v>0</v>
          </cell>
          <cell r="V115">
            <v>1.1991191573430713E-3</v>
          </cell>
          <cell r="W115">
            <v>2.0439531091075076E-3</v>
          </cell>
          <cell r="X115">
            <v>5.9628925369696354E-3</v>
          </cell>
          <cell r="Y115">
            <v>9.2059648034202145E-3</v>
          </cell>
        </row>
        <row r="116">
          <cell r="A116" t="str">
            <v>LEUPROLIDE</v>
          </cell>
          <cell r="J116">
            <v>0</v>
          </cell>
          <cell r="K116">
            <v>0</v>
          </cell>
          <cell r="L116">
            <v>0</v>
          </cell>
          <cell r="M116">
            <v>2.2000000000000002</v>
          </cell>
          <cell r="N116">
            <v>0.55000000000000004</v>
          </cell>
          <cell r="O116">
            <v>6.56</v>
          </cell>
          <cell r="Q116">
            <v>1027.5466796875</v>
          </cell>
          <cell r="R116">
            <v>0</v>
          </cell>
          <cell r="S116">
            <v>0</v>
          </cell>
          <cell r="T116">
            <v>0</v>
          </cell>
          <cell r="U116">
            <v>0</v>
          </cell>
          <cell r="V116">
            <v>2.1410219540284724E-3</v>
          </cell>
          <cell r="W116">
            <v>5.3525548850711811E-4</v>
          </cell>
          <cell r="X116">
            <v>6.3841381901939892E-3</v>
          </cell>
          <cell r="Y116">
            <v>9.0604156327295793E-3</v>
          </cell>
        </row>
        <row r="117">
          <cell r="A117" t="str">
            <v>ARIXTRA</v>
          </cell>
          <cell r="J117">
            <v>0</v>
          </cell>
          <cell r="K117">
            <v>0</v>
          </cell>
          <cell r="L117">
            <v>0</v>
          </cell>
          <cell r="M117">
            <v>2.2000000000000002</v>
          </cell>
          <cell r="N117">
            <v>0.55000000000000004</v>
          </cell>
          <cell r="O117">
            <v>6.56</v>
          </cell>
          <cell r="Q117">
            <v>652.5</v>
          </cell>
          <cell r="R117">
            <v>2.0910000000000002</v>
          </cell>
          <cell r="S117">
            <v>0</v>
          </cell>
          <cell r="T117">
            <v>3.2045977011494254E-3</v>
          </cell>
          <cell r="U117">
            <v>0</v>
          </cell>
          <cell r="V117">
            <v>3.3716475095785445E-3</v>
          </cell>
          <cell r="W117">
            <v>8.4291187739463612E-4</v>
          </cell>
          <cell r="X117">
            <v>1.0053639846743295E-2</v>
          </cell>
          <cell r="Y117">
            <v>1.7472796934865899E-2</v>
          </cell>
        </row>
        <row r="118">
          <cell r="A118" t="str">
            <v>INNOHEP</v>
          </cell>
          <cell r="J118">
            <v>0</v>
          </cell>
          <cell r="K118">
            <v>0</v>
          </cell>
          <cell r="L118">
            <v>0</v>
          </cell>
          <cell r="M118">
            <v>2.2000000000000002</v>
          </cell>
          <cell r="N118">
            <v>3.75</v>
          </cell>
          <cell r="O118">
            <v>12.29</v>
          </cell>
          <cell r="Q118">
            <v>7560</v>
          </cell>
          <cell r="R118">
            <v>2.1239999999999997</v>
          </cell>
          <cell r="S118">
            <v>0</v>
          </cell>
          <cell r="T118">
            <v>2.8095238095238092E-4</v>
          </cell>
          <cell r="U118">
            <v>0</v>
          </cell>
          <cell r="V118">
            <v>2.9100529100529104E-4</v>
          </cell>
          <cell r="W118">
            <v>4.96031746031746E-4</v>
          </cell>
          <cell r="X118">
            <v>1.6256613756613755E-3</v>
          </cell>
          <cell r="Y118">
            <v>2.6936507936507932E-3</v>
          </cell>
        </row>
        <row r="119">
          <cell r="A119" t="str">
            <v>NUTROPIN DEPOT</v>
          </cell>
          <cell r="J119">
            <v>0</v>
          </cell>
          <cell r="K119">
            <v>0</v>
          </cell>
          <cell r="L119">
            <v>0</v>
          </cell>
          <cell r="M119">
            <v>11.25</v>
          </cell>
          <cell r="N119">
            <v>3.75</v>
          </cell>
          <cell r="O119">
            <v>13.52</v>
          </cell>
          <cell r="Q119">
            <v>3909.007568359375</v>
          </cell>
          <cell r="R119">
            <v>2.6189999999999998</v>
          </cell>
          <cell r="S119">
            <v>0</v>
          </cell>
          <cell r="T119">
            <v>6.6999102820852394E-4</v>
          </cell>
          <cell r="U119">
            <v>0</v>
          </cell>
          <cell r="V119">
            <v>2.8779683342290553E-3</v>
          </cell>
          <cell r="W119">
            <v>9.593227780763517E-4</v>
          </cell>
          <cell r="X119">
            <v>3.4586783892246067E-3</v>
          </cell>
          <cell r="Y119">
            <v>7.9659605297385371E-3</v>
          </cell>
        </row>
        <row r="120">
          <cell r="A120" t="str">
            <v>REFACTO</v>
          </cell>
          <cell r="J120">
            <v>0</v>
          </cell>
          <cell r="K120">
            <v>0</v>
          </cell>
          <cell r="L120">
            <v>0</v>
          </cell>
          <cell r="M120">
            <v>2.2000000000000002</v>
          </cell>
          <cell r="N120">
            <v>0.55000000000000004</v>
          </cell>
          <cell r="O120">
            <v>6.56</v>
          </cell>
          <cell r="Q120">
            <v>13598.6396484375</v>
          </cell>
          <cell r="R120">
            <v>63.12</v>
          </cell>
          <cell r="S120">
            <v>0</v>
          </cell>
          <cell r="T120">
            <v>4.6416407546509665E-3</v>
          </cell>
          <cell r="U120">
            <v>0</v>
          </cell>
          <cell r="V120">
            <v>1.6178088815323397E-4</v>
          </cell>
          <cell r="W120">
            <v>4.0445222038308492E-5</v>
          </cell>
          <cell r="X120">
            <v>4.8240119376600669E-4</v>
          </cell>
          <cell r="Y120">
            <v>5.3262680586085168E-3</v>
          </cell>
        </row>
        <row r="121">
          <cell r="A121" t="str">
            <v>INTRON A PEN</v>
          </cell>
          <cell r="J121">
            <v>0</v>
          </cell>
          <cell r="K121">
            <v>0</v>
          </cell>
          <cell r="L121">
            <v>0</v>
          </cell>
          <cell r="M121">
            <v>2.2000000000000002</v>
          </cell>
          <cell r="N121">
            <v>3.75</v>
          </cell>
          <cell r="O121">
            <v>12.29</v>
          </cell>
          <cell r="Q121">
            <v>5829.0151909722226</v>
          </cell>
          <cell r="R121">
            <v>0</v>
          </cell>
          <cell r="S121">
            <v>0</v>
          </cell>
          <cell r="T121">
            <v>0</v>
          </cell>
          <cell r="U121">
            <v>0</v>
          </cell>
          <cell r="V121">
            <v>3.7742224508306038E-4</v>
          </cell>
          <cell r="W121">
            <v>6.4333337230067103E-4</v>
          </cell>
          <cell r="X121">
            <v>2.1084179054867325E-3</v>
          </cell>
          <cell r="Y121">
            <v>3.1291735228704638E-3</v>
          </cell>
        </row>
        <row r="122">
          <cell r="A122" t="str">
            <v>ANTAGON</v>
          </cell>
          <cell r="J122">
            <v>0</v>
          </cell>
          <cell r="K122">
            <v>0</v>
          </cell>
          <cell r="L122">
            <v>0</v>
          </cell>
          <cell r="M122">
            <v>2.2000000000000002</v>
          </cell>
          <cell r="N122">
            <v>3.54</v>
          </cell>
          <cell r="O122">
            <v>7.37</v>
          </cell>
          <cell r="Q122">
            <v>589.06331380208337</v>
          </cell>
          <cell r="R122">
            <v>0</v>
          </cell>
          <cell r="S122">
            <v>0</v>
          </cell>
          <cell r="T122">
            <v>0</v>
          </cell>
          <cell r="U122">
            <v>0</v>
          </cell>
          <cell r="V122">
            <v>3.7347428509852303E-3</v>
          </cell>
          <cell r="W122">
            <v>6.009540769312597E-3</v>
          </cell>
          <cell r="X122">
            <v>1.251138855080052E-2</v>
          </cell>
          <cell r="Y122">
            <v>2.2255672171098348E-2</v>
          </cell>
        </row>
        <row r="123">
          <cell r="A123" t="str">
            <v>BRAVELLE</v>
          </cell>
          <cell r="J123">
            <v>0</v>
          </cell>
          <cell r="K123">
            <v>0</v>
          </cell>
          <cell r="L123">
            <v>0</v>
          </cell>
          <cell r="M123">
            <v>2.2000000000000002</v>
          </cell>
          <cell r="N123">
            <v>0.55000000000000004</v>
          </cell>
          <cell r="O123">
            <v>6.56</v>
          </cell>
          <cell r="Q123">
            <v>3719.25</v>
          </cell>
          <cell r="R123">
            <v>2.7750000000000004</v>
          </cell>
          <cell r="S123">
            <v>0</v>
          </cell>
          <cell r="T123">
            <v>7.4611816898568269E-4</v>
          </cell>
          <cell r="U123">
            <v>0</v>
          </cell>
          <cell r="V123">
            <v>5.9151710694360432E-4</v>
          </cell>
          <cell r="W123">
            <v>1.4787927673590108E-4</v>
          </cell>
          <cell r="X123">
            <v>1.7637964643409288E-3</v>
          </cell>
          <cell r="Y123">
            <v>3.249311017006117E-3</v>
          </cell>
        </row>
        <row r="124">
          <cell r="A124" t="str">
            <v>AMEVIVE</v>
          </cell>
          <cell r="J124">
            <v>0</v>
          </cell>
          <cell r="K124">
            <v>0</v>
          </cell>
          <cell r="L124">
            <v>0</v>
          </cell>
          <cell r="M124">
            <v>2.2000000000000002</v>
          </cell>
          <cell r="N124">
            <v>3.75</v>
          </cell>
          <cell r="O124">
            <v>12.29</v>
          </cell>
          <cell r="Q124">
            <v>3980</v>
          </cell>
          <cell r="R124">
            <v>0</v>
          </cell>
          <cell r="S124">
            <v>0</v>
          </cell>
          <cell r="T124">
            <v>0</v>
          </cell>
          <cell r="U124">
            <v>0</v>
          </cell>
          <cell r="V124">
            <v>5.5276381909547738E-4</v>
          </cell>
          <cell r="W124">
            <v>9.4221105527638187E-4</v>
          </cell>
          <cell r="X124">
            <v>3.0879396984924623E-3</v>
          </cell>
          <cell r="Y124">
            <v>4.5829145728643215E-3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lgSheet"/>
      <sheetName val="Dialog1"/>
      <sheetName val="M BDR"/>
      <sheetName val="Benefits"/>
      <sheetName val="Output"/>
      <sheetName val="Input"/>
      <sheetName val="Formula"/>
      <sheetName val="AgeSex"/>
      <sheetName val="Comm"/>
      <sheetName val="Rates"/>
      <sheetName val="Ret Calc"/>
      <sheetName val="Trend"/>
      <sheetName val="Macro"/>
      <sheetName val="Version"/>
      <sheetName val="12569MP.XLS"/>
      <sheetName val="M_BDR"/>
      <sheetName val="Ret_Calc"/>
      <sheetName val="addrow"/>
      <sheetName val="Start"/>
      <sheetName val="Listbox"/>
      <sheetName val="Introduction"/>
      <sheetName val="Questionnaire"/>
      <sheetName val="RFP"/>
      <sheetName val="Explanation"/>
      <sheetName val="Plan Design"/>
      <sheetName val="Census Layout"/>
      <sheetName val="Claim History"/>
      <sheetName val="Financial"/>
      <sheetName val="Unit Cost"/>
      <sheetName val="Old Financial"/>
      <sheetName val="Old Unit Cost"/>
      <sheetName val="Old #Pharmacies"/>
      <sheetName val="Specialty Drugs"/>
      <sheetName val="#Pharmacies"/>
      <sheetName val="Bio"/>
      <sheetName val="Implement"/>
      <sheetName val="Acct Manage"/>
      <sheetName val="Hold Harmless"/>
      <sheetName val="Hold Harm(2)"/>
      <sheetName val="Officer"/>
      <sheetName val="Old Plan Design"/>
      <sheetName val="Old Census Layout"/>
      <sheetName val="Old Claim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DATA"/>
      <sheetName val="FORMATTED DATA"/>
      <sheetName val="List 1"/>
      <sheetName val="List 2"/>
      <sheetName val="List 3"/>
      <sheetName val="List 4"/>
      <sheetName val="List 5"/>
      <sheetName val="List 6"/>
      <sheetName val="List 7"/>
      <sheetName val="List 8"/>
      <sheetName val="List 9"/>
      <sheetName val="List 10"/>
      <sheetName val="Input"/>
      <sheetName val="IMPORTANT INFORMATION"/>
      <sheetName val="NAC"/>
      <sheetName val="COST BREAKOUT"/>
      <sheetName val="ASSUMPTIONS"/>
      <sheetName val="TABLER"/>
      <sheetName val="TABLEM"/>
      <sheetName val="DATA"/>
      <sheetName val="DATA SUMMARY"/>
      <sheetName val="OPTIMIZE"/>
      <sheetName val="PRICING"/>
      <sheetName val="PRICING BLENDED"/>
      <sheetName val="MEDCO PROFITABILITY"/>
      <sheetName val="PRICING SUMMARY"/>
      <sheetName val="REBATES"/>
      <sheetName val="2003"/>
      <sheetName val="NOTES"/>
      <sheetName val="IMS"/>
      <sheetName val="HP PRICING"/>
      <sheetName val="UHG TERMS"/>
      <sheetName val="EMPLOYER PRICING"/>
      <sheetName val="ANC SUPPLY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8 - Medical Questionnaire"/>
      <sheetName val="Tab 1 - Index"/>
      <sheetName val="Tab 2 - AMN Letter"/>
      <sheetName val="Tab 3 - Instructions"/>
      <sheetName val="Tab 4 - AMN Company Overview"/>
      <sheetName val="Tab 5 - Attachments"/>
      <sheetName val="Tab 6 - AMN P&amp;P"/>
      <sheetName val="Tab 7 - Compliance &amp; UW"/>
      <sheetName val="Tab 9 - Dental Questionnaire"/>
      <sheetName val="Tab 10 - Life Questionnaire"/>
      <sheetName val="Tab 11 - GeoAccess Request"/>
      <sheetName val="Tab 12 - Sign-Off Sheet"/>
      <sheetName val="Tab 13 - Final Checklist"/>
      <sheetName val="Info"/>
      <sheetName val="Eligible"/>
      <sheetName val="RateCalc"/>
      <sheetName val="MC Calc"/>
      <sheetName val="Redistribution"/>
      <sheetName val="Marketing"/>
      <sheetName val="Premium"/>
      <sheetName val="Rates"/>
      <sheetName val="Riders"/>
      <sheetName val="Tiers"/>
      <sheetName val="RateDev"/>
      <sheetName val="Module4"/>
      <sheetName val="Module5"/>
      <sheetName val="Module6"/>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DOL"/>
      <sheetName val="General Input"/>
      <sheetName val="Geographic Input"/>
      <sheetName val="Detailed Demographic Input"/>
      <sheetName val="Summary Demographic Input"/>
      <sheetName val="Adjusted Worksheet"/>
      <sheetName val="New PMPM Rate Calc"/>
      <sheetName val="Tiered Rates"/>
      <sheetName val="Renewal PMPM"/>
      <sheetName val="Renewal Tiered Rates"/>
      <sheetName val="Renewal Tiered Rates2"/>
      <sheetName val="Proposed Renewal Increase"/>
      <sheetName val="Ti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 Invoice"/>
      <sheetName val="Logic Engine"/>
      <sheetName val="FUNDDOL"/>
      <sheetName val="Level 80 PMPM"/>
      <sheetName val="Trend Factors"/>
      <sheetName val="Area Factors"/>
      <sheetName val="Industry Factors"/>
      <sheetName val="Master SIC Table"/>
      <sheetName val="Division Classifications"/>
      <sheetName val="2-Digit Classifications"/>
      <sheetName val="3-Digit Classifications"/>
      <sheetName val="Input"/>
    </sheetNames>
    <sheetDataSet>
      <sheetData sheetId="0" refreshError="1">
        <row r="1">
          <cell r="D1" t="str">
            <v>Renewal Accounting Statement</v>
          </cell>
        </row>
        <row r="2">
          <cell r="D2" t="str">
            <v>Aetna Health Plans</v>
          </cell>
        </row>
        <row r="5">
          <cell r="A5" t="str">
            <v>Policyholder Name</v>
          </cell>
          <cell r="D5" t="str">
            <v>Policyholder/Contract Number</v>
          </cell>
          <cell r="G5" t="str">
            <v>Date</v>
          </cell>
        </row>
        <row r="6">
          <cell r="A6" t="str">
            <v>Childrens Medical Center of Dallas</v>
          </cell>
          <cell r="D6">
            <v>697832</v>
          </cell>
          <cell r="G6" t="str">
            <v>March 25,1996</v>
          </cell>
        </row>
        <row r="7">
          <cell r="A7" t="str">
            <v>Amount Due:  $30,405</v>
          </cell>
          <cell r="C7" t="str">
            <v xml:space="preserve">Please Note:  </v>
          </cell>
          <cell r="D7" t="str">
            <v>Payment is due within 31 days and shouldn't be combined</v>
          </cell>
        </row>
        <row r="8">
          <cell r="D8" t="str">
            <v>with other premium payments to Aetna.  Thank you.</v>
          </cell>
        </row>
        <row r="9">
          <cell r="A9" t="str">
            <v>Make check payable to Aetna Life Insurance Company and send to:</v>
          </cell>
        </row>
        <row r="10">
          <cell r="A10" t="str">
            <v>Cynthia Davenport</v>
          </cell>
        </row>
        <row r="11">
          <cell r="A11" t="str">
            <v>(Field Representative)</v>
          </cell>
        </row>
        <row r="12">
          <cell r="A12" t="str">
            <v>5215 N. O'Connor Blvd.  Suite 2300</v>
          </cell>
        </row>
        <row r="13">
          <cell r="A13" t="str">
            <v>(Field Office Street Address)</v>
          </cell>
        </row>
        <row r="14">
          <cell r="A14" t="str">
            <v>Irving, TX 75039</v>
          </cell>
        </row>
        <row r="15">
          <cell r="A15" t="str">
            <v>(Town, State, Zip Code)</v>
          </cell>
        </row>
        <row r="17">
          <cell r="A17" t="str">
            <v>BREAKDOWN OF AMOUNT DUE:</v>
          </cell>
        </row>
        <row r="19">
          <cell r="B19" t="str">
            <v>Deficit Payback</v>
          </cell>
          <cell r="D19" t="str">
            <v>$</v>
          </cell>
        </row>
        <row r="20">
          <cell r="D20" t="str">
            <v xml:space="preserve"> </v>
          </cell>
        </row>
        <row r="21">
          <cell r="B21" t="str">
            <v>SFGP Retro.Agreement Payback</v>
          </cell>
          <cell r="D21" t="str">
            <v>$</v>
          </cell>
        </row>
        <row r="23">
          <cell r="B23" t="str">
            <v>Required PSR</v>
          </cell>
          <cell r="D23" t="str">
            <v>$</v>
          </cell>
        </row>
        <row r="25">
          <cell r="B25" t="str">
            <v>ASC Service Fee Payback</v>
          </cell>
          <cell r="D25" t="str">
            <v>$</v>
          </cell>
          <cell r="E25">
            <v>30405</v>
          </cell>
        </row>
        <row r="27">
          <cell r="B27" t="str">
            <v>Voluntary PSR</v>
          </cell>
          <cell r="D27" t="str">
            <v>$</v>
          </cell>
        </row>
        <row r="29">
          <cell r="B29" t="str">
            <v>Advance Premium Fund</v>
          </cell>
          <cell r="D29" t="str">
            <v>$</v>
          </cell>
        </row>
        <row r="31">
          <cell r="B31" t="str">
            <v>Split Funded Dep. Fund</v>
          </cell>
          <cell r="D31" t="str">
            <v>$</v>
          </cell>
        </row>
        <row r="33">
          <cell r="B33" t="str">
            <v>Other: (Specify)</v>
          </cell>
          <cell r="D33" t="str">
            <v>$</v>
          </cell>
        </row>
        <row r="35">
          <cell r="B35" t="str">
            <v>Other:</v>
          </cell>
          <cell r="D35" t="str">
            <v>$</v>
          </cell>
        </row>
        <row r="37">
          <cell r="B37" t="str">
            <v>TOTAL:</v>
          </cell>
          <cell r="D37" t="str">
            <v>$</v>
          </cell>
          <cell r="E37">
            <v>30405</v>
          </cell>
        </row>
        <row r="40">
          <cell r="A40" t="str">
            <v>For Balance Transfer Unit:</v>
          </cell>
        </row>
        <row r="42">
          <cell r="A42" t="str">
            <v>Settlement Statement Number</v>
          </cell>
          <cell r="F42" t="str">
            <v>Date Received:</v>
          </cell>
        </row>
      </sheetData>
      <sheetData sheetId="1" refreshError="1"/>
      <sheetData sheetId="2" refreshError="1"/>
      <sheetData sheetId="3"/>
      <sheetData sheetId="4"/>
      <sheetData sheetId="5"/>
      <sheetData sheetId="6"/>
      <sheetData sheetId="7"/>
      <sheetData sheetId="8"/>
      <sheetData sheetId="9"/>
      <sheetData sheetId="10"/>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Analysis"/>
      <sheetName val="C"/>
      <sheetName val="HMA B"/>
      <sheetName val="HMA _ R"/>
      <sheetName val="HMA _ Renewal"/>
      <sheetName val="ARMS"/>
      <sheetName val="ARMS 2"/>
      <sheetName val="Phoenix B"/>
      <sheetName val="Phoenix R"/>
      <sheetName val="M"/>
      <sheetName val="M_Dual"/>
      <sheetName val="M_CF"/>
      <sheetName val="D"/>
      <sheetName val="D_CF"/>
      <sheetName val="L"/>
      <sheetName val="L_CF"/>
      <sheetName val="LTD"/>
      <sheetName val="LTD_CF"/>
      <sheetName val="CS"/>
      <sheetName val="Vol"/>
      <sheetName val="CEN_C1,2"/>
      <sheetName val="CEN_C3"/>
      <sheetName val="BS - PPO"/>
      <sheetName val="BS - Indemnity"/>
      <sheetName val="tblClassShiftingDesc(True Only)"/>
      <sheetName val="Benefit Summary Std Exclusions"/>
      <sheetName val="Benefit Summary PIE Exclusions"/>
      <sheetName val="Benefit Summary Choice Plus"/>
      <sheetName val="Benefit Summary Data"/>
      <sheetName val="NJ"/>
      <sheetName val="Manual"/>
      <sheetName val="Regulation"/>
      <sheetName val="BenefitOptions"/>
      <sheetName val="Summary"/>
      <sheetName val="Macros"/>
      <sheetName val="Choiceplus"/>
      <sheetName val="Raitng Model Variables"/>
      <sheetName val="Saving Data"/>
      <sheetName val="Indem-Out"/>
      <sheetName val="Trend-out"/>
      <sheetName val="In-Net"/>
      <sheetName val="Trend-in"/>
      <sheetName val="Pre-Disc-In"/>
      <sheetName val="Benefit Dif"/>
      <sheetName val="Reimb Dif"/>
      <sheetName val="Current Plan-in"/>
      <sheetName val="Current Plan-Out"/>
      <sheetName val="Current Plan Pre Disc"/>
      <sheetName val="Blend"/>
      <sheetName val="Tables1"/>
      <sheetName val="Tables 2"/>
      <sheetName val="Saving Data One"/>
      <sheetName val="Saving Class Shifting"/>
      <sheetName val="Saving Competitor Data"/>
      <sheetName val="BreakoutReport"/>
      <sheetName val="CensusCalculations"/>
      <sheetName val="DataSummary"/>
      <sheetName val="DependentCodes"/>
      <sheetName val="Imported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COBRA"/>
    </sheetNames>
    <sheetDataSet>
      <sheetData sheetId="0" refreshError="1">
        <row r="1">
          <cell r="B1" t="str">
            <v>COMPANY:</v>
          </cell>
          <cell r="I1" t="str">
            <v>Type of Industry:</v>
          </cell>
        </row>
        <row r="2">
          <cell r="B2" t="str">
            <v>ADDRESS:</v>
          </cell>
          <cell r="I2" t="str">
            <v>Legal Status (ie corporation, S corp, GP, LP, etc) ___________________________</v>
          </cell>
        </row>
        <row r="3">
          <cell r="B3" t="str">
            <v>Updated:</v>
          </cell>
          <cell r="I3" t="str">
            <v>In Business Since (Date):</v>
          </cell>
        </row>
        <row r="5">
          <cell r="F5" t="str">
            <v>Medical/Denal Insurance Info</v>
          </cell>
          <cell r="K5" t="str">
            <v>Employee</v>
          </cell>
        </row>
        <row r="6">
          <cell r="F6" t="str">
            <v>M = Med, D = Dent, Y = Both</v>
          </cell>
          <cell r="L6" t="str">
            <v>(Y or N)</v>
          </cell>
        </row>
        <row r="7">
          <cell r="A7" t="str">
            <v>Social Security #</v>
          </cell>
          <cell r="B7" t="str">
            <v>Name</v>
          </cell>
          <cell r="C7" t="str">
            <v>Sex</v>
          </cell>
          <cell r="D7" t="str">
            <v>DOB</v>
          </cell>
          <cell r="E7" t="str">
            <v>Marital Status</v>
          </cell>
          <cell r="F7" t="str">
            <v>EE Ins?</v>
          </cell>
          <cell r="G7" t="str">
            <v>Sps Ins?</v>
          </cell>
          <cell r="H7" t="str">
            <v># of CH</v>
          </cell>
          <cell r="I7" t="str">
            <v>CH Ins?</v>
          </cell>
          <cell r="J7" t="str">
            <v>Plan Type</v>
          </cell>
          <cell r="K7" t="str">
            <v>Life</v>
          </cell>
          <cell r="L7" t="str">
            <v xml:space="preserve">LTD </v>
          </cell>
          <cell r="M7" t="str">
            <v xml:space="preserve">STD </v>
          </cell>
          <cell r="N7" t="str">
            <v>Date of Hire</v>
          </cell>
          <cell r="O7" t="str">
            <v>Annual Salary</v>
          </cell>
          <cell r="P7" t="str">
            <v>Job Title</v>
          </cell>
          <cell r="Q7" t="str">
            <v>Employee Location (Zip)</v>
          </cell>
          <cell r="R7" t="str">
            <v>Term Date</v>
          </cell>
        </row>
        <row r="8">
          <cell r="B8" t="str">
            <v>ANDERSON, DOYLE</v>
          </cell>
          <cell r="C8" t="str">
            <v>M</v>
          </cell>
          <cell r="D8">
            <v>22169</v>
          </cell>
          <cell r="E8" t="str">
            <v>S</v>
          </cell>
          <cell r="N8">
            <v>35932</v>
          </cell>
          <cell r="O8">
            <v>37440</v>
          </cell>
          <cell r="P8" t="str">
            <v>NEW CONSTRUCTION</v>
          </cell>
          <cell r="Q8" t="str">
            <v>98002</v>
          </cell>
        </row>
        <row r="9">
          <cell r="B9" t="str">
            <v>ANDERSON, ROSS</v>
          </cell>
          <cell r="C9" t="str">
            <v>M</v>
          </cell>
          <cell r="D9">
            <v>23890</v>
          </cell>
          <cell r="E9" t="str">
            <v>S</v>
          </cell>
          <cell r="F9" t="str">
            <v>Y</v>
          </cell>
          <cell r="G9" t="str">
            <v xml:space="preserve"> </v>
          </cell>
          <cell r="H9" t="str">
            <v xml:space="preserve"> </v>
          </cell>
          <cell r="I9" t="str">
            <v xml:space="preserve"> </v>
          </cell>
          <cell r="J9" t="str">
            <v>T</v>
          </cell>
          <cell r="N9">
            <v>33458</v>
          </cell>
          <cell r="O9">
            <v>27040</v>
          </cell>
          <cell r="P9" t="str">
            <v>WAREHOUSE MANAGER</v>
          </cell>
          <cell r="Q9" t="str">
            <v>98011</v>
          </cell>
        </row>
        <row r="10">
          <cell r="B10" t="str">
            <v>ANTONACCI, DAVID</v>
          </cell>
          <cell r="C10" t="str">
            <v>M</v>
          </cell>
          <cell r="D10">
            <v>18984</v>
          </cell>
          <cell r="E10" t="str">
            <v>M</v>
          </cell>
          <cell r="F10" t="str">
            <v>Y</v>
          </cell>
          <cell r="G10" t="str">
            <v>N</v>
          </cell>
          <cell r="J10" t="str">
            <v>T</v>
          </cell>
          <cell r="N10">
            <v>35233</v>
          </cell>
          <cell r="O10">
            <v>40600.04</v>
          </cell>
          <cell r="P10" t="str">
            <v>ESTIMATOR</v>
          </cell>
          <cell r="Q10" t="str">
            <v>98122</v>
          </cell>
        </row>
        <row r="11">
          <cell r="B11" t="str">
            <v>APHAYARATH, KHONESAVANH</v>
          </cell>
          <cell r="C11" t="str">
            <v>M</v>
          </cell>
          <cell r="D11">
            <v>23807</v>
          </cell>
          <cell r="E11" t="str">
            <v>M</v>
          </cell>
          <cell r="F11" t="str">
            <v>Y</v>
          </cell>
          <cell r="G11" t="str">
            <v>N</v>
          </cell>
          <cell r="H11">
            <v>2</v>
          </cell>
          <cell r="I11" t="str">
            <v>N</v>
          </cell>
          <cell r="J11" t="str">
            <v>T</v>
          </cell>
          <cell r="N11">
            <v>35697</v>
          </cell>
          <cell r="O11">
            <v>37440</v>
          </cell>
          <cell r="P11" t="str">
            <v>FOREMAN</v>
          </cell>
          <cell r="Q11" t="str">
            <v>98108</v>
          </cell>
        </row>
        <row r="12">
          <cell r="B12" t="str">
            <v>ARCOS, JOSE</v>
          </cell>
          <cell r="C12" t="str">
            <v>M</v>
          </cell>
          <cell r="D12">
            <v>27629</v>
          </cell>
          <cell r="E12" t="str">
            <v>S</v>
          </cell>
          <cell r="N12">
            <v>35872</v>
          </cell>
          <cell r="O12">
            <v>18720</v>
          </cell>
          <cell r="P12" t="str">
            <v>HELPER</v>
          </cell>
          <cell r="Q12" t="str">
            <v>98144</v>
          </cell>
        </row>
        <row r="13">
          <cell r="B13" t="str">
            <v>BACA, ISIDRO</v>
          </cell>
          <cell r="C13" t="str">
            <v>M</v>
          </cell>
          <cell r="D13">
            <v>28617</v>
          </cell>
          <cell r="E13" t="str">
            <v>S</v>
          </cell>
          <cell r="N13">
            <v>36136</v>
          </cell>
          <cell r="O13">
            <v>14560</v>
          </cell>
          <cell r="P13" t="str">
            <v>HELPER</v>
          </cell>
          <cell r="Q13" t="str">
            <v>98107</v>
          </cell>
        </row>
        <row r="14">
          <cell r="B14" t="str">
            <v>BALDERRAMA, ALFREDO</v>
          </cell>
          <cell r="C14" t="str">
            <v>M</v>
          </cell>
          <cell r="D14">
            <v>24016</v>
          </cell>
          <cell r="E14" t="str">
            <v>M</v>
          </cell>
          <cell r="N14">
            <v>35577</v>
          </cell>
          <cell r="O14">
            <v>22880</v>
          </cell>
          <cell r="P14" t="str">
            <v>ROOFER</v>
          </cell>
          <cell r="Q14" t="str">
            <v>98052</v>
          </cell>
        </row>
        <row r="15">
          <cell r="B15" t="str">
            <v>BARRON-SANCHEZ, MARIO</v>
          </cell>
          <cell r="C15" t="str">
            <v>M</v>
          </cell>
          <cell r="D15">
            <v>25493</v>
          </cell>
          <cell r="E15" t="str">
            <v>S</v>
          </cell>
          <cell r="N15">
            <v>35835</v>
          </cell>
          <cell r="O15">
            <v>20800</v>
          </cell>
          <cell r="P15" t="str">
            <v>HELPER</v>
          </cell>
          <cell r="Q15" t="str">
            <v>98166</v>
          </cell>
        </row>
        <row r="16">
          <cell r="B16" t="str">
            <v>BECKTELL, PETER</v>
          </cell>
          <cell r="C16" t="str">
            <v>M</v>
          </cell>
          <cell r="D16">
            <v>21910</v>
          </cell>
          <cell r="E16" t="str">
            <v>M</v>
          </cell>
          <cell r="N16">
            <v>35739</v>
          </cell>
          <cell r="O16">
            <v>33280</v>
          </cell>
          <cell r="P16" t="str">
            <v>MASON</v>
          </cell>
          <cell r="Q16" t="str">
            <v>98155</v>
          </cell>
        </row>
        <row r="17">
          <cell r="B17" t="str">
            <v>BERTOLDO-GONZALEZ, MEDINA</v>
          </cell>
          <cell r="C17" t="str">
            <v>M</v>
          </cell>
          <cell r="D17">
            <v>26563</v>
          </cell>
          <cell r="E17" t="str">
            <v>M</v>
          </cell>
          <cell r="N17">
            <v>35745</v>
          </cell>
          <cell r="O17">
            <v>16640</v>
          </cell>
          <cell r="P17" t="str">
            <v>HELPER</v>
          </cell>
          <cell r="Q17" t="str">
            <v>98144</v>
          </cell>
        </row>
        <row r="18">
          <cell r="B18" t="str">
            <v>BIRGE, JIM</v>
          </cell>
          <cell r="C18" t="str">
            <v>M</v>
          </cell>
          <cell r="D18">
            <v>21132</v>
          </cell>
          <cell r="E18" t="str">
            <v>S</v>
          </cell>
          <cell r="N18">
            <v>35800</v>
          </cell>
          <cell r="O18">
            <v>31200</v>
          </cell>
          <cell r="P18" t="str">
            <v>ROOFER</v>
          </cell>
          <cell r="Q18" t="str">
            <v>98001</v>
          </cell>
        </row>
        <row r="19">
          <cell r="B19" t="str">
            <v>BOONXOUAY, SOUKNIRANDONE</v>
          </cell>
          <cell r="C19" t="str">
            <v>M</v>
          </cell>
          <cell r="D19">
            <v>12254</v>
          </cell>
          <cell r="E19" t="str">
            <v>M</v>
          </cell>
          <cell r="F19" t="str">
            <v>Y</v>
          </cell>
          <cell r="G19" t="str">
            <v>N</v>
          </cell>
          <cell r="J19" t="str">
            <v>T</v>
          </cell>
          <cell r="N19">
            <v>35114</v>
          </cell>
          <cell r="O19">
            <v>33280</v>
          </cell>
          <cell r="P19" t="str">
            <v>REPAIR TECHNICIAN</v>
          </cell>
          <cell r="Q19" t="str">
            <v>98118</v>
          </cell>
        </row>
        <row r="20">
          <cell r="B20" t="str">
            <v>BOSLEY, DENNIS EUGENE</v>
          </cell>
          <cell r="C20" t="str">
            <v>M</v>
          </cell>
          <cell r="D20">
            <v>18283</v>
          </cell>
          <cell r="E20" t="str">
            <v>S</v>
          </cell>
          <cell r="N20">
            <v>35892</v>
          </cell>
          <cell r="O20">
            <v>41600</v>
          </cell>
          <cell r="P20" t="str">
            <v>CARPENTER</v>
          </cell>
          <cell r="Q20" t="str">
            <v>98059</v>
          </cell>
        </row>
        <row r="21">
          <cell r="B21" t="str">
            <v>BOUNCHANE, NINTHATA</v>
          </cell>
          <cell r="C21" t="str">
            <v>M</v>
          </cell>
          <cell r="D21">
            <v>22054</v>
          </cell>
          <cell r="E21" t="str">
            <v>S</v>
          </cell>
          <cell r="N21">
            <v>36039</v>
          </cell>
          <cell r="O21">
            <v>16640</v>
          </cell>
          <cell r="Q21" t="str">
            <v>98056</v>
          </cell>
        </row>
        <row r="22">
          <cell r="B22" t="str">
            <v>BOUNYARITH, COLA</v>
          </cell>
          <cell r="C22" t="str">
            <v>M</v>
          </cell>
          <cell r="D22">
            <v>27916</v>
          </cell>
          <cell r="E22" t="str">
            <v>S</v>
          </cell>
          <cell r="F22" t="str">
            <v>Y</v>
          </cell>
          <cell r="J22" t="str">
            <v>T</v>
          </cell>
          <cell r="N22">
            <v>35849</v>
          </cell>
          <cell r="O22">
            <v>20800</v>
          </cell>
          <cell r="P22" t="str">
            <v>HELPER</v>
          </cell>
          <cell r="Q22" t="str">
            <v>98118</v>
          </cell>
        </row>
        <row r="23">
          <cell r="B23" t="str">
            <v>BOWMAN, TIMOTHY</v>
          </cell>
          <cell r="C23" t="str">
            <v>M</v>
          </cell>
          <cell r="D23">
            <v>22863</v>
          </cell>
          <cell r="E23" t="str">
            <v>S</v>
          </cell>
          <cell r="F23" t="str">
            <v>Y</v>
          </cell>
          <cell r="J23" t="str">
            <v>T</v>
          </cell>
          <cell r="N23">
            <v>34400</v>
          </cell>
          <cell r="O23">
            <v>45000.02</v>
          </cell>
          <cell r="P23" t="str">
            <v>PRODUCTION MANAGER</v>
          </cell>
          <cell r="Q23" t="str">
            <v>98155</v>
          </cell>
        </row>
        <row r="24">
          <cell r="B24" t="str">
            <v>BRAND, CLIFFORD</v>
          </cell>
          <cell r="C24" t="str">
            <v>M</v>
          </cell>
          <cell r="D24">
            <v>23105</v>
          </cell>
          <cell r="E24" t="str">
            <v>S</v>
          </cell>
          <cell r="N24">
            <v>36003</v>
          </cell>
          <cell r="O24">
            <v>33280</v>
          </cell>
          <cell r="P24" t="str">
            <v>MASON</v>
          </cell>
          <cell r="Q24" t="str">
            <v>98541</v>
          </cell>
        </row>
        <row r="25">
          <cell r="B25" t="str">
            <v>BUCK, DAN</v>
          </cell>
          <cell r="C25" t="str">
            <v>M</v>
          </cell>
          <cell r="D25">
            <v>21479</v>
          </cell>
          <cell r="E25" t="str">
            <v>S</v>
          </cell>
          <cell r="F25" t="str">
            <v>Y</v>
          </cell>
          <cell r="J25" t="str">
            <v>T</v>
          </cell>
          <cell r="N25">
            <v>35587</v>
          </cell>
          <cell r="O25">
            <v>22880</v>
          </cell>
          <cell r="P25" t="str">
            <v>DRIVER</v>
          </cell>
          <cell r="Q25" t="str">
            <v>98168</v>
          </cell>
        </row>
        <row r="26">
          <cell r="B26" t="str">
            <v>BUCKER, RICHARD</v>
          </cell>
          <cell r="C26" t="str">
            <v>M</v>
          </cell>
          <cell r="D26">
            <v>26688</v>
          </cell>
          <cell r="E26" t="str">
            <v>M</v>
          </cell>
          <cell r="N26">
            <v>36157</v>
          </cell>
          <cell r="O26">
            <v>16640</v>
          </cell>
          <cell r="P26" t="str">
            <v>HELPER</v>
          </cell>
          <cell r="Q26" t="str">
            <v>98366</v>
          </cell>
        </row>
        <row r="27">
          <cell r="B27" t="str">
            <v>BUCKNER, DANIEL HOLDEN</v>
          </cell>
          <cell r="C27" t="str">
            <v>M</v>
          </cell>
          <cell r="D27">
            <v>26072</v>
          </cell>
          <cell r="E27" t="str">
            <v>S</v>
          </cell>
          <cell r="N27">
            <v>36038</v>
          </cell>
          <cell r="O27">
            <v>36500.1</v>
          </cell>
          <cell r="P27" t="str">
            <v>ESTIMATOR</v>
          </cell>
          <cell r="Q27" t="str">
            <v>98026</v>
          </cell>
        </row>
        <row r="28">
          <cell r="B28" t="str">
            <v>BURLINGAME, DALE</v>
          </cell>
          <cell r="C28" t="str">
            <v>M</v>
          </cell>
          <cell r="D28">
            <v>22704</v>
          </cell>
          <cell r="E28" t="str">
            <v>S</v>
          </cell>
          <cell r="F28" t="str">
            <v>Y</v>
          </cell>
          <cell r="J28" t="str">
            <v>T</v>
          </cell>
          <cell r="N28">
            <v>33117</v>
          </cell>
          <cell r="O28">
            <v>75000.12</v>
          </cell>
          <cell r="P28" t="str">
            <v>SALES MANAGER</v>
          </cell>
          <cell r="Q28" t="str">
            <v>98008</v>
          </cell>
        </row>
        <row r="29">
          <cell r="B29" t="str">
            <v>BUSEY, EDWARD</v>
          </cell>
          <cell r="C29" t="str">
            <v>M</v>
          </cell>
          <cell r="D29">
            <v>19485</v>
          </cell>
          <cell r="E29" t="str">
            <v>M</v>
          </cell>
          <cell r="F29" t="str">
            <v>Y</v>
          </cell>
          <cell r="G29" t="str">
            <v>Y</v>
          </cell>
          <cell r="J29" t="str">
            <v>T</v>
          </cell>
          <cell r="N29">
            <v>35737</v>
          </cell>
          <cell r="O29">
            <v>30000.1</v>
          </cell>
          <cell r="P29" t="str">
            <v>SALES-WINDOWS</v>
          </cell>
          <cell r="Q29" t="str">
            <v>98116</v>
          </cell>
        </row>
        <row r="30">
          <cell r="B30" t="str">
            <v>BUTLER, MICHAEL PHILLIP</v>
          </cell>
          <cell r="C30" t="str">
            <v>M</v>
          </cell>
          <cell r="D30">
            <v>23183</v>
          </cell>
          <cell r="E30" t="str">
            <v>M</v>
          </cell>
          <cell r="N30">
            <v>36116</v>
          </cell>
          <cell r="O30">
            <v>33280</v>
          </cell>
          <cell r="P30" t="str">
            <v>FOREMAN</v>
          </cell>
          <cell r="Q30" t="str">
            <v>98685</v>
          </cell>
        </row>
        <row r="31">
          <cell r="B31" t="str">
            <v>CAMP, JAMES ALLEN</v>
          </cell>
          <cell r="C31" t="str">
            <v>M</v>
          </cell>
          <cell r="D31">
            <v>23859</v>
          </cell>
          <cell r="E31" t="str">
            <v>M</v>
          </cell>
          <cell r="N31">
            <v>36108</v>
          </cell>
          <cell r="O31">
            <v>27040</v>
          </cell>
          <cell r="P31" t="str">
            <v>LABORER</v>
          </cell>
          <cell r="Q31" t="str">
            <v>98125</v>
          </cell>
        </row>
        <row r="32">
          <cell r="B32" t="str">
            <v>CASTANEDA, ROGELIO</v>
          </cell>
          <cell r="C32" t="str">
            <v>M</v>
          </cell>
          <cell r="D32">
            <v>25601</v>
          </cell>
          <cell r="E32" t="str">
            <v>M</v>
          </cell>
          <cell r="N32">
            <v>35947</v>
          </cell>
          <cell r="O32">
            <v>14560</v>
          </cell>
          <cell r="P32" t="str">
            <v>HELPER</v>
          </cell>
          <cell r="Q32" t="str">
            <v>98166</v>
          </cell>
        </row>
        <row r="33">
          <cell r="B33" t="str">
            <v>CASTELLO-PERALTA, ASTERIO</v>
          </cell>
          <cell r="C33" t="str">
            <v>M</v>
          </cell>
          <cell r="D33">
            <v>20229</v>
          </cell>
          <cell r="E33" t="str">
            <v>M</v>
          </cell>
          <cell r="N33">
            <v>36010</v>
          </cell>
          <cell r="O33">
            <v>14560</v>
          </cell>
          <cell r="P33" t="str">
            <v>HELPER</v>
          </cell>
          <cell r="Q33" t="str">
            <v>98106</v>
          </cell>
        </row>
        <row r="34">
          <cell r="B34" t="str">
            <v>CASTILLO, FREDY</v>
          </cell>
          <cell r="C34" t="str">
            <v>M</v>
          </cell>
          <cell r="D34" t="str">
            <v>?</v>
          </cell>
          <cell r="E34" t="str">
            <v>S</v>
          </cell>
          <cell r="N34">
            <v>35928</v>
          </cell>
          <cell r="O34">
            <v>14560</v>
          </cell>
          <cell r="P34" t="str">
            <v>HELPER</v>
          </cell>
          <cell r="Q34" t="str">
            <v>98108</v>
          </cell>
        </row>
        <row r="35">
          <cell r="B35" t="str">
            <v>CASTRO, ANDRES MORALES</v>
          </cell>
          <cell r="C35" t="str">
            <v>M</v>
          </cell>
          <cell r="D35">
            <v>22595</v>
          </cell>
          <cell r="E35" t="str">
            <v>M</v>
          </cell>
          <cell r="F35" t="str">
            <v>Y</v>
          </cell>
          <cell r="G35" t="str">
            <v>Y</v>
          </cell>
          <cell r="H35">
            <v>2</v>
          </cell>
          <cell r="I35" t="str">
            <v>Y</v>
          </cell>
          <cell r="J35" t="str">
            <v>T</v>
          </cell>
          <cell r="N35">
            <v>35577</v>
          </cell>
          <cell r="O35">
            <v>31200</v>
          </cell>
          <cell r="P35" t="str">
            <v>FOREMAN</v>
          </cell>
          <cell r="Q35" t="str">
            <v>98053</v>
          </cell>
        </row>
      </sheetData>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1st qtr."/>
      <sheetName val="Part A - 2nd qtr"/>
      <sheetName val="Part A - 3rd qtr. "/>
      <sheetName val="Part A - 4th qtr."/>
      <sheetName val="Part B"/>
      <sheetName val="Part 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qryExtractFootnote"/>
      <sheetName val="tblReportSettings"/>
      <sheetName val="qryExtractState"/>
      <sheetName val="qryExtractMSA"/>
    </sheetNames>
    <sheetDataSet>
      <sheetData sheetId="0" refreshError="1"/>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TD"/>
      <sheetName val="Large Claims"/>
      <sheetName val="Fees"/>
    </sheetNames>
    <sheetDataSet>
      <sheetData sheetId="0"/>
      <sheetData sheetId="1" refreshError="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BaseRates"/>
      <sheetName val="PlanAdjMed"/>
      <sheetName val="PlanAdjHP"/>
      <sheetName val="PAdjDrug"/>
      <sheetName val="PAdjVis"/>
      <sheetName val="PAdjDent"/>
      <sheetName val="RiderBases"/>
      <sheetName val="Trend"/>
      <sheetName val="Geog"/>
      <sheetName val="SIC"/>
      <sheetName val="AgeSex"/>
      <sheetName val="Dental AS"/>
      <sheetName val="Avg Family"/>
      <sheetName val="Network"/>
      <sheetName val="Retn - By Carrier"/>
      <sheetName val="Retn - LW Prm Tax"/>
      <sheetName val="Retn - Inv Credit"/>
      <sheetName val="Retn - GAE"/>
      <sheetName val="Retn - Risk Charge"/>
      <sheetName val="Retn - Rsv Contr"/>
      <sheetName val="Retn - B&amp;O Tax"/>
      <sheetName val="Retn - Prem Tax"/>
      <sheetName val="New Retention"/>
      <sheetName val="Retention"/>
      <sheetName val="CommHP"/>
      <sheetName val="CommWA"/>
      <sheetName val="CommLW"/>
      <sheetName val="RateRel"/>
      <sheetName val="Pool Level"/>
      <sheetName val="Pool Charge"/>
      <sheetName val="IBNR"/>
      <sheetName val="Rsv Adj"/>
      <sheetName val="Clm Adj"/>
      <sheetName val="BlueCard Fees"/>
      <sheetName val="Cred"/>
      <sheetName val="Margin and SFR"/>
      <sheetName val="Int Cred"/>
      <sheetName val="HMO Blue"/>
      <sheetName val="Grp Size"/>
      <sheetName val="Contrib"/>
      <sheetName val="BlueCard"/>
      <sheetName val="UW Risk"/>
      <sheetName val="CCN"/>
      <sheetName val="TR Illust"/>
      <sheetName val="AS Illust"/>
      <sheetName val="Rate Illust"/>
      <sheetName val="PAdjLWDent"/>
      <sheetName val="Module1"/>
      <sheetName val="Dental_AS"/>
      <sheetName val="Avg_Family"/>
      <sheetName val="Retn_-_By_Carrier"/>
      <sheetName val="Retn_-_LW_Prm_Tax"/>
      <sheetName val="Retn_-_Inv_Credit"/>
      <sheetName val="Retn_-_GAE"/>
      <sheetName val="Retn_-_Risk_Charge"/>
      <sheetName val="Retn_-_Rsv_Contr"/>
      <sheetName val="Retn_-_B&amp;O_Tax"/>
      <sheetName val="Retn_-_Prem_Tax"/>
      <sheetName val="New_Retention"/>
      <sheetName val="Pool_Level"/>
      <sheetName val="Pool_Charge"/>
      <sheetName val="Rsv_Adj"/>
      <sheetName val="Clm_Adj"/>
      <sheetName val="BlueCard_Fees"/>
      <sheetName val="Margin_and_SFR"/>
      <sheetName val="Int_Cred"/>
      <sheetName val="HMO_Blue"/>
      <sheetName val="Grp_Size"/>
      <sheetName val="UW_Risk"/>
      <sheetName val="TR_Illust"/>
      <sheetName val="AS_Illust"/>
      <sheetName val="Rate_Illust"/>
    </sheetNames>
    <sheetDataSet>
      <sheetData sheetId="0"/>
      <sheetData sheetId="1"/>
      <sheetData sheetId="2" refreshError="1">
        <row r="11">
          <cell r="D11" t="str">
            <v>Unlimited</v>
          </cell>
        </row>
        <row r="12">
          <cell r="D12">
            <v>500</v>
          </cell>
        </row>
        <row r="13">
          <cell r="D13">
            <v>1000</v>
          </cell>
        </row>
        <row r="14">
          <cell r="D14">
            <v>1500</v>
          </cell>
        </row>
        <row r="15">
          <cell r="D15">
            <v>2000</v>
          </cell>
        </row>
        <row r="16">
          <cell r="D16">
            <v>3000</v>
          </cell>
        </row>
        <row r="17">
          <cell r="D17">
            <v>4000</v>
          </cell>
        </row>
        <row r="18">
          <cell r="D18">
            <v>5000</v>
          </cell>
        </row>
        <row r="19">
          <cell r="D19">
            <v>7500</v>
          </cell>
        </row>
        <row r="20">
          <cell r="D20">
            <v>10000</v>
          </cell>
        </row>
        <row r="21">
          <cell r="D21">
            <v>15000</v>
          </cell>
        </row>
        <row r="22">
          <cell r="D22">
            <v>20000</v>
          </cell>
        </row>
        <row r="23">
          <cell r="D23">
            <v>25000</v>
          </cell>
        </row>
        <row r="24">
          <cell r="D24">
            <v>30000</v>
          </cell>
        </row>
        <row r="25">
          <cell r="D25" t="str">
            <v>Unlimited</v>
          </cell>
        </row>
        <row r="26">
          <cell r="D26">
            <v>500</v>
          </cell>
        </row>
        <row r="27">
          <cell r="D27">
            <v>1000</v>
          </cell>
        </row>
        <row r="28">
          <cell r="D28">
            <v>1500</v>
          </cell>
        </row>
        <row r="29">
          <cell r="D29">
            <v>2000</v>
          </cell>
        </row>
        <row r="30">
          <cell r="D30">
            <v>3000</v>
          </cell>
        </row>
        <row r="31">
          <cell r="D31">
            <v>4000</v>
          </cell>
        </row>
        <row r="32">
          <cell r="D32">
            <v>5000</v>
          </cell>
        </row>
        <row r="33">
          <cell r="D33">
            <v>7500</v>
          </cell>
        </row>
        <row r="34">
          <cell r="D34">
            <v>10000</v>
          </cell>
        </row>
        <row r="35">
          <cell r="D35">
            <v>15000</v>
          </cell>
        </row>
        <row r="36">
          <cell r="D36">
            <v>20000</v>
          </cell>
        </row>
        <row r="37">
          <cell r="D37">
            <v>25000</v>
          </cell>
        </row>
        <row r="38">
          <cell r="D38">
            <v>30000</v>
          </cell>
        </row>
        <row r="39">
          <cell r="D39" t="str">
            <v>Unlimited</v>
          </cell>
        </row>
        <row r="40">
          <cell r="D40">
            <v>500</v>
          </cell>
        </row>
        <row r="41">
          <cell r="D41">
            <v>1000</v>
          </cell>
        </row>
        <row r="42">
          <cell r="D42">
            <v>1500</v>
          </cell>
        </row>
        <row r="43">
          <cell r="D43">
            <v>2000</v>
          </cell>
        </row>
        <row r="44">
          <cell r="D44">
            <v>3000</v>
          </cell>
        </row>
        <row r="45">
          <cell r="D45">
            <v>4000</v>
          </cell>
        </row>
        <row r="46">
          <cell r="D46">
            <v>5000</v>
          </cell>
        </row>
        <row r="47">
          <cell r="D47">
            <v>7500</v>
          </cell>
        </row>
        <row r="48">
          <cell r="D48">
            <v>10000</v>
          </cell>
        </row>
        <row r="49">
          <cell r="D49">
            <v>15000</v>
          </cell>
        </row>
        <row r="50">
          <cell r="D50">
            <v>20000</v>
          </cell>
        </row>
        <row r="51">
          <cell r="D51">
            <v>25000</v>
          </cell>
        </row>
        <row r="52">
          <cell r="D52">
            <v>30000</v>
          </cell>
        </row>
        <row r="53">
          <cell r="D53" t="str">
            <v>Unlimited</v>
          </cell>
        </row>
        <row r="54">
          <cell r="D54">
            <v>500</v>
          </cell>
        </row>
        <row r="55">
          <cell r="D55">
            <v>1000</v>
          </cell>
        </row>
        <row r="56">
          <cell r="D56">
            <v>1500</v>
          </cell>
        </row>
        <row r="57">
          <cell r="D57">
            <v>2000</v>
          </cell>
        </row>
        <row r="58">
          <cell r="D58">
            <v>3000</v>
          </cell>
        </row>
        <row r="59">
          <cell r="D59">
            <v>4000</v>
          </cell>
        </row>
        <row r="60">
          <cell r="D60">
            <v>5000</v>
          </cell>
        </row>
        <row r="61">
          <cell r="D61">
            <v>7500</v>
          </cell>
        </row>
        <row r="62">
          <cell r="D62">
            <v>10000</v>
          </cell>
        </row>
        <row r="63">
          <cell r="D63">
            <v>15000</v>
          </cell>
        </row>
        <row r="64">
          <cell r="D64">
            <v>20000</v>
          </cell>
        </row>
        <row r="65">
          <cell r="D65">
            <v>25000</v>
          </cell>
        </row>
        <row r="66">
          <cell r="D66">
            <v>30000</v>
          </cell>
        </row>
        <row r="67">
          <cell r="D67" t="str">
            <v>Unlimited</v>
          </cell>
        </row>
        <row r="68">
          <cell r="D68">
            <v>500</v>
          </cell>
        </row>
        <row r="69">
          <cell r="D69">
            <v>1000</v>
          </cell>
        </row>
        <row r="70">
          <cell r="D70">
            <v>1500</v>
          </cell>
        </row>
        <row r="71">
          <cell r="D71">
            <v>2000</v>
          </cell>
        </row>
        <row r="72">
          <cell r="D72">
            <v>3000</v>
          </cell>
        </row>
        <row r="73">
          <cell r="D73">
            <v>4000</v>
          </cell>
        </row>
        <row r="74">
          <cell r="D74">
            <v>5000</v>
          </cell>
        </row>
        <row r="75">
          <cell r="D75">
            <v>7500</v>
          </cell>
        </row>
        <row r="76">
          <cell r="D76">
            <v>10000</v>
          </cell>
        </row>
        <row r="77">
          <cell r="D77">
            <v>15000</v>
          </cell>
        </row>
        <row r="78">
          <cell r="D78">
            <v>20000</v>
          </cell>
        </row>
        <row r="79">
          <cell r="D79">
            <v>25000</v>
          </cell>
        </row>
        <row r="80">
          <cell r="D80">
            <v>30000</v>
          </cell>
        </row>
        <row r="81">
          <cell r="D81" t="str">
            <v>Unlimited</v>
          </cell>
        </row>
        <row r="82">
          <cell r="D82" t="str">
            <v>Unlimited</v>
          </cell>
        </row>
        <row r="83">
          <cell r="D83">
            <v>500</v>
          </cell>
        </row>
        <row r="84">
          <cell r="D84">
            <v>1000</v>
          </cell>
        </row>
        <row r="85">
          <cell r="D85">
            <v>1500</v>
          </cell>
        </row>
        <row r="86">
          <cell r="D86">
            <v>2000</v>
          </cell>
        </row>
        <row r="87">
          <cell r="D87">
            <v>3000</v>
          </cell>
        </row>
        <row r="88">
          <cell r="D88">
            <v>4000</v>
          </cell>
        </row>
        <row r="89">
          <cell r="D89">
            <v>5000</v>
          </cell>
        </row>
        <row r="90">
          <cell r="D90">
            <v>7500</v>
          </cell>
        </row>
        <row r="91">
          <cell r="D91">
            <v>10000</v>
          </cell>
        </row>
        <row r="92">
          <cell r="D92">
            <v>15000</v>
          </cell>
        </row>
        <row r="93">
          <cell r="D93">
            <v>20000</v>
          </cell>
        </row>
        <row r="94">
          <cell r="D94">
            <v>25000</v>
          </cell>
        </row>
        <row r="95">
          <cell r="D95">
            <v>30000</v>
          </cell>
        </row>
        <row r="96">
          <cell r="D96" t="str">
            <v>Unlimited</v>
          </cell>
        </row>
        <row r="97">
          <cell r="D97">
            <v>500</v>
          </cell>
        </row>
        <row r="98">
          <cell r="D98">
            <v>1000</v>
          </cell>
        </row>
        <row r="99">
          <cell r="D99">
            <v>1500</v>
          </cell>
        </row>
        <row r="100">
          <cell r="D100">
            <v>2000</v>
          </cell>
        </row>
        <row r="101">
          <cell r="D101">
            <v>3000</v>
          </cell>
        </row>
        <row r="102">
          <cell r="D102">
            <v>4000</v>
          </cell>
        </row>
        <row r="103">
          <cell r="D103">
            <v>5000</v>
          </cell>
        </row>
        <row r="104">
          <cell r="D104">
            <v>7500</v>
          </cell>
        </row>
        <row r="105">
          <cell r="D105">
            <v>10000</v>
          </cell>
        </row>
        <row r="106">
          <cell r="D106">
            <v>15000</v>
          </cell>
        </row>
        <row r="107">
          <cell r="D107">
            <v>20000</v>
          </cell>
        </row>
        <row r="108">
          <cell r="D108">
            <v>25000</v>
          </cell>
        </row>
        <row r="109">
          <cell r="D109">
            <v>30000</v>
          </cell>
        </row>
        <row r="110">
          <cell r="D110" t="str">
            <v>Unlimited</v>
          </cell>
        </row>
        <row r="111">
          <cell r="D111">
            <v>500</v>
          </cell>
        </row>
        <row r="112">
          <cell r="D112">
            <v>1000</v>
          </cell>
        </row>
        <row r="113">
          <cell r="D113">
            <v>1500</v>
          </cell>
        </row>
        <row r="114">
          <cell r="D114">
            <v>2000</v>
          </cell>
        </row>
        <row r="115">
          <cell r="D115">
            <v>3000</v>
          </cell>
        </row>
        <row r="116">
          <cell r="D116">
            <v>4000</v>
          </cell>
        </row>
        <row r="117">
          <cell r="D117">
            <v>5000</v>
          </cell>
        </row>
        <row r="118">
          <cell r="D118">
            <v>7500</v>
          </cell>
        </row>
        <row r="119">
          <cell r="D119">
            <v>10000</v>
          </cell>
        </row>
        <row r="120">
          <cell r="D120">
            <v>15000</v>
          </cell>
        </row>
        <row r="121">
          <cell r="D121">
            <v>20000</v>
          </cell>
        </row>
        <row r="122">
          <cell r="D122">
            <v>25000</v>
          </cell>
        </row>
        <row r="123">
          <cell r="D123">
            <v>30000</v>
          </cell>
        </row>
        <row r="124">
          <cell r="D124" t="str">
            <v>Unlimited</v>
          </cell>
        </row>
        <row r="125">
          <cell r="D125">
            <v>500</v>
          </cell>
        </row>
        <row r="126">
          <cell r="D126">
            <v>1000</v>
          </cell>
        </row>
        <row r="127">
          <cell r="D127">
            <v>1500</v>
          </cell>
        </row>
        <row r="128">
          <cell r="D128">
            <v>2000</v>
          </cell>
        </row>
        <row r="129">
          <cell r="D129">
            <v>3000</v>
          </cell>
        </row>
        <row r="130">
          <cell r="D130">
            <v>4000</v>
          </cell>
        </row>
        <row r="131">
          <cell r="D131">
            <v>5000</v>
          </cell>
        </row>
        <row r="132">
          <cell r="D132">
            <v>7500</v>
          </cell>
        </row>
        <row r="133">
          <cell r="D133">
            <v>10000</v>
          </cell>
        </row>
        <row r="134">
          <cell r="D134">
            <v>15000</v>
          </cell>
        </row>
        <row r="135">
          <cell r="D135">
            <v>20000</v>
          </cell>
        </row>
        <row r="136">
          <cell r="D136">
            <v>25000</v>
          </cell>
        </row>
        <row r="137">
          <cell r="D137">
            <v>30000</v>
          </cell>
        </row>
        <row r="138">
          <cell r="D138" t="str">
            <v>Unlimited</v>
          </cell>
        </row>
        <row r="139">
          <cell r="D139">
            <v>500</v>
          </cell>
        </row>
        <row r="140">
          <cell r="D140">
            <v>1000</v>
          </cell>
        </row>
        <row r="141">
          <cell r="D141">
            <v>1500</v>
          </cell>
        </row>
        <row r="142">
          <cell r="D142">
            <v>2000</v>
          </cell>
        </row>
        <row r="143">
          <cell r="D143">
            <v>3000</v>
          </cell>
        </row>
        <row r="144">
          <cell r="D144">
            <v>4000</v>
          </cell>
        </row>
        <row r="145">
          <cell r="D145">
            <v>5000</v>
          </cell>
        </row>
        <row r="146">
          <cell r="D146">
            <v>7500</v>
          </cell>
        </row>
        <row r="147">
          <cell r="D147">
            <v>10000</v>
          </cell>
        </row>
        <row r="148">
          <cell r="D148">
            <v>15000</v>
          </cell>
        </row>
        <row r="149">
          <cell r="D149">
            <v>20000</v>
          </cell>
        </row>
        <row r="150">
          <cell r="D150">
            <v>25000</v>
          </cell>
        </row>
        <row r="151">
          <cell r="D151">
            <v>30000</v>
          </cell>
        </row>
        <row r="152">
          <cell r="D152" t="str">
            <v>Unlimited</v>
          </cell>
        </row>
        <row r="153">
          <cell r="D153" t="str">
            <v>Unlimited</v>
          </cell>
        </row>
        <row r="154">
          <cell r="D154">
            <v>4000</v>
          </cell>
        </row>
        <row r="155">
          <cell r="D155">
            <v>500</v>
          </cell>
        </row>
        <row r="156">
          <cell r="D156">
            <v>1000</v>
          </cell>
        </row>
        <row r="157">
          <cell r="D157">
            <v>1500</v>
          </cell>
        </row>
        <row r="158">
          <cell r="D158">
            <v>2000</v>
          </cell>
        </row>
        <row r="159">
          <cell r="D159">
            <v>2500</v>
          </cell>
        </row>
        <row r="160">
          <cell r="D160">
            <v>3000</v>
          </cell>
        </row>
        <row r="161">
          <cell r="D161">
            <v>4000</v>
          </cell>
        </row>
        <row r="162">
          <cell r="D162">
            <v>5000</v>
          </cell>
        </row>
        <row r="163">
          <cell r="D163">
            <v>7500</v>
          </cell>
        </row>
        <row r="164">
          <cell r="D164">
            <v>10000</v>
          </cell>
        </row>
        <row r="165">
          <cell r="D165">
            <v>15000</v>
          </cell>
        </row>
        <row r="166">
          <cell r="D166">
            <v>20000</v>
          </cell>
        </row>
        <row r="167">
          <cell r="D167">
            <v>25000</v>
          </cell>
        </row>
        <row r="168">
          <cell r="D168">
            <v>30000</v>
          </cell>
        </row>
        <row r="169">
          <cell r="D169" t="str">
            <v>Unlimited</v>
          </cell>
        </row>
        <row r="170">
          <cell r="D170">
            <v>500</v>
          </cell>
        </row>
        <row r="171">
          <cell r="D171">
            <v>1000</v>
          </cell>
        </row>
        <row r="172">
          <cell r="D172">
            <v>1500</v>
          </cell>
        </row>
        <row r="173">
          <cell r="D173">
            <v>2000</v>
          </cell>
        </row>
        <row r="174">
          <cell r="D174">
            <v>2500</v>
          </cell>
        </row>
        <row r="175">
          <cell r="D175">
            <v>3000</v>
          </cell>
        </row>
        <row r="176">
          <cell r="D176">
            <v>4000</v>
          </cell>
        </row>
        <row r="177">
          <cell r="D177">
            <v>5000</v>
          </cell>
        </row>
        <row r="178">
          <cell r="D178">
            <v>7500</v>
          </cell>
        </row>
        <row r="179">
          <cell r="D179">
            <v>10000</v>
          </cell>
        </row>
        <row r="180">
          <cell r="D180">
            <v>15000</v>
          </cell>
        </row>
        <row r="181">
          <cell r="D181">
            <v>20000</v>
          </cell>
        </row>
        <row r="182">
          <cell r="D182">
            <v>25000</v>
          </cell>
        </row>
        <row r="183">
          <cell r="D183">
            <v>30000</v>
          </cell>
        </row>
        <row r="184">
          <cell r="D184" t="str">
            <v>Unlimited</v>
          </cell>
        </row>
        <row r="185">
          <cell r="D185">
            <v>500</v>
          </cell>
        </row>
        <row r="186">
          <cell r="D186">
            <v>1000</v>
          </cell>
        </row>
        <row r="187">
          <cell r="D187">
            <v>1500</v>
          </cell>
        </row>
        <row r="188">
          <cell r="D188">
            <v>2000</v>
          </cell>
        </row>
        <row r="189">
          <cell r="D189">
            <v>3000</v>
          </cell>
        </row>
        <row r="190">
          <cell r="D190">
            <v>4000</v>
          </cell>
        </row>
        <row r="191">
          <cell r="D191">
            <v>5000</v>
          </cell>
        </row>
        <row r="192">
          <cell r="D192">
            <v>7500</v>
          </cell>
        </row>
        <row r="193">
          <cell r="D193">
            <v>10000</v>
          </cell>
        </row>
        <row r="194">
          <cell r="D194">
            <v>15000</v>
          </cell>
        </row>
        <row r="195">
          <cell r="D195">
            <v>20000</v>
          </cell>
        </row>
        <row r="196">
          <cell r="D196">
            <v>25000</v>
          </cell>
        </row>
        <row r="197">
          <cell r="D197">
            <v>30000</v>
          </cell>
        </row>
        <row r="198">
          <cell r="D198" t="str">
            <v>Unlimited</v>
          </cell>
        </row>
        <row r="199">
          <cell r="D199">
            <v>500</v>
          </cell>
        </row>
        <row r="200">
          <cell r="D200">
            <v>1000</v>
          </cell>
        </row>
        <row r="201">
          <cell r="D201">
            <v>1500</v>
          </cell>
        </row>
        <row r="202">
          <cell r="D202">
            <v>2000</v>
          </cell>
        </row>
        <row r="203">
          <cell r="D203">
            <v>3000</v>
          </cell>
        </row>
        <row r="204">
          <cell r="D204">
            <v>4000</v>
          </cell>
        </row>
        <row r="205">
          <cell r="D205">
            <v>5000</v>
          </cell>
        </row>
        <row r="206">
          <cell r="D206">
            <v>7500</v>
          </cell>
        </row>
        <row r="207">
          <cell r="D207">
            <v>10000</v>
          </cell>
        </row>
        <row r="208">
          <cell r="D208">
            <v>15000</v>
          </cell>
        </row>
        <row r="209">
          <cell r="D209">
            <v>20000</v>
          </cell>
        </row>
        <row r="210">
          <cell r="D210">
            <v>25000</v>
          </cell>
        </row>
        <row r="211">
          <cell r="D211">
            <v>30000</v>
          </cell>
        </row>
        <row r="212">
          <cell r="D212" t="str">
            <v>Unlimited</v>
          </cell>
        </row>
        <row r="213">
          <cell r="D213">
            <v>500</v>
          </cell>
        </row>
        <row r="214">
          <cell r="D214">
            <v>1000</v>
          </cell>
        </row>
        <row r="215">
          <cell r="D215">
            <v>1500</v>
          </cell>
        </row>
        <row r="216">
          <cell r="D216">
            <v>2000</v>
          </cell>
        </row>
        <row r="217">
          <cell r="D217">
            <v>3000</v>
          </cell>
        </row>
        <row r="218">
          <cell r="D218">
            <v>4000</v>
          </cell>
        </row>
        <row r="219">
          <cell r="D219">
            <v>5000</v>
          </cell>
        </row>
        <row r="220">
          <cell r="D220">
            <v>7500</v>
          </cell>
        </row>
        <row r="221">
          <cell r="D221">
            <v>10000</v>
          </cell>
        </row>
        <row r="222">
          <cell r="D222">
            <v>15000</v>
          </cell>
        </row>
        <row r="223">
          <cell r="D223">
            <v>20000</v>
          </cell>
        </row>
        <row r="224">
          <cell r="D224">
            <v>25000</v>
          </cell>
        </row>
        <row r="225">
          <cell r="D225">
            <v>30000</v>
          </cell>
        </row>
        <row r="226">
          <cell r="D226" t="str">
            <v>Unlimited</v>
          </cell>
        </row>
        <row r="227">
          <cell r="D227" t="str">
            <v>Unlimited</v>
          </cell>
        </row>
        <row r="228">
          <cell r="D228">
            <v>500</v>
          </cell>
        </row>
        <row r="229">
          <cell r="D229">
            <v>1000</v>
          </cell>
        </row>
        <row r="230">
          <cell r="D230">
            <v>1500</v>
          </cell>
        </row>
        <row r="231">
          <cell r="D231">
            <v>2000</v>
          </cell>
        </row>
        <row r="232">
          <cell r="D232">
            <v>3000</v>
          </cell>
        </row>
        <row r="233">
          <cell r="D233">
            <v>4000</v>
          </cell>
        </row>
        <row r="234">
          <cell r="D234">
            <v>5000</v>
          </cell>
        </row>
        <row r="235">
          <cell r="D235">
            <v>7500</v>
          </cell>
        </row>
        <row r="236">
          <cell r="D236">
            <v>10000</v>
          </cell>
        </row>
        <row r="237">
          <cell r="D237">
            <v>15000</v>
          </cell>
        </row>
        <row r="238">
          <cell r="D238">
            <v>20000</v>
          </cell>
        </row>
        <row r="239">
          <cell r="D239">
            <v>25000</v>
          </cell>
        </row>
        <row r="240">
          <cell r="D240">
            <v>30000</v>
          </cell>
        </row>
        <row r="241">
          <cell r="D241" t="str">
            <v>Unlimited</v>
          </cell>
        </row>
        <row r="242">
          <cell r="D242">
            <v>500</v>
          </cell>
        </row>
        <row r="243">
          <cell r="D243">
            <v>1000</v>
          </cell>
        </row>
        <row r="244">
          <cell r="D244">
            <v>1500</v>
          </cell>
        </row>
        <row r="245">
          <cell r="D245">
            <v>2000</v>
          </cell>
        </row>
        <row r="246">
          <cell r="D246">
            <v>3000</v>
          </cell>
        </row>
        <row r="247">
          <cell r="D247">
            <v>4000</v>
          </cell>
        </row>
        <row r="248">
          <cell r="D248">
            <v>5000</v>
          </cell>
        </row>
        <row r="249">
          <cell r="D249">
            <v>7500</v>
          </cell>
        </row>
        <row r="250">
          <cell r="D250">
            <v>10000</v>
          </cell>
        </row>
        <row r="251">
          <cell r="D251">
            <v>15000</v>
          </cell>
        </row>
        <row r="252">
          <cell r="D252">
            <v>20000</v>
          </cell>
        </row>
        <row r="253">
          <cell r="D253">
            <v>25000</v>
          </cell>
        </row>
        <row r="254">
          <cell r="D254">
            <v>30000</v>
          </cell>
        </row>
        <row r="255">
          <cell r="D255" t="str">
            <v>Unlimited</v>
          </cell>
        </row>
        <row r="256">
          <cell r="D256">
            <v>500</v>
          </cell>
        </row>
        <row r="257">
          <cell r="D257">
            <v>1000</v>
          </cell>
        </row>
        <row r="258">
          <cell r="D258">
            <v>1500</v>
          </cell>
        </row>
        <row r="259">
          <cell r="D259">
            <v>2000</v>
          </cell>
        </row>
        <row r="260">
          <cell r="D260">
            <v>3000</v>
          </cell>
        </row>
        <row r="261">
          <cell r="D261">
            <v>4000</v>
          </cell>
        </row>
        <row r="262">
          <cell r="D262">
            <v>5000</v>
          </cell>
        </row>
        <row r="263">
          <cell r="D263">
            <v>7500</v>
          </cell>
        </row>
        <row r="264">
          <cell r="D264">
            <v>10000</v>
          </cell>
        </row>
        <row r="265">
          <cell r="D265">
            <v>15000</v>
          </cell>
        </row>
        <row r="266">
          <cell r="D266">
            <v>20000</v>
          </cell>
        </row>
        <row r="267">
          <cell r="D267">
            <v>25000</v>
          </cell>
        </row>
        <row r="268">
          <cell r="D268">
            <v>30000</v>
          </cell>
        </row>
        <row r="269">
          <cell r="D269" t="str">
            <v>Unlimited</v>
          </cell>
        </row>
        <row r="270">
          <cell r="D270">
            <v>500</v>
          </cell>
        </row>
        <row r="271">
          <cell r="D271">
            <v>1000</v>
          </cell>
        </row>
        <row r="272">
          <cell r="D272">
            <v>1500</v>
          </cell>
        </row>
        <row r="273">
          <cell r="D273">
            <v>2000</v>
          </cell>
        </row>
        <row r="274">
          <cell r="D274">
            <v>3000</v>
          </cell>
        </row>
        <row r="275">
          <cell r="D275">
            <v>4000</v>
          </cell>
        </row>
        <row r="276">
          <cell r="D276">
            <v>5000</v>
          </cell>
        </row>
        <row r="277">
          <cell r="D277">
            <v>7500</v>
          </cell>
        </row>
        <row r="278">
          <cell r="D278">
            <v>10000</v>
          </cell>
        </row>
        <row r="279">
          <cell r="D279">
            <v>15000</v>
          </cell>
        </row>
        <row r="280">
          <cell r="D280">
            <v>20000</v>
          </cell>
        </row>
        <row r="281">
          <cell r="D281">
            <v>25000</v>
          </cell>
        </row>
        <row r="282">
          <cell r="D282">
            <v>30000</v>
          </cell>
        </row>
        <row r="283">
          <cell r="D283" t="str">
            <v>Unlimited</v>
          </cell>
        </row>
        <row r="284">
          <cell r="D284">
            <v>500</v>
          </cell>
        </row>
        <row r="285">
          <cell r="D285">
            <v>1000</v>
          </cell>
        </row>
        <row r="286">
          <cell r="D286">
            <v>1500</v>
          </cell>
        </row>
        <row r="287">
          <cell r="D287">
            <v>2000</v>
          </cell>
        </row>
        <row r="288">
          <cell r="D288">
            <v>3000</v>
          </cell>
        </row>
        <row r="289">
          <cell r="D289">
            <v>4000</v>
          </cell>
        </row>
        <row r="290">
          <cell r="D290">
            <v>5000</v>
          </cell>
        </row>
        <row r="291">
          <cell r="D291">
            <v>7500</v>
          </cell>
        </row>
        <row r="292">
          <cell r="D292">
            <v>10000</v>
          </cell>
        </row>
        <row r="293">
          <cell r="D293">
            <v>15000</v>
          </cell>
        </row>
        <row r="294">
          <cell r="D294">
            <v>20000</v>
          </cell>
        </row>
        <row r="295">
          <cell r="D295">
            <v>25000</v>
          </cell>
        </row>
        <row r="296">
          <cell r="D296">
            <v>30000</v>
          </cell>
        </row>
        <row r="297">
          <cell r="D297" t="str">
            <v>Unlimited</v>
          </cell>
        </row>
        <row r="298">
          <cell r="D298" t="str">
            <v>Unlimited</v>
          </cell>
        </row>
        <row r="299">
          <cell r="D299">
            <v>500</v>
          </cell>
        </row>
        <row r="300">
          <cell r="D300">
            <v>1000</v>
          </cell>
        </row>
        <row r="301">
          <cell r="D301">
            <v>1500</v>
          </cell>
        </row>
        <row r="302">
          <cell r="D302">
            <v>2000</v>
          </cell>
        </row>
        <row r="303">
          <cell r="D303">
            <v>2500</v>
          </cell>
        </row>
        <row r="304">
          <cell r="D304">
            <v>3000</v>
          </cell>
        </row>
        <row r="305">
          <cell r="D305">
            <v>4000</v>
          </cell>
        </row>
        <row r="306">
          <cell r="D306">
            <v>5000</v>
          </cell>
        </row>
        <row r="307">
          <cell r="D307">
            <v>7500</v>
          </cell>
        </row>
        <row r="308">
          <cell r="D308">
            <v>10000</v>
          </cell>
        </row>
        <row r="309">
          <cell r="D309">
            <v>15000</v>
          </cell>
        </row>
        <row r="310">
          <cell r="D310">
            <v>20000</v>
          </cell>
        </row>
        <row r="311">
          <cell r="D311">
            <v>25000</v>
          </cell>
        </row>
        <row r="312">
          <cell r="D312">
            <v>30000</v>
          </cell>
        </row>
        <row r="313">
          <cell r="D313" t="str">
            <v>Unlimited</v>
          </cell>
        </row>
        <row r="314">
          <cell r="D314">
            <v>500</v>
          </cell>
        </row>
        <row r="315">
          <cell r="D315">
            <v>1000</v>
          </cell>
        </row>
        <row r="316">
          <cell r="D316">
            <v>1500</v>
          </cell>
        </row>
        <row r="317">
          <cell r="D317">
            <v>2000</v>
          </cell>
        </row>
        <row r="318">
          <cell r="D318">
            <v>3000</v>
          </cell>
        </row>
        <row r="319">
          <cell r="D319">
            <v>4000</v>
          </cell>
        </row>
        <row r="320">
          <cell r="D320">
            <v>5000</v>
          </cell>
        </row>
        <row r="321">
          <cell r="D321">
            <v>7500</v>
          </cell>
        </row>
        <row r="322">
          <cell r="D322">
            <v>10000</v>
          </cell>
        </row>
        <row r="323">
          <cell r="D323">
            <v>15000</v>
          </cell>
        </row>
        <row r="324">
          <cell r="D324">
            <v>20000</v>
          </cell>
        </row>
        <row r="325">
          <cell r="D325">
            <v>25000</v>
          </cell>
        </row>
        <row r="326">
          <cell r="D326">
            <v>30000</v>
          </cell>
        </row>
        <row r="327">
          <cell r="D327" t="str">
            <v>Unlimited</v>
          </cell>
        </row>
        <row r="328">
          <cell r="D328">
            <v>500</v>
          </cell>
        </row>
        <row r="329">
          <cell r="D329">
            <v>1000</v>
          </cell>
        </row>
        <row r="330">
          <cell r="D330">
            <v>1500</v>
          </cell>
        </row>
        <row r="331">
          <cell r="D331">
            <v>2000</v>
          </cell>
        </row>
        <row r="332">
          <cell r="D332">
            <v>3000</v>
          </cell>
        </row>
        <row r="333">
          <cell r="D333">
            <v>4000</v>
          </cell>
        </row>
        <row r="334">
          <cell r="D334">
            <v>5000</v>
          </cell>
        </row>
        <row r="335">
          <cell r="D335">
            <v>7500</v>
          </cell>
        </row>
        <row r="336">
          <cell r="D336">
            <v>10000</v>
          </cell>
        </row>
        <row r="337">
          <cell r="D337">
            <v>15000</v>
          </cell>
        </row>
        <row r="338">
          <cell r="D338">
            <v>20000</v>
          </cell>
        </row>
        <row r="339">
          <cell r="D339">
            <v>25000</v>
          </cell>
        </row>
        <row r="340">
          <cell r="D340">
            <v>30000</v>
          </cell>
        </row>
        <row r="341">
          <cell r="D341" t="str">
            <v>Unlimited</v>
          </cell>
        </row>
        <row r="342">
          <cell r="D342">
            <v>500</v>
          </cell>
        </row>
        <row r="343">
          <cell r="D343">
            <v>1000</v>
          </cell>
        </row>
        <row r="344">
          <cell r="D344">
            <v>1500</v>
          </cell>
        </row>
        <row r="345">
          <cell r="D345">
            <v>2000</v>
          </cell>
        </row>
        <row r="346">
          <cell r="D346">
            <v>3000</v>
          </cell>
        </row>
        <row r="347">
          <cell r="D347">
            <v>4000</v>
          </cell>
        </row>
        <row r="348">
          <cell r="D348">
            <v>5000</v>
          </cell>
        </row>
        <row r="349">
          <cell r="D349">
            <v>7500</v>
          </cell>
        </row>
        <row r="350">
          <cell r="D350">
            <v>10000</v>
          </cell>
        </row>
        <row r="351">
          <cell r="D351">
            <v>15000</v>
          </cell>
        </row>
        <row r="352">
          <cell r="D352">
            <v>20000</v>
          </cell>
        </row>
        <row r="353">
          <cell r="D353">
            <v>25000</v>
          </cell>
        </row>
        <row r="354">
          <cell r="D354">
            <v>30000</v>
          </cell>
        </row>
        <row r="355">
          <cell r="D355" t="str">
            <v>Unlimited</v>
          </cell>
        </row>
        <row r="356">
          <cell r="D356">
            <v>500</v>
          </cell>
        </row>
        <row r="357">
          <cell r="D357">
            <v>1000</v>
          </cell>
        </row>
        <row r="358">
          <cell r="D358">
            <v>1500</v>
          </cell>
        </row>
        <row r="359">
          <cell r="D359">
            <v>2000</v>
          </cell>
        </row>
        <row r="360">
          <cell r="D360">
            <v>3000</v>
          </cell>
        </row>
        <row r="361">
          <cell r="D361">
            <v>4000</v>
          </cell>
        </row>
        <row r="362">
          <cell r="D362">
            <v>5000</v>
          </cell>
        </row>
        <row r="363">
          <cell r="D363">
            <v>7500</v>
          </cell>
        </row>
        <row r="364">
          <cell r="D364">
            <v>10000</v>
          </cell>
        </row>
        <row r="365">
          <cell r="D365">
            <v>15000</v>
          </cell>
        </row>
        <row r="366">
          <cell r="D366">
            <v>20000</v>
          </cell>
        </row>
        <row r="367">
          <cell r="D367">
            <v>25000</v>
          </cell>
        </row>
        <row r="368">
          <cell r="D368">
            <v>30000</v>
          </cell>
        </row>
        <row r="369">
          <cell r="D369" t="str">
            <v>Unlimited</v>
          </cell>
        </row>
        <row r="370">
          <cell r="D370" t="str">
            <v>Unlimited</v>
          </cell>
        </row>
        <row r="371">
          <cell r="D371">
            <v>500</v>
          </cell>
        </row>
        <row r="372">
          <cell r="D372">
            <v>1000</v>
          </cell>
        </row>
        <row r="373">
          <cell r="D373">
            <v>1500</v>
          </cell>
        </row>
        <row r="374">
          <cell r="D374">
            <v>2000</v>
          </cell>
        </row>
        <row r="375">
          <cell r="D375">
            <v>3000</v>
          </cell>
        </row>
        <row r="376">
          <cell r="D376">
            <v>4000</v>
          </cell>
        </row>
        <row r="377">
          <cell r="D377">
            <v>5000</v>
          </cell>
        </row>
        <row r="378">
          <cell r="D378">
            <v>7500</v>
          </cell>
        </row>
        <row r="379">
          <cell r="D379">
            <v>10000</v>
          </cell>
        </row>
        <row r="380">
          <cell r="D380">
            <v>15000</v>
          </cell>
        </row>
        <row r="381">
          <cell r="D381">
            <v>20000</v>
          </cell>
        </row>
        <row r="382">
          <cell r="D382">
            <v>25000</v>
          </cell>
        </row>
        <row r="383">
          <cell r="D383">
            <v>30000</v>
          </cell>
        </row>
        <row r="384">
          <cell r="D384" t="str">
            <v>Unlimited</v>
          </cell>
        </row>
        <row r="385">
          <cell r="D385">
            <v>500</v>
          </cell>
        </row>
        <row r="386">
          <cell r="D386">
            <v>1000</v>
          </cell>
        </row>
        <row r="387">
          <cell r="D387">
            <v>1500</v>
          </cell>
        </row>
        <row r="388">
          <cell r="D388">
            <v>2000</v>
          </cell>
        </row>
        <row r="389">
          <cell r="D389">
            <v>3000</v>
          </cell>
        </row>
        <row r="390">
          <cell r="D390">
            <v>4000</v>
          </cell>
        </row>
        <row r="391">
          <cell r="D391">
            <v>5000</v>
          </cell>
        </row>
        <row r="392">
          <cell r="D392">
            <v>7500</v>
          </cell>
        </row>
        <row r="393">
          <cell r="D393">
            <v>10000</v>
          </cell>
        </row>
        <row r="394">
          <cell r="D394">
            <v>15000</v>
          </cell>
        </row>
        <row r="395">
          <cell r="D395">
            <v>20000</v>
          </cell>
        </row>
        <row r="396">
          <cell r="D396">
            <v>25000</v>
          </cell>
        </row>
        <row r="397">
          <cell r="D397">
            <v>30000</v>
          </cell>
        </row>
        <row r="398">
          <cell r="D398">
            <v>100000</v>
          </cell>
        </row>
        <row r="399">
          <cell r="D399" t="str">
            <v>Unlimited</v>
          </cell>
        </row>
        <row r="400">
          <cell r="D400">
            <v>500</v>
          </cell>
        </row>
        <row r="401">
          <cell r="D401">
            <v>1000</v>
          </cell>
        </row>
        <row r="402">
          <cell r="D402">
            <v>1500</v>
          </cell>
        </row>
        <row r="403">
          <cell r="D403">
            <v>2000</v>
          </cell>
        </row>
        <row r="404">
          <cell r="D404">
            <v>3000</v>
          </cell>
        </row>
        <row r="405">
          <cell r="D405">
            <v>4000</v>
          </cell>
        </row>
        <row r="406">
          <cell r="D406">
            <v>5000</v>
          </cell>
        </row>
        <row r="407">
          <cell r="D407">
            <v>7500</v>
          </cell>
        </row>
        <row r="408">
          <cell r="D408">
            <v>10000</v>
          </cell>
        </row>
        <row r="409">
          <cell r="D409">
            <v>15000</v>
          </cell>
        </row>
        <row r="410">
          <cell r="D410">
            <v>20000</v>
          </cell>
        </row>
        <row r="411">
          <cell r="D411">
            <v>25000</v>
          </cell>
        </row>
        <row r="412">
          <cell r="D412">
            <v>30000</v>
          </cell>
        </row>
        <row r="413">
          <cell r="D413" t="str">
            <v>Unlimited</v>
          </cell>
        </row>
        <row r="414">
          <cell r="D414">
            <v>500</v>
          </cell>
        </row>
        <row r="415">
          <cell r="D415">
            <v>1000</v>
          </cell>
        </row>
        <row r="416">
          <cell r="D416">
            <v>1500</v>
          </cell>
        </row>
        <row r="417">
          <cell r="D417">
            <v>2000</v>
          </cell>
        </row>
        <row r="418">
          <cell r="D418">
            <v>3000</v>
          </cell>
        </row>
        <row r="419">
          <cell r="D419">
            <v>4000</v>
          </cell>
        </row>
        <row r="420">
          <cell r="D420">
            <v>5000</v>
          </cell>
        </row>
        <row r="421">
          <cell r="D421">
            <v>7500</v>
          </cell>
        </row>
        <row r="422">
          <cell r="D422">
            <v>10000</v>
          </cell>
        </row>
        <row r="423">
          <cell r="D423">
            <v>15000</v>
          </cell>
        </row>
        <row r="424">
          <cell r="D424">
            <v>20000</v>
          </cell>
        </row>
        <row r="425">
          <cell r="D425">
            <v>25000</v>
          </cell>
        </row>
        <row r="426">
          <cell r="D426">
            <v>30000</v>
          </cell>
        </row>
        <row r="427">
          <cell r="D427" t="str">
            <v>Unlimited</v>
          </cell>
        </row>
        <row r="428">
          <cell r="D428">
            <v>500</v>
          </cell>
        </row>
        <row r="429">
          <cell r="D429">
            <v>1000</v>
          </cell>
        </row>
        <row r="430">
          <cell r="D430">
            <v>1500</v>
          </cell>
        </row>
        <row r="431">
          <cell r="D431">
            <v>2000</v>
          </cell>
        </row>
        <row r="432">
          <cell r="D432">
            <v>3000</v>
          </cell>
        </row>
        <row r="433">
          <cell r="D433">
            <v>4000</v>
          </cell>
        </row>
        <row r="434">
          <cell r="D434">
            <v>5000</v>
          </cell>
        </row>
        <row r="435">
          <cell r="D435">
            <v>7500</v>
          </cell>
        </row>
        <row r="436">
          <cell r="D436">
            <v>10000</v>
          </cell>
        </row>
        <row r="437">
          <cell r="D437">
            <v>15000</v>
          </cell>
        </row>
        <row r="438">
          <cell r="D438">
            <v>20000</v>
          </cell>
        </row>
        <row r="439">
          <cell r="D439">
            <v>25000</v>
          </cell>
        </row>
        <row r="440">
          <cell r="D440">
            <v>30000</v>
          </cell>
        </row>
        <row r="441">
          <cell r="D441" t="str">
            <v>Unlimited</v>
          </cell>
        </row>
        <row r="442">
          <cell r="D442" t="str">
            <v>Unlimited</v>
          </cell>
        </row>
        <row r="443">
          <cell r="D443">
            <v>500</v>
          </cell>
        </row>
        <row r="444">
          <cell r="D444">
            <v>1000</v>
          </cell>
        </row>
        <row r="445">
          <cell r="D445">
            <v>1500</v>
          </cell>
        </row>
        <row r="446">
          <cell r="D446">
            <v>2000</v>
          </cell>
        </row>
        <row r="447">
          <cell r="D447">
            <v>3000</v>
          </cell>
        </row>
        <row r="448">
          <cell r="D448">
            <v>4000</v>
          </cell>
        </row>
        <row r="449">
          <cell r="D449">
            <v>5000</v>
          </cell>
        </row>
        <row r="450">
          <cell r="D450">
            <v>7500</v>
          </cell>
        </row>
        <row r="451">
          <cell r="D451">
            <v>10000</v>
          </cell>
        </row>
        <row r="452">
          <cell r="D452">
            <v>15000</v>
          </cell>
        </row>
        <row r="453">
          <cell r="D453">
            <v>20000</v>
          </cell>
        </row>
        <row r="454">
          <cell r="D454">
            <v>25000</v>
          </cell>
        </row>
        <row r="455">
          <cell r="D455">
            <v>30000</v>
          </cell>
        </row>
        <row r="456">
          <cell r="D456" t="str">
            <v>Unlimited</v>
          </cell>
        </row>
        <row r="457">
          <cell r="D457">
            <v>500</v>
          </cell>
        </row>
        <row r="458">
          <cell r="D458">
            <v>1000</v>
          </cell>
        </row>
        <row r="459">
          <cell r="D459">
            <v>1500</v>
          </cell>
        </row>
        <row r="460">
          <cell r="D460">
            <v>2000</v>
          </cell>
        </row>
        <row r="461">
          <cell r="D461">
            <v>2500</v>
          </cell>
        </row>
        <row r="462">
          <cell r="D462">
            <v>3000</v>
          </cell>
        </row>
        <row r="463">
          <cell r="D463">
            <v>4000</v>
          </cell>
        </row>
        <row r="464">
          <cell r="D464">
            <v>5000</v>
          </cell>
        </row>
        <row r="465">
          <cell r="D465">
            <v>7500</v>
          </cell>
        </row>
        <row r="466">
          <cell r="D466">
            <v>10000</v>
          </cell>
        </row>
        <row r="467">
          <cell r="D467">
            <v>15000</v>
          </cell>
        </row>
        <row r="468">
          <cell r="D468">
            <v>20000</v>
          </cell>
        </row>
        <row r="469">
          <cell r="D469">
            <v>25000</v>
          </cell>
        </row>
        <row r="470">
          <cell r="D470">
            <v>30000</v>
          </cell>
        </row>
        <row r="471">
          <cell r="D471" t="str">
            <v>Unlimited</v>
          </cell>
        </row>
        <row r="472">
          <cell r="D472">
            <v>500</v>
          </cell>
        </row>
        <row r="473">
          <cell r="D473">
            <v>1000</v>
          </cell>
        </row>
        <row r="474">
          <cell r="D474">
            <v>1500</v>
          </cell>
        </row>
        <row r="475">
          <cell r="D475">
            <v>2000</v>
          </cell>
        </row>
        <row r="476">
          <cell r="D476">
            <v>3000</v>
          </cell>
        </row>
        <row r="477">
          <cell r="D477">
            <v>4000</v>
          </cell>
        </row>
        <row r="478">
          <cell r="D478">
            <v>5000</v>
          </cell>
        </row>
        <row r="479">
          <cell r="D479">
            <v>7500</v>
          </cell>
        </row>
        <row r="480">
          <cell r="D480">
            <v>10000</v>
          </cell>
        </row>
        <row r="481">
          <cell r="D481">
            <v>15000</v>
          </cell>
        </row>
        <row r="482">
          <cell r="D482">
            <v>20000</v>
          </cell>
        </row>
        <row r="483">
          <cell r="D483">
            <v>25000</v>
          </cell>
        </row>
        <row r="484">
          <cell r="D484">
            <v>30000</v>
          </cell>
        </row>
        <row r="485">
          <cell r="D485" t="str">
            <v>Unlimited</v>
          </cell>
        </row>
        <row r="486">
          <cell r="D486">
            <v>500</v>
          </cell>
        </row>
        <row r="487">
          <cell r="D487">
            <v>1000</v>
          </cell>
        </row>
        <row r="488">
          <cell r="D488">
            <v>1500</v>
          </cell>
        </row>
        <row r="489">
          <cell r="D489">
            <v>2000</v>
          </cell>
        </row>
        <row r="490">
          <cell r="D490">
            <v>3000</v>
          </cell>
        </row>
        <row r="491">
          <cell r="D491">
            <v>4000</v>
          </cell>
        </row>
        <row r="492">
          <cell r="D492">
            <v>5000</v>
          </cell>
        </row>
        <row r="493">
          <cell r="D493">
            <v>7500</v>
          </cell>
        </row>
        <row r="494">
          <cell r="D494">
            <v>10000</v>
          </cell>
        </row>
        <row r="495">
          <cell r="D495">
            <v>15000</v>
          </cell>
        </row>
        <row r="496">
          <cell r="D496">
            <v>20000</v>
          </cell>
        </row>
        <row r="497">
          <cell r="D497">
            <v>25000</v>
          </cell>
        </row>
        <row r="498">
          <cell r="D498">
            <v>30000</v>
          </cell>
        </row>
        <row r="499">
          <cell r="D499" t="str">
            <v>Unlimited</v>
          </cell>
        </row>
        <row r="500">
          <cell r="D500">
            <v>500</v>
          </cell>
        </row>
        <row r="501">
          <cell r="D501">
            <v>1000</v>
          </cell>
        </row>
        <row r="502">
          <cell r="D502">
            <v>1500</v>
          </cell>
        </row>
        <row r="503">
          <cell r="D503">
            <v>2000</v>
          </cell>
        </row>
        <row r="504">
          <cell r="D504">
            <v>3000</v>
          </cell>
        </row>
        <row r="505">
          <cell r="D505">
            <v>4000</v>
          </cell>
        </row>
        <row r="506">
          <cell r="D506">
            <v>5000</v>
          </cell>
        </row>
        <row r="507">
          <cell r="D507">
            <v>7500</v>
          </cell>
        </row>
        <row r="508">
          <cell r="D508">
            <v>10000</v>
          </cell>
        </row>
        <row r="509">
          <cell r="D509">
            <v>15000</v>
          </cell>
        </row>
        <row r="510">
          <cell r="D510">
            <v>20000</v>
          </cell>
        </row>
        <row r="511">
          <cell r="D511">
            <v>25000</v>
          </cell>
        </row>
        <row r="512">
          <cell r="D512">
            <v>30000</v>
          </cell>
        </row>
        <row r="513">
          <cell r="D513" t="str">
            <v>Unlimited</v>
          </cell>
        </row>
        <row r="514">
          <cell r="D514" t="str">
            <v>Unlimited</v>
          </cell>
        </row>
        <row r="515">
          <cell r="D515">
            <v>500</v>
          </cell>
        </row>
        <row r="516">
          <cell r="D516">
            <v>1000</v>
          </cell>
        </row>
        <row r="517">
          <cell r="D517">
            <v>1500</v>
          </cell>
        </row>
        <row r="518">
          <cell r="D518">
            <v>2000</v>
          </cell>
        </row>
        <row r="519">
          <cell r="D519">
            <v>3000</v>
          </cell>
        </row>
        <row r="520">
          <cell r="D520">
            <v>4000</v>
          </cell>
        </row>
        <row r="521">
          <cell r="D521">
            <v>5000</v>
          </cell>
        </row>
        <row r="522">
          <cell r="D522">
            <v>7500</v>
          </cell>
        </row>
        <row r="523">
          <cell r="D523">
            <v>10000</v>
          </cell>
        </row>
        <row r="524">
          <cell r="D524">
            <v>15000</v>
          </cell>
        </row>
        <row r="525">
          <cell r="D525">
            <v>20000</v>
          </cell>
        </row>
        <row r="526">
          <cell r="D526">
            <v>25000</v>
          </cell>
        </row>
        <row r="527">
          <cell r="D527">
            <v>30000</v>
          </cell>
        </row>
        <row r="528">
          <cell r="D528" t="str">
            <v>Unlimited</v>
          </cell>
        </row>
        <row r="529">
          <cell r="D529">
            <v>500</v>
          </cell>
        </row>
        <row r="530">
          <cell r="D530">
            <v>1000</v>
          </cell>
        </row>
        <row r="531">
          <cell r="D531">
            <v>1500</v>
          </cell>
        </row>
        <row r="532">
          <cell r="D532">
            <v>2000</v>
          </cell>
        </row>
        <row r="533">
          <cell r="D533">
            <v>3000</v>
          </cell>
        </row>
        <row r="534">
          <cell r="D534">
            <v>4000</v>
          </cell>
        </row>
        <row r="535">
          <cell r="D535">
            <v>5000</v>
          </cell>
        </row>
        <row r="536">
          <cell r="D536">
            <v>7500</v>
          </cell>
        </row>
        <row r="537">
          <cell r="D537">
            <v>10000</v>
          </cell>
        </row>
        <row r="538">
          <cell r="D538">
            <v>15000</v>
          </cell>
        </row>
        <row r="539">
          <cell r="D539">
            <v>20000</v>
          </cell>
        </row>
        <row r="540">
          <cell r="D540">
            <v>25000</v>
          </cell>
        </row>
        <row r="541">
          <cell r="D541">
            <v>30000</v>
          </cell>
        </row>
        <row r="542">
          <cell r="D542" t="str">
            <v>Unlimited</v>
          </cell>
        </row>
        <row r="543">
          <cell r="D543">
            <v>500</v>
          </cell>
        </row>
        <row r="544">
          <cell r="D544">
            <v>1000</v>
          </cell>
        </row>
        <row r="545">
          <cell r="D545">
            <v>1500</v>
          </cell>
        </row>
        <row r="546">
          <cell r="D546">
            <v>2000</v>
          </cell>
        </row>
        <row r="547">
          <cell r="D547">
            <v>3000</v>
          </cell>
        </row>
        <row r="548">
          <cell r="D548">
            <v>4000</v>
          </cell>
        </row>
        <row r="549">
          <cell r="D549">
            <v>5000</v>
          </cell>
        </row>
        <row r="550">
          <cell r="D550">
            <v>7500</v>
          </cell>
        </row>
        <row r="551">
          <cell r="D551">
            <v>10000</v>
          </cell>
        </row>
        <row r="552">
          <cell r="D552">
            <v>15000</v>
          </cell>
        </row>
        <row r="553">
          <cell r="D553">
            <v>20000</v>
          </cell>
        </row>
        <row r="554">
          <cell r="D554">
            <v>25000</v>
          </cell>
        </row>
        <row r="555">
          <cell r="D555">
            <v>30000</v>
          </cell>
        </row>
        <row r="556">
          <cell r="D556" t="str">
            <v>Unlimited</v>
          </cell>
        </row>
        <row r="557">
          <cell r="D557">
            <v>500</v>
          </cell>
        </row>
        <row r="558">
          <cell r="D558">
            <v>1000</v>
          </cell>
        </row>
        <row r="559">
          <cell r="D559">
            <v>1500</v>
          </cell>
        </row>
        <row r="560">
          <cell r="D560">
            <v>2000</v>
          </cell>
        </row>
        <row r="561">
          <cell r="D561">
            <v>3000</v>
          </cell>
        </row>
        <row r="562">
          <cell r="D562">
            <v>4000</v>
          </cell>
        </row>
        <row r="563">
          <cell r="D563">
            <v>5000</v>
          </cell>
        </row>
        <row r="564">
          <cell r="D564">
            <v>7500</v>
          </cell>
        </row>
        <row r="565">
          <cell r="D565">
            <v>10000</v>
          </cell>
        </row>
        <row r="566">
          <cell r="D566">
            <v>15000</v>
          </cell>
        </row>
        <row r="567">
          <cell r="D567">
            <v>20000</v>
          </cell>
        </row>
        <row r="568">
          <cell r="D568">
            <v>25000</v>
          </cell>
        </row>
        <row r="569">
          <cell r="D569">
            <v>30000</v>
          </cell>
        </row>
        <row r="570">
          <cell r="D570" t="str">
            <v>Unlimited</v>
          </cell>
        </row>
        <row r="571">
          <cell r="D571">
            <v>500</v>
          </cell>
        </row>
        <row r="572">
          <cell r="D572">
            <v>1000</v>
          </cell>
        </row>
        <row r="573">
          <cell r="D573">
            <v>1500</v>
          </cell>
        </row>
        <row r="574">
          <cell r="D574">
            <v>2000</v>
          </cell>
        </row>
        <row r="575">
          <cell r="D575">
            <v>3000</v>
          </cell>
        </row>
        <row r="576">
          <cell r="D576">
            <v>4000</v>
          </cell>
        </row>
        <row r="577">
          <cell r="D577">
            <v>5000</v>
          </cell>
        </row>
        <row r="578">
          <cell r="D578">
            <v>7500</v>
          </cell>
        </row>
        <row r="579">
          <cell r="D579">
            <v>10000</v>
          </cell>
        </row>
        <row r="580">
          <cell r="D580">
            <v>15000</v>
          </cell>
        </row>
        <row r="581">
          <cell r="D581">
            <v>20000</v>
          </cell>
        </row>
        <row r="582">
          <cell r="D582">
            <v>25000</v>
          </cell>
        </row>
        <row r="583">
          <cell r="D583">
            <v>30000</v>
          </cell>
        </row>
        <row r="584">
          <cell r="D584" t="str">
            <v>Unlimited</v>
          </cell>
        </row>
        <row r="585">
          <cell r="D585" t="str">
            <v>Unlimited</v>
          </cell>
        </row>
        <row r="586">
          <cell r="D586">
            <v>500</v>
          </cell>
        </row>
        <row r="587">
          <cell r="D587">
            <v>1000</v>
          </cell>
        </row>
        <row r="588">
          <cell r="D588">
            <v>1500</v>
          </cell>
        </row>
        <row r="589">
          <cell r="D589">
            <v>2000</v>
          </cell>
        </row>
        <row r="590">
          <cell r="D590">
            <v>3000</v>
          </cell>
        </row>
        <row r="591">
          <cell r="D591">
            <v>4000</v>
          </cell>
        </row>
        <row r="592">
          <cell r="D592">
            <v>5000</v>
          </cell>
        </row>
        <row r="593">
          <cell r="D593">
            <v>7500</v>
          </cell>
        </row>
        <row r="594">
          <cell r="D594">
            <v>10000</v>
          </cell>
        </row>
        <row r="595">
          <cell r="D595">
            <v>15000</v>
          </cell>
        </row>
        <row r="596">
          <cell r="D596">
            <v>20000</v>
          </cell>
        </row>
        <row r="597">
          <cell r="D597">
            <v>25000</v>
          </cell>
        </row>
        <row r="598">
          <cell r="D598">
            <v>30000</v>
          </cell>
        </row>
        <row r="599">
          <cell r="D599" t="str">
            <v>Unlimited</v>
          </cell>
        </row>
        <row r="600">
          <cell r="D600">
            <v>500</v>
          </cell>
        </row>
        <row r="601">
          <cell r="D601">
            <v>1000</v>
          </cell>
        </row>
        <row r="602">
          <cell r="D602">
            <v>1500</v>
          </cell>
        </row>
        <row r="603">
          <cell r="D603">
            <v>2000</v>
          </cell>
        </row>
        <row r="604">
          <cell r="D604">
            <v>3000</v>
          </cell>
        </row>
        <row r="605">
          <cell r="D605">
            <v>4000</v>
          </cell>
        </row>
        <row r="606">
          <cell r="D606">
            <v>5000</v>
          </cell>
        </row>
        <row r="607">
          <cell r="D607">
            <v>7500</v>
          </cell>
        </row>
        <row r="608">
          <cell r="D608">
            <v>10000</v>
          </cell>
        </row>
        <row r="609">
          <cell r="D609">
            <v>15000</v>
          </cell>
        </row>
        <row r="610">
          <cell r="D610">
            <v>20000</v>
          </cell>
        </row>
        <row r="611">
          <cell r="D611">
            <v>25000</v>
          </cell>
        </row>
        <row r="612">
          <cell r="D612">
            <v>30000</v>
          </cell>
        </row>
        <row r="613">
          <cell r="D613" t="str">
            <v>Unlimited</v>
          </cell>
        </row>
        <row r="614">
          <cell r="D614">
            <v>500</v>
          </cell>
        </row>
        <row r="615">
          <cell r="D615">
            <v>1000</v>
          </cell>
        </row>
        <row r="616">
          <cell r="D616">
            <v>1500</v>
          </cell>
        </row>
        <row r="617">
          <cell r="D617">
            <v>2000</v>
          </cell>
        </row>
        <row r="618">
          <cell r="D618">
            <v>3000</v>
          </cell>
        </row>
        <row r="619">
          <cell r="D619">
            <v>4000</v>
          </cell>
        </row>
        <row r="620">
          <cell r="D620">
            <v>5000</v>
          </cell>
        </row>
        <row r="621">
          <cell r="D621">
            <v>7500</v>
          </cell>
        </row>
        <row r="622">
          <cell r="D622">
            <v>10000</v>
          </cell>
        </row>
        <row r="623">
          <cell r="D623">
            <v>15000</v>
          </cell>
        </row>
        <row r="624">
          <cell r="D624">
            <v>20000</v>
          </cell>
        </row>
        <row r="625">
          <cell r="D625">
            <v>25000</v>
          </cell>
        </row>
        <row r="626">
          <cell r="D626">
            <v>30000</v>
          </cell>
        </row>
        <row r="627">
          <cell r="D627" t="str">
            <v>Unlimited</v>
          </cell>
        </row>
        <row r="628">
          <cell r="D628">
            <v>500</v>
          </cell>
        </row>
        <row r="629">
          <cell r="D629">
            <v>1000</v>
          </cell>
        </row>
        <row r="630">
          <cell r="D630">
            <v>1500</v>
          </cell>
        </row>
        <row r="631">
          <cell r="D631">
            <v>2000</v>
          </cell>
        </row>
        <row r="632">
          <cell r="D632">
            <v>3000</v>
          </cell>
        </row>
        <row r="633">
          <cell r="D633">
            <v>4000</v>
          </cell>
        </row>
        <row r="634">
          <cell r="D634">
            <v>5000</v>
          </cell>
        </row>
        <row r="635">
          <cell r="D635">
            <v>7500</v>
          </cell>
        </row>
        <row r="636">
          <cell r="D636">
            <v>10000</v>
          </cell>
        </row>
        <row r="637">
          <cell r="D637">
            <v>15000</v>
          </cell>
        </row>
        <row r="638">
          <cell r="D638">
            <v>20000</v>
          </cell>
        </row>
        <row r="639">
          <cell r="D639">
            <v>25000</v>
          </cell>
        </row>
        <row r="640">
          <cell r="D640">
            <v>30000</v>
          </cell>
        </row>
        <row r="641">
          <cell r="D641" t="str">
            <v>Unlimited</v>
          </cell>
        </row>
        <row r="642">
          <cell r="D642">
            <v>500</v>
          </cell>
        </row>
        <row r="643">
          <cell r="D643">
            <v>1000</v>
          </cell>
        </row>
        <row r="644">
          <cell r="D644">
            <v>1500</v>
          </cell>
        </row>
        <row r="645">
          <cell r="D645">
            <v>2000</v>
          </cell>
        </row>
        <row r="646">
          <cell r="D646">
            <v>3000</v>
          </cell>
        </row>
        <row r="647">
          <cell r="D647">
            <v>4000</v>
          </cell>
        </row>
        <row r="648">
          <cell r="D648">
            <v>5000</v>
          </cell>
        </row>
        <row r="649">
          <cell r="D649">
            <v>7500</v>
          </cell>
        </row>
        <row r="650">
          <cell r="D650">
            <v>10000</v>
          </cell>
        </row>
        <row r="651">
          <cell r="D651">
            <v>15000</v>
          </cell>
        </row>
        <row r="652">
          <cell r="D652">
            <v>20000</v>
          </cell>
        </row>
        <row r="653">
          <cell r="D653">
            <v>25000</v>
          </cell>
        </row>
        <row r="654">
          <cell r="D654">
            <v>30000</v>
          </cell>
        </row>
        <row r="655">
          <cell r="D655" t="str">
            <v>Unlimited</v>
          </cell>
        </row>
        <row r="656">
          <cell r="D656" t="str">
            <v>Unlimited</v>
          </cell>
        </row>
        <row r="657">
          <cell r="D657">
            <v>500</v>
          </cell>
        </row>
        <row r="658">
          <cell r="D658">
            <v>1000</v>
          </cell>
        </row>
        <row r="659">
          <cell r="D659">
            <v>1500</v>
          </cell>
        </row>
        <row r="660">
          <cell r="D660">
            <v>2000</v>
          </cell>
        </row>
        <row r="661">
          <cell r="D661">
            <v>3000</v>
          </cell>
        </row>
        <row r="662">
          <cell r="D662">
            <v>4000</v>
          </cell>
        </row>
        <row r="663">
          <cell r="D663">
            <v>5000</v>
          </cell>
        </row>
        <row r="664">
          <cell r="D664">
            <v>7500</v>
          </cell>
        </row>
        <row r="665">
          <cell r="D665">
            <v>10000</v>
          </cell>
        </row>
        <row r="666">
          <cell r="D666">
            <v>15000</v>
          </cell>
        </row>
        <row r="667">
          <cell r="D667">
            <v>20000</v>
          </cell>
        </row>
        <row r="668">
          <cell r="D668">
            <v>25000</v>
          </cell>
        </row>
        <row r="669">
          <cell r="D669">
            <v>30000</v>
          </cell>
        </row>
        <row r="670">
          <cell r="D670" t="str">
            <v>Unlimited</v>
          </cell>
        </row>
        <row r="671">
          <cell r="D671">
            <v>500</v>
          </cell>
        </row>
        <row r="672">
          <cell r="D672">
            <v>1000</v>
          </cell>
        </row>
        <row r="673">
          <cell r="D673">
            <v>1500</v>
          </cell>
        </row>
        <row r="674">
          <cell r="D674">
            <v>2000</v>
          </cell>
        </row>
        <row r="675">
          <cell r="D675">
            <v>3000</v>
          </cell>
        </row>
        <row r="676">
          <cell r="D676">
            <v>4000</v>
          </cell>
        </row>
        <row r="677">
          <cell r="D677">
            <v>5000</v>
          </cell>
        </row>
        <row r="678">
          <cell r="D678">
            <v>7500</v>
          </cell>
        </row>
        <row r="679">
          <cell r="D679">
            <v>10000</v>
          </cell>
        </row>
        <row r="680">
          <cell r="D680">
            <v>15000</v>
          </cell>
        </row>
        <row r="681">
          <cell r="D681">
            <v>20000</v>
          </cell>
        </row>
        <row r="682">
          <cell r="D682">
            <v>25000</v>
          </cell>
        </row>
        <row r="683">
          <cell r="D683">
            <v>30000</v>
          </cell>
        </row>
        <row r="684">
          <cell r="D684" t="str">
            <v>Unlimited</v>
          </cell>
        </row>
        <row r="685">
          <cell r="D685">
            <v>500</v>
          </cell>
        </row>
        <row r="686">
          <cell r="D686">
            <v>1000</v>
          </cell>
        </row>
        <row r="687">
          <cell r="D687">
            <v>1500</v>
          </cell>
        </row>
        <row r="688">
          <cell r="D688">
            <v>2000</v>
          </cell>
        </row>
        <row r="689">
          <cell r="D689">
            <v>3000</v>
          </cell>
        </row>
        <row r="690">
          <cell r="D690">
            <v>4000</v>
          </cell>
        </row>
        <row r="691">
          <cell r="D691">
            <v>5000</v>
          </cell>
        </row>
        <row r="692">
          <cell r="D692">
            <v>7500</v>
          </cell>
        </row>
        <row r="693">
          <cell r="D693">
            <v>10000</v>
          </cell>
        </row>
        <row r="694">
          <cell r="D694">
            <v>15000</v>
          </cell>
        </row>
        <row r="695">
          <cell r="D695">
            <v>20000</v>
          </cell>
        </row>
        <row r="696">
          <cell r="D696">
            <v>25000</v>
          </cell>
        </row>
        <row r="697">
          <cell r="D697">
            <v>30000</v>
          </cell>
        </row>
        <row r="698">
          <cell r="D698" t="str">
            <v>Unlimited</v>
          </cell>
        </row>
        <row r="699">
          <cell r="D699">
            <v>500</v>
          </cell>
        </row>
        <row r="700">
          <cell r="D700">
            <v>1000</v>
          </cell>
        </row>
        <row r="701">
          <cell r="D701">
            <v>1500</v>
          </cell>
        </row>
        <row r="702">
          <cell r="D702">
            <v>2000</v>
          </cell>
        </row>
        <row r="703">
          <cell r="D703">
            <v>3000</v>
          </cell>
        </row>
        <row r="704">
          <cell r="D704">
            <v>4000</v>
          </cell>
        </row>
        <row r="705">
          <cell r="D705">
            <v>5000</v>
          </cell>
        </row>
        <row r="706">
          <cell r="D706">
            <v>7500</v>
          </cell>
        </row>
        <row r="707">
          <cell r="D707">
            <v>10000</v>
          </cell>
        </row>
        <row r="708">
          <cell r="D708">
            <v>15000</v>
          </cell>
        </row>
        <row r="709">
          <cell r="D709">
            <v>20000</v>
          </cell>
        </row>
        <row r="710">
          <cell r="D710">
            <v>25000</v>
          </cell>
        </row>
        <row r="711">
          <cell r="D711">
            <v>30000</v>
          </cell>
        </row>
        <row r="712">
          <cell r="D712" t="str">
            <v>Unlimited</v>
          </cell>
        </row>
        <row r="713">
          <cell r="D713">
            <v>500</v>
          </cell>
        </row>
        <row r="714">
          <cell r="D714">
            <v>1000</v>
          </cell>
        </row>
        <row r="715">
          <cell r="D715">
            <v>1500</v>
          </cell>
        </row>
        <row r="716">
          <cell r="D716">
            <v>2000</v>
          </cell>
        </row>
        <row r="717">
          <cell r="D717">
            <v>3000</v>
          </cell>
        </row>
        <row r="718">
          <cell r="D718">
            <v>4000</v>
          </cell>
        </row>
        <row r="719">
          <cell r="D719">
            <v>5000</v>
          </cell>
        </row>
        <row r="720">
          <cell r="D720">
            <v>7500</v>
          </cell>
        </row>
        <row r="721">
          <cell r="D721">
            <v>10000</v>
          </cell>
        </row>
        <row r="722">
          <cell r="D722">
            <v>15000</v>
          </cell>
        </row>
        <row r="723">
          <cell r="D723">
            <v>20000</v>
          </cell>
        </row>
        <row r="724">
          <cell r="D724">
            <v>25000</v>
          </cell>
        </row>
        <row r="725">
          <cell r="D725">
            <v>30000</v>
          </cell>
        </row>
        <row r="726">
          <cell r="D726" t="str">
            <v>Unlimited</v>
          </cell>
        </row>
        <row r="727">
          <cell r="D727" t="str">
            <v>Unlimited</v>
          </cell>
        </row>
        <row r="728">
          <cell r="D728">
            <v>500</v>
          </cell>
        </row>
        <row r="729">
          <cell r="D729">
            <v>1000</v>
          </cell>
        </row>
        <row r="730">
          <cell r="D730">
            <v>1500</v>
          </cell>
        </row>
        <row r="731">
          <cell r="D731">
            <v>2000</v>
          </cell>
        </row>
        <row r="732">
          <cell r="D732">
            <v>3000</v>
          </cell>
        </row>
        <row r="733">
          <cell r="D733">
            <v>4000</v>
          </cell>
        </row>
        <row r="734">
          <cell r="D734">
            <v>5000</v>
          </cell>
        </row>
        <row r="735">
          <cell r="D735">
            <v>7500</v>
          </cell>
        </row>
        <row r="736">
          <cell r="D736">
            <v>10000</v>
          </cell>
        </row>
        <row r="737">
          <cell r="D737">
            <v>15000</v>
          </cell>
        </row>
        <row r="738">
          <cell r="D738">
            <v>20000</v>
          </cell>
        </row>
        <row r="739">
          <cell r="D739">
            <v>25000</v>
          </cell>
        </row>
        <row r="740">
          <cell r="D740">
            <v>30000</v>
          </cell>
        </row>
        <row r="741">
          <cell r="D741" t="str">
            <v>Unlimited</v>
          </cell>
        </row>
        <row r="742">
          <cell r="D742">
            <v>500</v>
          </cell>
        </row>
        <row r="743">
          <cell r="D743">
            <v>1000</v>
          </cell>
        </row>
        <row r="744">
          <cell r="D744">
            <v>1500</v>
          </cell>
        </row>
        <row r="745">
          <cell r="D745">
            <v>2000</v>
          </cell>
        </row>
        <row r="746">
          <cell r="D746">
            <v>2500</v>
          </cell>
        </row>
        <row r="747">
          <cell r="D747">
            <v>3000</v>
          </cell>
        </row>
        <row r="748">
          <cell r="D748">
            <v>4000</v>
          </cell>
        </row>
        <row r="749">
          <cell r="D749">
            <v>5000</v>
          </cell>
        </row>
        <row r="750">
          <cell r="D750">
            <v>7500</v>
          </cell>
        </row>
        <row r="751">
          <cell r="D751">
            <v>10000</v>
          </cell>
        </row>
        <row r="752">
          <cell r="D752">
            <v>15000</v>
          </cell>
        </row>
        <row r="753">
          <cell r="D753">
            <v>20000</v>
          </cell>
        </row>
        <row r="754">
          <cell r="D754">
            <v>25000</v>
          </cell>
        </row>
        <row r="755">
          <cell r="D755">
            <v>30000</v>
          </cell>
        </row>
        <row r="756">
          <cell r="D756" t="str">
            <v>Unlimited</v>
          </cell>
        </row>
        <row r="757">
          <cell r="D757">
            <v>500</v>
          </cell>
        </row>
        <row r="758">
          <cell r="D758">
            <v>1000</v>
          </cell>
        </row>
        <row r="759">
          <cell r="D759">
            <v>1500</v>
          </cell>
        </row>
        <row r="760">
          <cell r="D760">
            <v>2000</v>
          </cell>
        </row>
        <row r="761">
          <cell r="D761">
            <v>3000</v>
          </cell>
        </row>
        <row r="762">
          <cell r="D762">
            <v>4000</v>
          </cell>
        </row>
        <row r="763">
          <cell r="D763">
            <v>5000</v>
          </cell>
        </row>
        <row r="764">
          <cell r="D764">
            <v>7500</v>
          </cell>
        </row>
        <row r="765">
          <cell r="D765">
            <v>10000</v>
          </cell>
        </row>
        <row r="766">
          <cell r="D766">
            <v>15000</v>
          </cell>
        </row>
        <row r="767">
          <cell r="D767">
            <v>20000</v>
          </cell>
        </row>
        <row r="768">
          <cell r="D768">
            <v>25000</v>
          </cell>
        </row>
        <row r="769">
          <cell r="D769">
            <v>30000</v>
          </cell>
        </row>
        <row r="770">
          <cell r="D770" t="str">
            <v>Unlimited</v>
          </cell>
        </row>
        <row r="771">
          <cell r="D771">
            <v>500</v>
          </cell>
        </row>
        <row r="772">
          <cell r="D772">
            <v>1000</v>
          </cell>
        </row>
        <row r="773">
          <cell r="D773">
            <v>1500</v>
          </cell>
        </row>
        <row r="774">
          <cell r="D774">
            <v>2000</v>
          </cell>
        </row>
        <row r="775">
          <cell r="D775">
            <v>3000</v>
          </cell>
        </row>
        <row r="776">
          <cell r="D776">
            <v>4000</v>
          </cell>
        </row>
        <row r="777">
          <cell r="D777">
            <v>5000</v>
          </cell>
        </row>
        <row r="778">
          <cell r="D778">
            <v>7500</v>
          </cell>
        </row>
        <row r="779">
          <cell r="D779">
            <v>10000</v>
          </cell>
        </row>
        <row r="780">
          <cell r="D780">
            <v>15000</v>
          </cell>
        </row>
        <row r="781">
          <cell r="D781">
            <v>20000</v>
          </cell>
        </row>
        <row r="782">
          <cell r="D782">
            <v>25000</v>
          </cell>
        </row>
        <row r="783">
          <cell r="D783">
            <v>30000</v>
          </cell>
        </row>
        <row r="784">
          <cell r="D784" t="str">
            <v>Unlimited</v>
          </cell>
        </row>
        <row r="785">
          <cell r="D785">
            <v>500</v>
          </cell>
        </row>
        <row r="786">
          <cell r="D786">
            <v>1000</v>
          </cell>
        </row>
        <row r="787">
          <cell r="D787">
            <v>1500</v>
          </cell>
        </row>
        <row r="788">
          <cell r="D788">
            <v>2000</v>
          </cell>
        </row>
        <row r="789">
          <cell r="D789">
            <v>3000</v>
          </cell>
        </row>
        <row r="790">
          <cell r="D790">
            <v>4000</v>
          </cell>
        </row>
        <row r="791">
          <cell r="D791">
            <v>5000</v>
          </cell>
        </row>
        <row r="792">
          <cell r="D792">
            <v>7500</v>
          </cell>
        </row>
        <row r="793">
          <cell r="D793">
            <v>10000</v>
          </cell>
        </row>
        <row r="794">
          <cell r="D794">
            <v>15000</v>
          </cell>
        </row>
        <row r="795">
          <cell r="D795">
            <v>20000</v>
          </cell>
        </row>
        <row r="796">
          <cell r="D796">
            <v>25000</v>
          </cell>
        </row>
        <row r="797">
          <cell r="D797">
            <v>30000</v>
          </cell>
        </row>
        <row r="798">
          <cell r="D798" t="str">
            <v>Unlimited</v>
          </cell>
        </row>
        <row r="799">
          <cell r="D799" t="str">
            <v>Unlimited</v>
          </cell>
        </row>
        <row r="800">
          <cell r="D800">
            <v>500</v>
          </cell>
        </row>
        <row r="801">
          <cell r="D801">
            <v>1000</v>
          </cell>
        </row>
        <row r="802">
          <cell r="D802">
            <v>1500</v>
          </cell>
        </row>
        <row r="803">
          <cell r="D803">
            <v>2000</v>
          </cell>
        </row>
        <row r="804">
          <cell r="D804">
            <v>3000</v>
          </cell>
        </row>
        <row r="805">
          <cell r="D805">
            <v>4000</v>
          </cell>
        </row>
        <row r="806">
          <cell r="D806">
            <v>5000</v>
          </cell>
        </row>
        <row r="807">
          <cell r="D807">
            <v>7500</v>
          </cell>
        </row>
        <row r="808">
          <cell r="D808">
            <v>10000</v>
          </cell>
        </row>
        <row r="809">
          <cell r="D809">
            <v>15000</v>
          </cell>
        </row>
        <row r="810">
          <cell r="D810">
            <v>20000</v>
          </cell>
        </row>
        <row r="811">
          <cell r="D811">
            <v>25000</v>
          </cell>
        </row>
        <row r="812">
          <cell r="D812">
            <v>30000</v>
          </cell>
        </row>
        <row r="813">
          <cell r="D813" t="str">
            <v>Unlimited</v>
          </cell>
        </row>
        <row r="814">
          <cell r="D814">
            <v>500</v>
          </cell>
        </row>
        <row r="815">
          <cell r="D815">
            <v>1000</v>
          </cell>
        </row>
        <row r="816">
          <cell r="D816">
            <v>1500</v>
          </cell>
        </row>
        <row r="817">
          <cell r="D817">
            <v>2000</v>
          </cell>
        </row>
        <row r="818">
          <cell r="D818">
            <v>3000</v>
          </cell>
        </row>
        <row r="819">
          <cell r="D819">
            <v>4000</v>
          </cell>
        </row>
        <row r="820">
          <cell r="D820">
            <v>5000</v>
          </cell>
        </row>
        <row r="821">
          <cell r="D821">
            <v>7500</v>
          </cell>
        </row>
        <row r="822">
          <cell r="D822">
            <v>10000</v>
          </cell>
        </row>
        <row r="823">
          <cell r="D823">
            <v>15000</v>
          </cell>
        </row>
        <row r="824">
          <cell r="D824">
            <v>20000</v>
          </cell>
        </row>
        <row r="825">
          <cell r="D825">
            <v>25000</v>
          </cell>
        </row>
        <row r="826">
          <cell r="D826">
            <v>30000</v>
          </cell>
        </row>
        <row r="827">
          <cell r="D827" t="str">
            <v>Unlimited</v>
          </cell>
        </row>
        <row r="828">
          <cell r="D828">
            <v>500</v>
          </cell>
        </row>
        <row r="829">
          <cell r="D829">
            <v>1000</v>
          </cell>
        </row>
        <row r="830">
          <cell r="D830">
            <v>1500</v>
          </cell>
        </row>
        <row r="831">
          <cell r="D831">
            <v>2000</v>
          </cell>
        </row>
        <row r="832">
          <cell r="D832">
            <v>3000</v>
          </cell>
        </row>
        <row r="833">
          <cell r="D833">
            <v>4000</v>
          </cell>
        </row>
        <row r="834">
          <cell r="D834">
            <v>5000</v>
          </cell>
        </row>
        <row r="835">
          <cell r="D835">
            <v>7500</v>
          </cell>
        </row>
        <row r="836">
          <cell r="D836">
            <v>10000</v>
          </cell>
        </row>
        <row r="837">
          <cell r="D837">
            <v>15000</v>
          </cell>
        </row>
        <row r="838">
          <cell r="D838">
            <v>20000</v>
          </cell>
        </row>
        <row r="839">
          <cell r="D839">
            <v>25000</v>
          </cell>
        </row>
        <row r="840">
          <cell r="D840">
            <v>30000</v>
          </cell>
        </row>
        <row r="841">
          <cell r="D841" t="str">
            <v>Unlimited</v>
          </cell>
        </row>
        <row r="842">
          <cell r="D842">
            <v>500</v>
          </cell>
        </row>
        <row r="843">
          <cell r="D843">
            <v>1000</v>
          </cell>
        </row>
        <row r="844">
          <cell r="D844">
            <v>1500</v>
          </cell>
        </row>
        <row r="845">
          <cell r="D845">
            <v>2000</v>
          </cell>
        </row>
        <row r="846">
          <cell r="D846">
            <v>3000</v>
          </cell>
        </row>
        <row r="847">
          <cell r="D847">
            <v>4000</v>
          </cell>
        </row>
        <row r="848">
          <cell r="D848">
            <v>5000</v>
          </cell>
        </row>
        <row r="849">
          <cell r="D849">
            <v>7500</v>
          </cell>
        </row>
        <row r="850">
          <cell r="D850">
            <v>10000</v>
          </cell>
        </row>
        <row r="851">
          <cell r="D851">
            <v>15000</v>
          </cell>
        </row>
        <row r="852">
          <cell r="D852">
            <v>20000</v>
          </cell>
        </row>
        <row r="853">
          <cell r="D853">
            <v>25000</v>
          </cell>
        </row>
        <row r="854">
          <cell r="D854">
            <v>30000</v>
          </cell>
        </row>
        <row r="855">
          <cell r="D855" t="str">
            <v>Unlimited</v>
          </cell>
        </row>
        <row r="856">
          <cell r="D856">
            <v>500</v>
          </cell>
        </row>
        <row r="857">
          <cell r="D857">
            <v>1000</v>
          </cell>
        </row>
        <row r="858">
          <cell r="D858">
            <v>1500</v>
          </cell>
        </row>
        <row r="859">
          <cell r="D859">
            <v>2000</v>
          </cell>
        </row>
        <row r="860">
          <cell r="D860">
            <v>3000</v>
          </cell>
        </row>
        <row r="861">
          <cell r="D861">
            <v>4000</v>
          </cell>
        </row>
        <row r="862">
          <cell r="D862">
            <v>5000</v>
          </cell>
        </row>
        <row r="863">
          <cell r="D863">
            <v>7500</v>
          </cell>
        </row>
        <row r="864">
          <cell r="D864">
            <v>10000</v>
          </cell>
        </row>
        <row r="865">
          <cell r="D865">
            <v>15000</v>
          </cell>
        </row>
        <row r="866">
          <cell r="D866">
            <v>20000</v>
          </cell>
        </row>
        <row r="867">
          <cell r="D867">
            <v>25000</v>
          </cell>
        </row>
        <row r="868">
          <cell r="D868">
            <v>30000</v>
          </cell>
        </row>
        <row r="869">
          <cell r="D869" t="str">
            <v>Unlimited</v>
          </cell>
        </row>
        <row r="870">
          <cell r="D870" t="str">
            <v>Unlimited</v>
          </cell>
        </row>
        <row r="871">
          <cell r="D871">
            <v>500</v>
          </cell>
        </row>
        <row r="872">
          <cell r="D872">
            <v>1000</v>
          </cell>
        </row>
        <row r="873">
          <cell r="D873">
            <v>1500</v>
          </cell>
        </row>
        <row r="874">
          <cell r="D874">
            <v>2000</v>
          </cell>
        </row>
        <row r="875">
          <cell r="D875">
            <v>3000</v>
          </cell>
        </row>
        <row r="876">
          <cell r="D876">
            <v>4000</v>
          </cell>
        </row>
        <row r="877">
          <cell r="D877">
            <v>5000</v>
          </cell>
        </row>
        <row r="878">
          <cell r="D878">
            <v>7500</v>
          </cell>
        </row>
        <row r="879">
          <cell r="D879">
            <v>10000</v>
          </cell>
        </row>
        <row r="880">
          <cell r="D880">
            <v>15000</v>
          </cell>
        </row>
        <row r="881">
          <cell r="D881">
            <v>20000</v>
          </cell>
        </row>
        <row r="882">
          <cell r="D882">
            <v>25000</v>
          </cell>
        </row>
        <row r="883">
          <cell r="D883">
            <v>30000</v>
          </cell>
        </row>
        <row r="884">
          <cell r="D884" t="str">
            <v>Unlimited</v>
          </cell>
        </row>
        <row r="885">
          <cell r="D885">
            <v>500</v>
          </cell>
        </row>
        <row r="886">
          <cell r="D886">
            <v>1000</v>
          </cell>
        </row>
        <row r="887">
          <cell r="D887">
            <v>1500</v>
          </cell>
        </row>
        <row r="888">
          <cell r="D888">
            <v>2000</v>
          </cell>
        </row>
        <row r="889">
          <cell r="D889">
            <v>2500</v>
          </cell>
        </row>
        <row r="890">
          <cell r="D890">
            <v>3000</v>
          </cell>
        </row>
        <row r="891">
          <cell r="D891">
            <v>4000</v>
          </cell>
        </row>
        <row r="892">
          <cell r="D892">
            <v>5000</v>
          </cell>
        </row>
        <row r="893">
          <cell r="D893">
            <v>7500</v>
          </cell>
        </row>
        <row r="894">
          <cell r="D894">
            <v>10000</v>
          </cell>
        </row>
        <row r="895">
          <cell r="D895">
            <v>15000</v>
          </cell>
        </row>
        <row r="896">
          <cell r="D896">
            <v>20000</v>
          </cell>
        </row>
        <row r="897">
          <cell r="D897">
            <v>25000</v>
          </cell>
        </row>
        <row r="898">
          <cell r="D898">
            <v>30000</v>
          </cell>
        </row>
        <row r="899">
          <cell r="D899" t="str">
            <v>Unlimited</v>
          </cell>
        </row>
        <row r="900">
          <cell r="D900">
            <v>500</v>
          </cell>
        </row>
        <row r="901">
          <cell r="D901">
            <v>1000</v>
          </cell>
        </row>
        <row r="902">
          <cell r="D902">
            <v>1500</v>
          </cell>
        </row>
        <row r="903">
          <cell r="D903">
            <v>2000</v>
          </cell>
        </row>
        <row r="904">
          <cell r="D904">
            <v>3000</v>
          </cell>
        </row>
        <row r="905">
          <cell r="D905">
            <v>4000</v>
          </cell>
        </row>
        <row r="906">
          <cell r="D906">
            <v>5000</v>
          </cell>
        </row>
        <row r="907">
          <cell r="D907">
            <v>7500</v>
          </cell>
        </row>
        <row r="908">
          <cell r="D908">
            <v>10000</v>
          </cell>
        </row>
        <row r="909">
          <cell r="D909">
            <v>15000</v>
          </cell>
        </row>
        <row r="910">
          <cell r="D910">
            <v>20000</v>
          </cell>
        </row>
        <row r="911">
          <cell r="D911">
            <v>25000</v>
          </cell>
        </row>
        <row r="912">
          <cell r="D912">
            <v>30000</v>
          </cell>
        </row>
        <row r="913">
          <cell r="D913" t="str">
            <v>Unlimited</v>
          </cell>
        </row>
        <row r="914">
          <cell r="D914">
            <v>500</v>
          </cell>
        </row>
        <row r="915">
          <cell r="D915">
            <v>1000</v>
          </cell>
        </row>
        <row r="916">
          <cell r="D916">
            <v>1500</v>
          </cell>
        </row>
        <row r="917">
          <cell r="D917">
            <v>2000</v>
          </cell>
        </row>
        <row r="918">
          <cell r="D918">
            <v>3000</v>
          </cell>
        </row>
        <row r="919">
          <cell r="D919">
            <v>4000</v>
          </cell>
        </row>
        <row r="920">
          <cell r="D920">
            <v>5000</v>
          </cell>
        </row>
        <row r="921">
          <cell r="D921">
            <v>7500</v>
          </cell>
        </row>
        <row r="922">
          <cell r="D922">
            <v>10000</v>
          </cell>
        </row>
        <row r="923">
          <cell r="D923">
            <v>15000</v>
          </cell>
        </row>
        <row r="924">
          <cell r="D924">
            <v>20000</v>
          </cell>
        </row>
        <row r="925">
          <cell r="D925">
            <v>25000</v>
          </cell>
        </row>
        <row r="926">
          <cell r="D926">
            <v>30000</v>
          </cell>
        </row>
        <row r="927">
          <cell r="D927" t="str">
            <v>Unlimited</v>
          </cell>
        </row>
        <row r="928">
          <cell r="D928">
            <v>500</v>
          </cell>
        </row>
        <row r="929">
          <cell r="D929">
            <v>1000</v>
          </cell>
        </row>
        <row r="930">
          <cell r="D930">
            <v>1500</v>
          </cell>
        </row>
        <row r="931">
          <cell r="D931">
            <v>2000</v>
          </cell>
        </row>
        <row r="932">
          <cell r="D932">
            <v>3000</v>
          </cell>
        </row>
        <row r="933">
          <cell r="D933">
            <v>4000</v>
          </cell>
        </row>
        <row r="934">
          <cell r="D934">
            <v>5000</v>
          </cell>
        </row>
        <row r="935">
          <cell r="D935">
            <v>7500</v>
          </cell>
        </row>
        <row r="936">
          <cell r="D936">
            <v>10000</v>
          </cell>
        </row>
        <row r="937">
          <cell r="D937">
            <v>15000</v>
          </cell>
        </row>
        <row r="938">
          <cell r="D938">
            <v>20000</v>
          </cell>
        </row>
        <row r="939">
          <cell r="D939">
            <v>25000</v>
          </cell>
        </row>
        <row r="940">
          <cell r="D940">
            <v>30000</v>
          </cell>
        </row>
        <row r="941">
          <cell r="D941" t="str">
            <v>Unlimited</v>
          </cell>
        </row>
        <row r="942">
          <cell r="D942" t="str">
            <v>Unlimited</v>
          </cell>
        </row>
        <row r="943">
          <cell r="D943">
            <v>500</v>
          </cell>
        </row>
        <row r="944">
          <cell r="D944">
            <v>1000</v>
          </cell>
        </row>
        <row r="945">
          <cell r="D945">
            <v>1500</v>
          </cell>
        </row>
        <row r="946">
          <cell r="D946">
            <v>2000</v>
          </cell>
        </row>
        <row r="947">
          <cell r="D947">
            <v>3000</v>
          </cell>
        </row>
        <row r="948">
          <cell r="D948">
            <v>4000</v>
          </cell>
        </row>
        <row r="949">
          <cell r="D949">
            <v>5000</v>
          </cell>
        </row>
        <row r="950">
          <cell r="D950">
            <v>7500</v>
          </cell>
        </row>
        <row r="951">
          <cell r="D951">
            <v>10000</v>
          </cell>
        </row>
        <row r="952">
          <cell r="D952">
            <v>15000</v>
          </cell>
        </row>
        <row r="953">
          <cell r="D953">
            <v>20000</v>
          </cell>
        </row>
        <row r="954">
          <cell r="D954">
            <v>25000</v>
          </cell>
        </row>
        <row r="955">
          <cell r="D955">
            <v>30000</v>
          </cell>
        </row>
        <row r="956">
          <cell r="D956" t="str">
            <v>Unlimited</v>
          </cell>
        </row>
        <row r="957">
          <cell r="D957">
            <v>500</v>
          </cell>
        </row>
        <row r="958">
          <cell r="D958">
            <v>1000</v>
          </cell>
        </row>
        <row r="959">
          <cell r="D959">
            <v>1500</v>
          </cell>
        </row>
        <row r="960">
          <cell r="D960">
            <v>2000</v>
          </cell>
        </row>
        <row r="961">
          <cell r="D961">
            <v>3000</v>
          </cell>
        </row>
        <row r="962">
          <cell r="D962">
            <v>4000</v>
          </cell>
        </row>
        <row r="963">
          <cell r="D963">
            <v>5000</v>
          </cell>
        </row>
        <row r="964">
          <cell r="D964">
            <v>7500</v>
          </cell>
        </row>
        <row r="965">
          <cell r="D965">
            <v>10000</v>
          </cell>
        </row>
        <row r="966">
          <cell r="D966">
            <v>15000</v>
          </cell>
        </row>
        <row r="967">
          <cell r="D967">
            <v>20000</v>
          </cell>
        </row>
        <row r="968">
          <cell r="D968">
            <v>25000</v>
          </cell>
        </row>
        <row r="969">
          <cell r="D969">
            <v>30000</v>
          </cell>
        </row>
        <row r="970">
          <cell r="D970" t="str">
            <v>Unlimited</v>
          </cell>
        </row>
        <row r="971">
          <cell r="D971">
            <v>500</v>
          </cell>
        </row>
        <row r="972">
          <cell r="D972">
            <v>1000</v>
          </cell>
        </row>
        <row r="973">
          <cell r="D973">
            <v>1500</v>
          </cell>
        </row>
        <row r="974">
          <cell r="D974">
            <v>2000</v>
          </cell>
        </row>
        <row r="975">
          <cell r="D975">
            <v>3000</v>
          </cell>
        </row>
        <row r="976">
          <cell r="D976">
            <v>4000</v>
          </cell>
        </row>
        <row r="977">
          <cell r="D977">
            <v>5000</v>
          </cell>
        </row>
        <row r="978">
          <cell r="D978">
            <v>7500</v>
          </cell>
        </row>
        <row r="979">
          <cell r="D979">
            <v>10000</v>
          </cell>
        </row>
        <row r="980">
          <cell r="D980">
            <v>15000</v>
          </cell>
        </row>
        <row r="981">
          <cell r="D981">
            <v>20000</v>
          </cell>
        </row>
        <row r="982">
          <cell r="D982">
            <v>25000</v>
          </cell>
        </row>
        <row r="983">
          <cell r="D983">
            <v>30000</v>
          </cell>
        </row>
        <row r="984">
          <cell r="D984" t="str">
            <v>Unlimited</v>
          </cell>
        </row>
        <row r="985">
          <cell r="D985">
            <v>500</v>
          </cell>
        </row>
        <row r="986">
          <cell r="D986">
            <v>1000</v>
          </cell>
        </row>
        <row r="987">
          <cell r="D987">
            <v>1500</v>
          </cell>
        </row>
        <row r="988">
          <cell r="D988">
            <v>2000</v>
          </cell>
        </row>
        <row r="989">
          <cell r="D989">
            <v>3000</v>
          </cell>
        </row>
        <row r="990">
          <cell r="D990">
            <v>4000</v>
          </cell>
        </row>
        <row r="991">
          <cell r="D991">
            <v>5000</v>
          </cell>
        </row>
        <row r="992">
          <cell r="D992">
            <v>7500</v>
          </cell>
        </row>
        <row r="993">
          <cell r="D993">
            <v>10000</v>
          </cell>
        </row>
        <row r="994">
          <cell r="D994">
            <v>15000</v>
          </cell>
        </row>
        <row r="995">
          <cell r="D995">
            <v>20000</v>
          </cell>
        </row>
        <row r="996">
          <cell r="D996">
            <v>25000</v>
          </cell>
        </row>
        <row r="997">
          <cell r="D997">
            <v>30000</v>
          </cell>
        </row>
        <row r="998">
          <cell r="D998" t="str">
            <v>Unlimited</v>
          </cell>
        </row>
        <row r="999">
          <cell r="D999">
            <v>500</v>
          </cell>
        </row>
        <row r="1000">
          <cell r="D1000">
            <v>1000</v>
          </cell>
        </row>
        <row r="1001">
          <cell r="D1001">
            <v>1500</v>
          </cell>
        </row>
        <row r="1002">
          <cell r="D1002">
            <v>2000</v>
          </cell>
        </row>
        <row r="1003">
          <cell r="D1003">
            <v>3000</v>
          </cell>
        </row>
        <row r="1004">
          <cell r="D1004">
            <v>4000</v>
          </cell>
        </row>
      </sheetData>
      <sheetData sheetId="3" refreshError="1">
        <row r="6">
          <cell r="C6" t="str">
            <v>POS</v>
          </cell>
        </row>
        <row r="7">
          <cell r="C7" t="str">
            <v>POS</v>
          </cell>
        </row>
        <row r="8">
          <cell r="C8" t="str">
            <v>POS</v>
          </cell>
        </row>
        <row r="9">
          <cell r="C9" t="str">
            <v>POS</v>
          </cell>
        </row>
        <row r="10">
          <cell r="C10" t="str">
            <v>POS</v>
          </cell>
        </row>
        <row r="11">
          <cell r="C11" t="str">
            <v>POS</v>
          </cell>
        </row>
        <row r="13">
          <cell r="C13" t="str">
            <v>PPO</v>
          </cell>
        </row>
        <row r="15">
          <cell r="C15" t="str">
            <v>HMO</v>
          </cell>
        </row>
        <row r="16">
          <cell r="C16" t="str">
            <v>HMO</v>
          </cell>
        </row>
        <row r="17">
          <cell r="C17" t="str">
            <v>HMO</v>
          </cell>
        </row>
        <row r="18">
          <cell r="C18" t="str">
            <v>HMO</v>
          </cell>
        </row>
        <row r="19">
          <cell r="C19" t="str">
            <v>HMO</v>
          </cell>
        </row>
        <row r="20">
          <cell r="C20" t="str">
            <v>HMO</v>
          </cell>
        </row>
        <row r="21">
          <cell r="C21" t="str">
            <v>HMO</v>
          </cell>
        </row>
        <row r="22">
          <cell r="C22" t="str">
            <v>HMO</v>
          </cell>
        </row>
        <row r="23">
          <cell r="C23" t="str">
            <v>HMO</v>
          </cell>
        </row>
        <row r="24">
          <cell r="C24" t="str">
            <v>HMO</v>
          </cell>
        </row>
        <row r="25">
          <cell r="C25" t="str">
            <v>HMO</v>
          </cell>
        </row>
        <row r="26">
          <cell r="C26" t="str">
            <v>HMO</v>
          </cell>
        </row>
        <row r="27">
          <cell r="C27" t="str">
            <v>HMO</v>
          </cell>
        </row>
        <row r="28">
          <cell r="C28" t="str">
            <v>HMO</v>
          </cell>
        </row>
        <row r="29">
          <cell r="C29" t="str">
            <v>HMO</v>
          </cell>
        </row>
        <row r="30">
          <cell r="C30" t="str">
            <v>HMO</v>
          </cell>
        </row>
        <row r="32">
          <cell r="C32" t="str">
            <v>HMO</v>
          </cell>
        </row>
        <row r="33">
          <cell r="C33" t="str">
            <v>HMO</v>
          </cell>
        </row>
        <row r="34">
          <cell r="C34" t="str">
            <v>HMO</v>
          </cell>
        </row>
        <row r="36">
          <cell r="C36" t="str">
            <v>Copay Plan</v>
          </cell>
          <cell r="D36" t="str">
            <v>$10 Copay, 0.8 IP/0.8 OP, $500 OOP Max</v>
          </cell>
        </row>
        <row r="37">
          <cell r="C37" t="str">
            <v>Copay Plan</v>
          </cell>
          <cell r="D37" t="str">
            <v>$10 Copay, 100 IP/100 OP, $500 OOP Max</v>
          </cell>
        </row>
        <row r="38">
          <cell r="C38" t="str">
            <v>Copay Plan</v>
          </cell>
          <cell r="D38" t="str">
            <v>$10 Copay, 200 IP/200 OP, $500 OOP Max</v>
          </cell>
        </row>
        <row r="39">
          <cell r="C39" t="str">
            <v>Copay Plan</v>
          </cell>
          <cell r="D39" t="str">
            <v>$10 Copay, 0.8 IP/0.8 OP, $1000 OOP Max</v>
          </cell>
        </row>
        <row r="40">
          <cell r="C40" t="str">
            <v>Copay Plan</v>
          </cell>
          <cell r="D40" t="str">
            <v>$10 Copay, 100 IP/100 OP, $1000 OOP Max</v>
          </cell>
        </row>
        <row r="41">
          <cell r="C41" t="str">
            <v>Copay Plan</v>
          </cell>
          <cell r="D41" t="str">
            <v>$10 Copay, 200 IP/200 OP, $1000 OOP Max</v>
          </cell>
        </row>
        <row r="42">
          <cell r="C42" t="str">
            <v>Copay Plan</v>
          </cell>
          <cell r="D42" t="str">
            <v>$10 Copay, 0.8 IP/0.8 OP, $1500 OOP Max</v>
          </cell>
        </row>
        <row r="43">
          <cell r="C43" t="str">
            <v>Copay Plan</v>
          </cell>
          <cell r="D43" t="str">
            <v>$10 Copay, 100 IP/100 OP, $1500 OOP Max</v>
          </cell>
        </row>
        <row r="44">
          <cell r="C44" t="str">
            <v>Copay Plan</v>
          </cell>
          <cell r="D44" t="str">
            <v>$10 Copay, 200 IP/200 OP, $1500 OOP Max</v>
          </cell>
        </row>
        <row r="45">
          <cell r="C45" t="str">
            <v>Copay Plan</v>
          </cell>
          <cell r="D45" t="str">
            <v>$10 Copay, 100 IP/100 OP, $2000 OOP Max</v>
          </cell>
        </row>
        <row r="46">
          <cell r="C46" t="str">
            <v>Copay Plan</v>
          </cell>
          <cell r="D46" t="str">
            <v>$15 Copay, 0.8 IP/0.8 OP, $500 OOP Max</v>
          </cell>
        </row>
        <row r="47">
          <cell r="C47" t="str">
            <v>Copay Plan</v>
          </cell>
          <cell r="D47" t="str">
            <v>$15 Copay, 100 IP/100 OP, $500 OOP Max</v>
          </cell>
        </row>
        <row r="48">
          <cell r="C48" t="str">
            <v>Copay Plan</v>
          </cell>
          <cell r="D48" t="str">
            <v>$15 Copay, 200 IP/200 OP, $500 OOP Max</v>
          </cell>
        </row>
        <row r="49">
          <cell r="C49" t="str">
            <v>Copay Plan</v>
          </cell>
          <cell r="D49" t="str">
            <v>$15 Copay, 0.8 IP/0.8 OP, $1000 OOP Max</v>
          </cell>
        </row>
        <row r="50">
          <cell r="C50" t="str">
            <v>Copay Plan</v>
          </cell>
          <cell r="D50" t="str">
            <v>$15 Copay, 100 IP/100 OP, $1000 OOP Max</v>
          </cell>
        </row>
        <row r="51">
          <cell r="C51" t="str">
            <v>Copay Plan</v>
          </cell>
          <cell r="D51" t="str">
            <v>$15 Copay, 200 IP/200 OP, $1000 OOP Max</v>
          </cell>
        </row>
        <row r="52">
          <cell r="C52" t="str">
            <v>Copay Plan</v>
          </cell>
          <cell r="D52" t="str">
            <v>$15 Copay, 0.8 IP/0.8 OP, $1500 OOP Max</v>
          </cell>
        </row>
        <row r="53">
          <cell r="C53" t="str">
            <v>Copay Plan</v>
          </cell>
          <cell r="D53" t="str">
            <v>$15 Copay, 100 IP/100 OP, $1500 OOP Max</v>
          </cell>
        </row>
        <row r="54">
          <cell r="C54" t="str">
            <v>Copay Plan</v>
          </cell>
          <cell r="D54" t="str">
            <v>$15 Copay, 200 IP/200 OP, $1500 OOP Max</v>
          </cell>
        </row>
        <row r="55">
          <cell r="C55" t="str">
            <v>Copay Plan</v>
          </cell>
          <cell r="D55" t="str">
            <v>$20 Copay, 0.8 IP/0.8 OP, $500 OOP Max</v>
          </cell>
        </row>
        <row r="56">
          <cell r="C56" t="str">
            <v>Copay Plan</v>
          </cell>
          <cell r="D56" t="str">
            <v>$20 Copay, 100 IP/100 OP, $500 OOP Max</v>
          </cell>
        </row>
        <row r="57">
          <cell r="C57" t="str">
            <v>Copay Plan</v>
          </cell>
          <cell r="D57" t="str">
            <v>$20 Copay, 200 IP/200 OP, $500 OOP Max</v>
          </cell>
        </row>
        <row r="58">
          <cell r="C58" t="str">
            <v>Copay Plan</v>
          </cell>
          <cell r="D58" t="str">
            <v>$20 Copay, 0.8 IP/0.8 OP, $1000 OOP Max</v>
          </cell>
        </row>
        <row r="59">
          <cell r="C59" t="str">
            <v>Copay Plan</v>
          </cell>
          <cell r="D59" t="str">
            <v>$20 Copay, 100 IP/100 OP, $1000 OOP Max</v>
          </cell>
        </row>
        <row r="60">
          <cell r="D60" t="str">
            <v>$20 Copay, 200 IP/200 OP, $1000 OOP Max</v>
          </cell>
        </row>
        <row r="61">
          <cell r="D61" t="str">
            <v>$20 Copay, 0.8 IP/0.8 OP, $1500 OOP Max</v>
          </cell>
        </row>
        <row r="62">
          <cell r="D62" t="str">
            <v>$20 Copay, 100 IP/100 OP, $1500 OOP Max</v>
          </cell>
        </row>
        <row r="63">
          <cell r="D63" t="str">
            <v>$20 Copay, 200 IP/200 OP, $1500 OOP Max</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 ISL"/>
      <sheetName val="Caveats_Footnotes"/>
      <sheetName val="Terms-Conditions"/>
      <sheetName val="Med UW Input"/>
      <sheetName val="Data Chunk"/>
      <sheetName val="Instructions"/>
      <sheetName val="Summary"/>
    </sheetNames>
    <sheetDataSet>
      <sheetData sheetId="0"/>
      <sheetData sheetId="1"/>
      <sheetData sheetId="2"/>
      <sheetData sheetId="3"/>
      <sheetData sheetId="4" refreshError="1">
        <row r="10">
          <cell r="D10" t="str">
            <v>Presale</v>
          </cell>
        </row>
      </sheetData>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aid Claims"/>
      <sheetName val="Cumulative Paid Claims"/>
      <sheetName val="Completion Ratios"/>
      <sheetName val="Completion Ratios (2)"/>
      <sheetName val="Claim Reserve Analysis"/>
      <sheetName val="Paid Claims % of Est Inc"/>
      <sheetName val="Qtly Paid % of Est Inc"/>
      <sheetName val="Qtly Paid % of Est Inc (Cal)"/>
      <sheetName val="Trends in Pure Premium"/>
      <sheetName val="Trends in Earned Income"/>
      <sheetName val="Trends in Paid Claims"/>
      <sheetName val="Trend Summary"/>
      <sheetName val="Loss Ratio Analysis"/>
      <sheetName val="Reserve Analysis"/>
      <sheetName val="PlanAdjMed"/>
      <sheetName val="PlanAdjHP"/>
      <sheetName val="BaseRates"/>
      <sheetName val="Paid_Claims"/>
      <sheetName val="Cumulative_Paid_Claims"/>
      <sheetName val="Completion_Ratios"/>
      <sheetName val="Completion_Ratios_(2)"/>
      <sheetName val="Claim_Reserve_Analysis"/>
      <sheetName val="Paid_Claims_%_of_Est_Inc"/>
      <sheetName val="Qtly_Paid_%_of_Est_Inc"/>
      <sheetName val="Qtly_Paid_%_of_Est_Inc_(Cal)"/>
      <sheetName val="Trends_in_Pure_Premium"/>
      <sheetName val="Trends_in_Earned_Income"/>
      <sheetName val="Trends_in_Paid_Claims"/>
      <sheetName val="Trend_Summary"/>
      <sheetName val="Loss_Ratio_Analysis"/>
      <sheetName val="Reserve_Analysis"/>
    </sheetNames>
    <sheetDataSet>
      <sheetData sheetId="0" refreshError="1">
        <row r="14">
          <cell r="F14">
            <v>1</v>
          </cell>
        </row>
        <row r="16">
          <cell r="F16">
            <v>36342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Eligible"/>
      <sheetName val="RateCalc"/>
      <sheetName val="MC Calc"/>
      <sheetName val="Redistribution"/>
      <sheetName val="Marketing"/>
      <sheetName val="Premium"/>
      <sheetName val="Rates"/>
      <sheetName val="Riders"/>
      <sheetName val="Tiers"/>
      <sheetName val="RateDev"/>
      <sheetName val="Module4"/>
      <sheetName val="Module5"/>
      <sheetName val="Module6"/>
      <sheetName val="Parameters"/>
      <sheetName val="MC_Calc"/>
    </sheetNames>
    <sheetDataSet>
      <sheetData sheetId="0"/>
      <sheetData sheetId="1"/>
      <sheetData sheetId="2"/>
      <sheetData sheetId="3"/>
      <sheetData sheetId="4"/>
      <sheetData sheetId="5"/>
      <sheetData sheetId="6"/>
      <sheetData sheetId="7"/>
      <sheetData sheetId="8"/>
      <sheetData sheetId="9" refreshError="1">
        <row r="1">
          <cell r="A1" t="str">
            <v>1T</v>
          </cell>
          <cell r="B1" t="str">
            <v>2T</v>
          </cell>
          <cell r="C1" t="str">
            <v>3T</v>
          </cell>
          <cell r="D1" t="str">
            <v>4T</v>
          </cell>
          <cell r="E1" t="str">
            <v>5T</v>
          </cell>
          <cell r="F1" t="str">
            <v>6T</v>
          </cell>
          <cell r="G1" t="str">
            <v>ES1A</v>
          </cell>
          <cell r="H1" t="str">
            <v>ES1E</v>
          </cell>
          <cell r="I1" t="str">
            <v>ESA</v>
          </cell>
          <cell r="J1" t="str">
            <v>AgeBand</v>
          </cell>
          <cell r="K1" t="str">
            <v>3tAB</v>
          </cell>
        </row>
        <row r="2">
          <cell r="A2" t="str">
            <v>Subscriber and family</v>
          </cell>
          <cell r="B2" t="str">
            <v>Subscriber</v>
          </cell>
          <cell r="C2" t="str">
            <v>Subscriber</v>
          </cell>
          <cell r="D2" t="str">
            <v>Subscriber</v>
          </cell>
          <cell r="E2" t="str">
            <v>Subscriber</v>
          </cell>
          <cell r="F2" t="str">
            <v>Subscriber</v>
          </cell>
          <cell r="G2" t="str">
            <v>Subscriber</v>
          </cell>
          <cell r="H2" t="str">
            <v>Subscriber</v>
          </cell>
          <cell r="I2" t="str">
            <v>Subscriber</v>
          </cell>
          <cell r="J2" t="str">
            <v>20-24</v>
          </cell>
          <cell r="K2" t="str">
            <v>Subscriber</v>
          </cell>
        </row>
        <row r="3">
          <cell r="B3" t="str">
            <v>Subscriber and family</v>
          </cell>
          <cell r="C3" t="str">
            <v>Subscriber and one dependent</v>
          </cell>
          <cell r="D3" t="str">
            <v>Subscriber and spouse</v>
          </cell>
          <cell r="E3" t="str">
            <v>Subscriber and spouse</v>
          </cell>
          <cell r="F3" t="str">
            <v>Subscriber and spouse</v>
          </cell>
          <cell r="G3" t="str">
            <v>Spouse</v>
          </cell>
          <cell r="H3" t="str">
            <v>Spouse</v>
          </cell>
          <cell r="I3" t="str">
            <v>Spouse</v>
          </cell>
          <cell r="J3" t="str">
            <v>25-29</v>
          </cell>
          <cell r="K3" t="str">
            <v>under 34</v>
          </cell>
        </row>
        <row r="4">
          <cell r="C4" t="str">
            <v>Subscriber and two or more dependents</v>
          </cell>
          <cell r="D4" t="str">
            <v>Subscriber and child(ren)</v>
          </cell>
          <cell r="E4" t="str">
            <v>Subscriber and one child</v>
          </cell>
          <cell r="F4" t="str">
            <v>Subscriber and one child</v>
          </cell>
          <cell r="G4" t="str">
            <v>Each unmarried dependent child age 21 or over</v>
          </cell>
          <cell r="H4" t="str">
            <v>Each unmarried dependent child age 21 or over</v>
          </cell>
          <cell r="I4" t="str">
            <v>Each unmarried dependent child age 21 or over</v>
          </cell>
          <cell r="J4" t="str">
            <v>30-34</v>
          </cell>
          <cell r="K4" t="str">
            <v>35-49</v>
          </cell>
        </row>
        <row r="5">
          <cell r="D5" t="str">
            <v>Subscriber and family</v>
          </cell>
          <cell r="E5" t="str">
            <v>Subscriber and two or more children</v>
          </cell>
          <cell r="F5" t="str">
            <v>Subscriber and two or more children</v>
          </cell>
          <cell r="G5" t="str">
            <v>Unmarried dependent children under age 21:</v>
          </cell>
          <cell r="H5" t="str">
            <v>Unmarried dependent children under age 21:</v>
          </cell>
          <cell r="I5" t="str">
            <v>Unmarried dependent children under age 21:</v>
          </cell>
          <cell r="J5" t="str">
            <v>35-39</v>
          </cell>
          <cell r="K5" t="str">
            <v>50-59</v>
          </cell>
        </row>
        <row r="6">
          <cell r="E6" t="str">
            <v>Subscriber, spouse, and children</v>
          </cell>
          <cell r="F6" t="str">
            <v>Subscriber, spouse, and one child</v>
          </cell>
          <cell r="G6" t="str">
            <v>First child</v>
          </cell>
          <cell r="H6" t="str">
            <v>First child</v>
          </cell>
          <cell r="I6" t="str">
            <v>All children</v>
          </cell>
          <cell r="J6" t="str">
            <v>40-44</v>
          </cell>
          <cell r="K6" t="str">
            <v>60 and over</v>
          </cell>
        </row>
        <row r="7">
          <cell r="F7" t="str">
            <v>Subscriber, spouse, and two or more children</v>
          </cell>
          <cell r="G7" t="str">
            <v>All additional children</v>
          </cell>
          <cell r="H7" t="str">
            <v>Each additional child</v>
          </cell>
          <cell r="I7">
            <v>0</v>
          </cell>
          <cell r="J7" t="str">
            <v>45-49</v>
          </cell>
        </row>
        <row r="8">
          <cell r="J8" t="str">
            <v>50-54</v>
          </cell>
          <cell r="K8" t="str">
            <v>Subscriber and one dependent</v>
          </cell>
        </row>
        <row r="9">
          <cell r="A9" t="str">
            <v>Subscriber and Family, 1 with parts A and B of Medicare</v>
          </cell>
          <cell r="B9" t="str">
            <v>Persons 65 and over with AB Medicare</v>
          </cell>
          <cell r="C9" t="str">
            <v>Persons 65 and over with AB Medicare</v>
          </cell>
          <cell r="D9" t="str">
            <v>Persons 65 and over with AB Medicare</v>
          </cell>
          <cell r="E9" t="str">
            <v>Persons 65 and over with AB Medicare</v>
          </cell>
          <cell r="F9" t="str">
            <v>Persons 65 and over with AB Medicare</v>
          </cell>
          <cell r="G9" t="str">
            <v>Persons 65 and over with AB Medicare</v>
          </cell>
          <cell r="H9" t="str">
            <v>Persons 65 and over with AB Medicare</v>
          </cell>
          <cell r="I9" t="str">
            <v>Persons 65 and over with AB Medicare</v>
          </cell>
          <cell r="J9" t="str">
            <v>55-59</v>
          </cell>
          <cell r="K9" t="str">
            <v>under 34</v>
          </cell>
        </row>
        <row r="10">
          <cell r="A10" t="str">
            <v>Subscriber and Family, 2 with parts A and B of Medicare</v>
          </cell>
          <cell r="B10" t="str">
            <v>Subscriber and Family, 1 AB Medicare</v>
          </cell>
          <cell r="C10" t="str">
            <v>Subscriber and one dependent, 1 AB Medicare</v>
          </cell>
          <cell r="D10" t="str">
            <v>Subscriber and Spouse, 1 AB Medicare</v>
          </cell>
          <cell r="E10">
            <v>0</v>
          </cell>
          <cell r="F10" t="str">
            <v>Subscriber and Spouse, 1 AB Medicare</v>
          </cell>
          <cell r="G10">
            <v>0</v>
          </cell>
          <cell r="H10">
            <v>0</v>
          </cell>
          <cell r="I10">
            <v>0</v>
          </cell>
          <cell r="J10" t="str">
            <v>60-64</v>
          </cell>
          <cell r="K10" t="str">
            <v>35-49</v>
          </cell>
        </row>
        <row r="11">
          <cell r="B11" t="str">
            <v>Subscriber and Family, 2 AB Medicare</v>
          </cell>
          <cell r="C11" t="str">
            <v>Subscriber and one dependent, 2 AB Medicare</v>
          </cell>
          <cell r="D11" t="str">
            <v>Subscriber and Spouse, 2 AB Medicare</v>
          </cell>
          <cell r="E11">
            <v>0</v>
          </cell>
          <cell r="F11" t="str">
            <v>Subscriber and Spouse, 2 AB Medicare</v>
          </cell>
          <cell r="G11">
            <v>0</v>
          </cell>
          <cell r="H11">
            <v>0</v>
          </cell>
          <cell r="I11">
            <v>0</v>
          </cell>
          <cell r="J11" t="str">
            <v>65 and over</v>
          </cell>
          <cell r="K11" t="str">
            <v>50-59</v>
          </cell>
        </row>
        <row r="12">
          <cell r="C12" t="str">
            <v>Subscriber and two or more dependents, 1 AB Medicare</v>
          </cell>
          <cell r="D12" t="str">
            <v>Subscriber and Child(ren), 1 AB Medicare</v>
          </cell>
          <cell r="E12">
            <v>0</v>
          </cell>
          <cell r="F12" t="str">
            <v>Subscriber and one child, 1 AB Medicare</v>
          </cell>
          <cell r="G12">
            <v>0</v>
          </cell>
          <cell r="H12">
            <v>0</v>
          </cell>
          <cell r="I12">
            <v>0</v>
          </cell>
          <cell r="J12" t="str">
            <v>Each unmarried dependent child age 21 or over</v>
          </cell>
          <cell r="K12" t="str">
            <v>60 and over</v>
          </cell>
        </row>
        <row r="13">
          <cell r="C13" t="str">
            <v>Subscriber and two or more dependents, 2 AB Medicare</v>
          </cell>
          <cell r="D13" t="str">
            <v>Subscriber and Family, 1 AB Medicare</v>
          </cell>
          <cell r="E13">
            <v>0</v>
          </cell>
          <cell r="F13" t="str">
            <v>Subscriber and two or more children, 1 AB Medicare</v>
          </cell>
          <cell r="G13">
            <v>0</v>
          </cell>
          <cell r="H13">
            <v>0</v>
          </cell>
          <cell r="I13">
            <v>0</v>
          </cell>
          <cell r="J13" t="str">
            <v>Unmarried dependent children under age 21:</v>
          </cell>
        </row>
        <row r="14">
          <cell r="D14" t="str">
            <v>Subscriber and Family, 2 AB Medicare</v>
          </cell>
          <cell r="E14">
            <v>0</v>
          </cell>
          <cell r="F14" t="str">
            <v>Subscriber, spouse and one child, 1 AB Medicare</v>
          </cell>
          <cell r="G14">
            <v>0</v>
          </cell>
          <cell r="H14">
            <v>0</v>
          </cell>
          <cell r="I14">
            <v>0</v>
          </cell>
          <cell r="J14" t="str">
            <v>First child</v>
          </cell>
          <cell r="K14" t="str">
            <v>Subscriber and two or more dependents</v>
          </cell>
        </row>
        <row r="15">
          <cell r="F15" t="str">
            <v>Subscriber, spouse and one child, 2 AB Medicare</v>
          </cell>
          <cell r="G15">
            <v>0</v>
          </cell>
          <cell r="H15">
            <v>0</v>
          </cell>
          <cell r="I15">
            <v>0</v>
          </cell>
          <cell r="J15" t="str">
            <v>All additional children</v>
          </cell>
          <cell r="K15" t="str">
            <v>under 34</v>
          </cell>
        </row>
        <row r="16">
          <cell r="F16" t="str">
            <v>Subscriber, spouse and two or more children, 1 AB Medicare</v>
          </cell>
          <cell r="G16">
            <v>0</v>
          </cell>
          <cell r="H16">
            <v>0</v>
          </cell>
          <cell r="I16">
            <v>0</v>
          </cell>
          <cell r="J16">
            <v>0</v>
          </cell>
          <cell r="K16" t="str">
            <v>35-49</v>
          </cell>
        </row>
        <row r="17">
          <cell r="F17" t="str">
            <v>Subscriber, spouse and two or more children, 2 AB Medicare</v>
          </cell>
          <cell r="G17">
            <v>0</v>
          </cell>
          <cell r="H17">
            <v>0</v>
          </cell>
          <cell r="I17">
            <v>0</v>
          </cell>
          <cell r="J17">
            <v>0</v>
          </cell>
          <cell r="K17" t="str">
            <v>50-59</v>
          </cell>
        </row>
        <row r="18">
          <cell r="K18" t="str">
            <v>60 and over</v>
          </cell>
        </row>
      </sheetData>
      <sheetData sheetId="10"/>
      <sheetData sheetId="11" refreshError="1"/>
      <sheetData sheetId="12" refreshError="1"/>
      <sheetData sheetId="13" refreshError="1"/>
      <sheetData sheetId="14" refreshError="1"/>
      <sheetData sheetId="1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Geographic Input"/>
      <sheetName val="Detailed Demographic Input"/>
      <sheetName val="Summary Demographic Input"/>
      <sheetName val="Adjusted Worksheet"/>
      <sheetName val="New PMPM Rate Calc"/>
      <sheetName val="Tiered Rates"/>
      <sheetName val="Renewal PMPM"/>
      <sheetName val="Renewal Tiered Rates"/>
      <sheetName val="Renewal Tiered Rates2"/>
      <sheetName val="Proposed Renewal Increase"/>
      <sheetName val="Tiers"/>
      <sheetName val="Claims by Type 2005"/>
      <sheetName val="General_Input"/>
      <sheetName val="Geographic_Input"/>
      <sheetName val="Detailed_Demographic_Input"/>
      <sheetName val="Summary_Demographic_Input"/>
      <sheetName val="Adjusted_Worksheet"/>
      <sheetName val="New_PMPM_Rate_Calc"/>
      <sheetName val="Tiered_Rates"/>
      <sheetName val="Renewal_PMPM"/>
      <sheetName val="Renewal_Tiered_Rates"/>
      <sheetName val="Renewal_Tiered_Rates2"/>
      <sheetName val="Proposed_Renewal_Increase"/>
    </sheetNames>
    <sheetDataSet>
      <sheetData sheetId="0" refreshError="1">
        <row r="4">
          <cell r="A4" t="str">
            <v>State of New Mexico</v>
          </cell>
        </row>
        <row r="23">
          <cell r="C23" t="str">
            <v>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1"/>
      <sheetName val="DlgSheet"/>
      <sheetName val="Version"/>
      <sheetName val="New Business Input"/>
      <sheetName val="Ret Input"/>
      <sheetName val="Ret Adj for Cap and Floor"/>
      <sheetName val="Ret Calc"/>
      <sheetName val="AgeSex"/>
      <sheetName val="Zip Code"/>
      <sheetName val="Rates"/>
      <sheetName val="Input"/>
      <sheetName val="Formula"/>
      <sheetName val="Formula HIPAA"/>
      <sheetName val="Rider Rates"/>
      <sheetName val="Output - Old"/>
      <sheetName val="Output"/>
      <sheetName val="Output HIPAA"/>
      <sheetName val="Hipaa"/>
      <sheetName val="Rate Comparison"/>
      <sheetName val="CDTS"/>
      <sheetName val="Ret"/>
      <sheetName val="Ranges"/>
      <sheetName val="Riders"/>
      <sheetName val="Comm"/>
      <sheetName val="Trend"/>
      <sheetName val="Macro"/>
      <sheetName val="Network Exhibit"/>
    </sheetNames>
    <sheetDataSet>
      <sheetData sheetId="0" refreshError="1"/>
      <sheetData sheetId="1"/>
      <sheetData sheetId="2"/>
      <sheetData sheetId="3" refreshError="1"/>
      <sheetData sheetId="4" refreshError="1"/>
      <sheetData sheetId="5" refreshError="1"/>
      <sheetData sheetId="6" refreshError="1"/>
      <sheetData sheetId="7"/>
      <sheetData sheetId="8" refreshError="1"/>
      <sheetData sheetId="9" refreshError="1"/>
      <sheetData sheetId="10" refreshError="1">
        <row r="134">
          <cell r="B134" t="str">
            <v>N</v>
          </cell>
        </row>
      </sheetData>
      <sheetData sheetId="11"/>
      <sheetData sheetId="12" refreshError="1"/>
      <sheetData sheetId="13"/>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sheetData sheetId="25" refreshError="1"/>
      <sheetData sheetId="2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 80 PMPM"/>
      <sheetName val="Trend Factors"/>
      <sheetName val="Area Factors"/>
      <sheetName val="Industry Factors"/>
      <sheetName val="Master SIC Table"/>
      <sheetName val="Division Classifications"/>
      <sheetName val="2-Digit Classifications"/>
      <sheetName val="3-Digit Classifications"/>
      <sheetName val="Input"/>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 PPO"/>
      <sheetName val="BS - Indemnity"/>
      <sheetName val="tblClassShiftingDesc(True Only)"/>
      <sheetName val="Benefit Summary Std Exclusions"/>
      <sheetName val="Benefit Summary PIE Exclusions"/>
      <sheetName val="Benefit Summary Choice Plus"/>
      <sheetName val="Benefit Summary Data"/>
      <sheetName val="NJ"/>
      <sheetName val="Manual"/>
      <sheetName val="Regulation"/>
      <sheetName val="BenefitOptions"/>
      <sheetName val="Summary"/>
      <sheetName val="Macros"/>
      <sheetName val="Choiceplus"/>
      <sheetName val="Raitng Model Variables"/>
      <sheetName val="Saving Data"/>
      <sheetName val="Indem-Out"/>
      <sheetName val="Trend-out"/>
      <sheetName val="In-Net"/>
      <sheetName val="Trend-in"/>
      <sheetName val="Pre-Disc-In"/>
      <sheetName val="Benefit Dif"/>
      <sheetName val="Reimb Dif"/>
      <sheetName val="Current Plan-in"/>
      <sheetName val="Current Plan-Out"/>
      <sheetName val="Current Plan Pre Disc"/>
      <sheetName val="Blend"/>
      <sheetName val="Tables1"/>
      <sheetName val="Tables 2"/>
      <sheetName val="Saving Data One"/>
      <sheetName val="Saving Class Shifting"/>
      <sheetName val="Saving Competitor Data"/>
      <sheetName val="BreakoutReport"/>
      <sheetName val="CensusCalculations"/>
      <sheetName val="DataSummary"/>
      <sheetName val="DependentCodes"/>
      <sheetName val="Imported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34">
          <cell r="B134">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Vendor Information"/>
      <sheetName val="2. Contracting Requirements"/>
      <sheetName val="3. Plan Designs"/>
      <sheetName val="4.Network Options &amp; Contracting"/>
      <sheetName val="5. Geo Access"/>
      <sheetName val="6a. Provider Disruption- Prov"/>
      <sheetName val="6b. Provider Disruption- Fac"/>
      <sheetName val="7. &quot;Front Door&quot; Scope"/>
      <sheetName val="8. Member Experience"/>
      <sheetName val="9. Operations"/>
      <sheetName val="10. Claims &amp; Admin"/>
      <sheetName val="11. Clinical"/>
      <sheetName val="12. Integration"/>
      <sheetName val="13. Communications &amp; Reporting"/>
      <sheetName val="14. Cost"/>
      <sheetName val="15. Allowances"/>
      <sheetName val="16. Guarantees"/>
      <sheetName val="17. Financial &amp; Data Reporting"/>
    </sheetNames>
    <sheetDataSet>
      <sheetData sheetId="0" refreshError="1"/>
      <sheetData sheetId="1" refreshError="1">
        <row r="2">
          <cell r="A2" t="str">
            <v>Medical RFP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 Total Cost of Care"/>
      <sheetName val="Drop Dow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Account Information"/>
      <sheetName val="Trad. OPY Est"/>
      <sheetName val="MP OPY Estimate"/>
      <sheetName val="1st Yr OPY Est"/>
      <sheetName val="Prem, Inforce, and Claims Wkst"/>
      <sheetName val="Utilization"/>
      <sheetName val="Trend &amp; DLR"/>
      <sheetName val="IBNR Calculations"/>
      <sheetName val="Rate Need Estimates"/>
      <sheetName val="New SPA  Need"/>
      <sheetName val="Rate Comparisons"/>
      <sheetName val="Rate Comparison (2)"/>
      <sheetName val="Plan Change Sav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RFP Overview"/>
      <sheetName val="Vendor Information"/>
      <sheetName val="Contracting Requirements"/>
      <sheetName val="Plan Designs"/>
      <sheetName val="Network Options &amp; Contracting"/>
      <sheetName val="Geo Access"/>
      <sheetName val="Provider Disruption"/>
      <sheetName val="Administration"/>
      <sheetName val="Clinical"/>
      <sheetName val="Technical Operations"/>
      <sheetName val="&quot;Front Door&quot; Scope"/>
      <sheetName val="Engagement &amp; Navigation"/>
      <sheetName val="Financial Reporting"/>
      <sheetName val="Communications"/>
      <sheetName val="Cost"/>
      <sheetName val="Guarantees &amp; Credits"/>
      <sheetName val="Catalogue of Attachments"/>
    </sheetNames>
    <sheetDataSet>
      <sheetData sheetId="0" refreshError="1"/>
      <sheetData sheetId="1" refreshError="1">
        <row r="1">
          <cell r="A1" t="str">
            <v>Activision Blizzard</v>
          </cell>
        </row>
        <row r="2">
          <cell r="A2" t="str">
            <v>Medical RFP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raph"/>
      <sheetName val="CMX-Transp"/>
      <sheetName val="Catalyst"/>
      <sheetName val="Summary (2)"/>
      <sheetName val="Base"/>
      <sheetName val="CareFirst"/>
      <sheetName val="Catalyst Rx"/>
      <sheetName val="EHP"/>
      <sheetName val="ESI"/>
      <sheetName val="ESI_SPPC"/>
      <sheetName val="Systemed"/>
      <sheetName val="Systemed_University Coalition"/>
      <sheetName val="PharmaCare"/>
      <sheetName val="Benchmark1"/>
      <sheetName val="Benchmark2"/>
      <sheetName val="Sheet1"/>
      <sheetName val="Systemed_PBMC"/>
      <sheetName val="Workspace_Rebates"/>
      <sheetName val="Workspace Pricing"/>
      <sheetName val="Rx Data Sum"/>
      <sheetName val="CareFirst Data Sum"/>
      <sheetName val="2005 EHP Data Sum Trended"/>
      <sheetName val="EHP Trended"/>
      <sheetName val="2005 EHP Data Sum"/>
      <sheetName val="2005 Data - EHP Plan 1"/>
      <sheetName val="2005 Data - EHP Classic"/>
      <sheetName val="05 Data (OLD)"/>
      <sheetName val="Vendor2"/>
      <sheetName val="Vendor3"/>
      <sheetName val="Vendor4"/>
      <sheetName val="Vendor5"/>
      <sheetName val="Vendor6"/>
      <sheetName val="Vendor7"/>
      <sheetName val="Vendor8"/>
      <sheetName val="Vendor9"/>
      <sheetName val="Vendor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Version"/>
      <sheetName val="BaseRates"/>
      <sheetName val="Med Trad"/>
      <sheetName val="Med PPO"/>
      <sheetName val="Med PPOFac"/>
      <sheetName val="Med Other"/>
      <sheetName val="Med LW OR"/>
      <sheetName val="Drug"/>
      <sheetName val="Vis"/>
      <sheetName val="Dent"/>
      <sheetName val="Riders"/>
      <sheetName val="Dim Components"/>
      <sheetName val="Dim Components 2"/>
      <sheetName val="Dim Components 3"/>
      <sheetName val="Dim BlueCard Buy"/>
      <sheetName val="Trend"/>
      <sheetName val="SIC"/>
      <sheetName val="AgeSex"/>
      <sheetName val="Dental AS"/>
      <sheetName val="Avg Family"/>
      <sheetName val="Network"/>
      <sheetName val="Retn - By Carrier"/>
      <sheetName val="Retn - LW Prm Tax"/>
      <sheetName val="Retn - Inv Credit"/>
      <sheetName val="Retn - GAE"/>
      <sheetName val="Retn - Risk Charge"/>
      <sheetName val="Retn - Rsv Contr"/>
      <sheetName val="Retn - B&amp;O Tax"/>
      <sheetName val="Retn - Prem Tax"/>
      <sheetName val="Old-Retn-Admin Cost"/>
      <sheetName val="Retn - Spec Caps &amp; Floors "/>
      <sheetName val="Retn - Agg Caps &amp; Floors"/>
      <sheetName val="CommWA"/>
      <sheetName val="CommLW"/>
      <sheetName val="RateRel"/>
      <sheetName val="Pool Level"/>
      <sheetName val="Pool Charge"/>
      <sheetName val="IBNR"/>
      <sheetName val="Clm Adj"/>
      <sheetName val="PHCS Fees"/>
      <sheetName val="Cred"/>
      <sheetName val="Margin and SFR"/>
      <sheetName val="Del Prem"/>
      <sheetName val="Grp Size"/>
      <sheetName val="Contrib"/>
      <sheetName val="BlueCard"/>
      <sheetName val="PHCS Area Factors"/>
      <sheetName val="UW Risk"/>
      <sheetName val="Discount Percentages"/>
      <sheetName val="Module1"/>
      <sheetName val="Input"/>
      <sheetName val="Age-Sex"/>
      <sheetName val="Med_Trad"/>
      <sheetName val="Med_PPO"/>
      <sheetName val="Med_PPOFac"/>
      <sheetName val="Med_Other"/>
      <sheetName val="Med_LW_OR"/>
      <sheetName val="Dim_Components"/>
      <sheetName val="Dim_Components_2"/>
      <sheetName val="Dim_Components_3"/>
      <sheetName val="Dim_BlueCard_Buy"/>
      <sheetName val="Dental_AS"/>
      <sheetName val="Avg_Family"/>
      <sheetName val="Retn_-_By_Carrier"/>
      <sheetName val="Retn_-_LW_Prm_Tax"/>
      <sheetName val="Retn_-_Inv_Credit"/>
      <sheetName val="Retn_-_GAE"/>
      <sheetName val="Retn_-_Risk_Charge"/>
      <sheetName val="Retn_-_Rsv_Contr"/>
      <sheetName val="Retn_-_B&amp;O_Tax"/>
      <sheetName val="Retn_-_Prem_Tax"/>
      <sheetName val="Old-Retn-Admin_Cost"/>
      <sheetName val="Retn_-_Spec_Caps_&amp;_Floors_"/>
      <sheetName val="Retn_-_Agg_Caps_&amp;_Floors"/>
      <sheetName val="Pool_Level"/>
      <sheetName val="Pool_Charge"/>
      <sheetName val="Clm_Adj"/>
      <sheetName val="PHCS_Fees"/>
      <sheetName val="Margin_and_SFR"/>
      <sheetName val="Del_Prem"/>
      <sheetName val="Grp_Size"/>
      <sheetName val="PHCS_Area_Factors"/>
      <sheetName val="UW_Risk"/>
      <sheetName val="Discount_Percentages"/>
      <sheetName val="Graph"/>
      <sheetName val="Summary"/>
      <sheetName val="Base"/>
      <sheetName val="ABC"/>
      <sheetName val="Catalyst"/>
      <sheetName val="Envision"/>
      <sheetName val="HealthTrans"/>
      <sheetName val="HealthTrans (BAFO)"/>
      <sheetName val="MedImpact"/>
      <sheetName val="Rx Data"/>
      <sheetName val="Workspace"/>
      <sheetName val="Vendor2"/>
      <sheetName val="Vendor3"/>
      <sheetName val="Vendor4"/>
      <sheetName val="Vendor5"/>
      <sheetName val="Vendor6"/>
      <sheetName val="Vendor7"/>
      <sheetName val="Vendor8"/>
      <sheetName val="Vendor9"/>
      <sheetName val="Vendor10"/>
    </sheetNames>
    <sheetDataSet>
      <sheetData sheetId="0"/>
      <sheetData sheetId="1"/>
      <sheetData sheetId="2"/>
      <sheetData sheetId="3"/>
      <sheetData sheetId="4"/>
      <sheetData sheetId="5"/>
      <sheetData sheetId="6" refreshError="1"/>
      <sheetData sheetId="7" refreshError="1"/>
      <sheetData sheetId="8" refreshError="1">
        <row r="117">
          <cell r="I117" t="str">
            <v>D=$0, R=$5/$15/$30, M(2.5x)=$12/$37$75, OOPMax=NA, BenMax=Unl"</v>
          </cell>
          <cell r="K117">
            <v>0.59899999999999998</v>
          </cell>
        </row>
        <row r="118">
          <cell r="I118" t="str">
            <v>D=$0, R=$10/$20/$40, M(2.5x)=$25/$50/$100, OOPMax=NA, BenMax=Unl"</v>
          </cell>
          <cell r="K118">
            <v>0.52300000000000002</v>
          </cell>
        </row>
        <row r="119">
          <cell r="I119" t="str">
            <v>D=$0, R=$15/$25/$40, M(2.5x)=$37/$62/$100, OOPMax=NA, BenMax=Unl"</v>
          </cell>
          <cell r="K119">
            <v>0.47799999999999998</v>
          </cell>
        </row>
        <row r="120">
          <cell r="I120" t="str">
            <v>D=$150, R=$5/$25/$45, M(2.5x)=$12/$62$112, OOPMax=NA, BenMax=Unl"</v>
          </cell>
          <cell r="K120">
            <v>0.47499999999999998</v>
          </cell>
        </row>
        <row r="121">
          <cell r="I121" t="str">
            <v>D=$250, R=$10/$25/$45, M(2.5x)=$25/$62/$112, OOPMax=NA, BenMax=Unl"</v>
          </cell>
          <cell r="K121">
            <v>0.436</v>
          </cell>
        </row>
        <row r="122">
          <cell r="I122" t="str">
            <v>D=$300 (except generics), R=$10/$25/$45, M(2.5x)=$25/$62/$112, OOPMax=NA, BenMax=Unl"</v>
          </cell>
          <cell r="K122">
            <v>0.42599999999999999</v>
          </cell>
        </row>
        <row r="123">
          <cell r="I123" t="str">
            <v>D=$0, R=50%, M=40%, OOPMax=$5000, BenMax=Unl"</v>
          </cell>
          <cell r="K123">
            <v>0.36699999999999999</v>
          </cell>
        </row>
      </sheetData>
      <sheetData sheetId="9" refreshError="1">
        <row r="115">
          <cell r="AE115" t="str">
            <v>Vision Exam Not Covered and Hardware Not Covered</v>
          </cell>
          <cell r="AF115">
            <v>0</v>
          </cell>
        </row>
        <row r="116">
          <cell r="AE116" t="str">
            <v>Vision Exam 1 PCY, No Hardware (Included in Base Medical Plan)</v>
          </cell>
          <cell r="AF116">
            <v>0</v>
          </cell>
        </row>
        <row r="117">
          <cell r="AE117" t="str">
            <v>Vision Exam 1 PCY (In Base Med Plan),  Hardware $150 CYM</v>
          </cell>
          <cell r="AF117">
            <v>0.59899999999999998</v>
          </cell>
        </row>
      </sheetData>
      <sheetData sheetId="10"/>
      <sheetData sheetId="11" refreshError="1">
        <row r="91">
          <cell r="D91" t="str">
            <v>Vision Exam $20 Copay</v>
          </cell>
          <cell r="F91">
            <v>1.42</v>
          </cell>
        </row>
        <row r="106">
          <cell r="D106" t="str">
            <v>$50 ER Copay (From a $100 ER Copay to a $50 ER Copay) GBAS</v>
          </cell>
          <cell r="F106">
            <v>1.92</v>
          </cell>
        </row>
        <row r="107">
          <cell r="D107" t="str">
            <v>No Per Year Max on Air Ambulance GBAS</v>
          </cell>
          <cell r="F107">
            <v>0.37</v>
          </cell>
        </row>
        <row r="108">
          <cell r="D108" t="str">
            <v>Family Deductible 3x Individual (Default)</v>
          </cell>
          <cell r="E108">
            <v>38353</v>
          </cell>
          <cell r="F108">
            <v>1</v>
          </cell>
        </row>
        <row r="109">
          <cell r="D109" t="str">
            <v>Family Deductible 2x Individual (Individual Ded = $0)</v>
          </cell>
          <cell r="E109">
            <v>38353</v>
          </cell>
          <cell r="F109">
            <v>1</v>
          </cell>
        </row>
        <row r="110">
          <cell r="D110" t="str">
            <v>Family Deductible 2x Individual (Individual Ded = $100)</v>
          </cell>
          <cell r="E110">
            <v>38353</v>
          </cell>
          <cell r="F110">
            <v>1.0069999999999999</v>
          </cell>
        </row>
        <row r="111">
          <cell r="D111" t="str">
            <v>Family Deductible 2x Individual (Individual Ded = $200)</v>
          </cell>
          <cell r="E111">
            <v>38353</v>
          </cell>
          <cell r="F111">
            <v>1.0129999999999999</v>
          </cell>
        </row>
        <row r="112">
          <cell r="D112" t="str">
            <v>Family Deductible 2x Individual (Individual Ded = $250)</v>
          </cell>
          <cell r="E112">
            <v>38353</v>
          </cell>
          <cell r="F112">
            <v>1.0149999999999999</v>
          </cell>
        </row>
        <row r="113">
          <cell r="D113" t="str">
            <v>Family Deductible 2x Individual (Individual Ded = $300)</v>
          </cell>
          <cell r="E113">
            <v>38353</v>
          </cell>
          <cell r="F113">
            <v>1.018</v>
          </cell>
        </row>
        <row r="114">
          <cell r="D114" t="str">
            <v>Family Deductible 2x Individual (Individual Ded = $500)</v>
          </cell>
          <cell r="E114">
            <v>38353</v>
          </cell>
          <cell r="F114">
            <v>1.0249999999999999</v>
          </cell>
        </row>
        <row r="115">
          <cell r="D115" t="str">
            <v>Family Deductible 2x Individual (Individual Ded = $750)</v>
          </cell>
          <cell r="E115">
            <v>38353</v>
          </cell>
          <cell r="F115">
            <v>1.0329999999999999</v>
          </cell>
        </row>
        <row r="116">
          <cell r="D116" t="str">
            <v>Family Deductible 2x Individual (Individual Ded = $1000)</v>
          </cell>
          <cell r="E116">
            <v>38353</v>
          </cell>
          <cell r="F116">
            <v>1.042</v>
          </cell>
        </row>
        <row r="117">
          <cell r="D117" t="str">
            <v>Family Deductible 2x Individual (Individual Ded = $1500)</v>
          </cell>
          <cell r="E117">
            <v>38353</v>
          </cell>
          <cell r="F117">
            <v>1.0489999999999999</v>
          </cell>
        </row>
        <row r="118">
          <cell r="D118" t="str">
            <v>Family Deductible 2x Individual (Individual Ded = $2000)</v>
          </cell>
          <cell r="E118">
            <v>38353</v>
          </cell>
          <cell r="F118">
            <v>1.0489999999999999</v>
          </cell>
        </row>
        <row r="119">
          <cell r="D119" t="str">
            <v>Family Deductible 2x Individual (Individual Ded = $2500)</v>
          </cell>
          <cell r="E119">
            <v>38353</v>
          </cell>
          <cell r="F119">
            <v>1.0489999999999999</v>
          </cell>
        </row>
      </sheetData>
      <sheetData sheetId="12" refreshError="1">
        <row r="10">
          <cell r="D10" t="str">
            <v>$2 million (Default)</v>
          </cell>
          <cell r="E10">
            <v>1</v>
          </cell>
        </row>
        <row r="15">
          <cell r="D15" t="str">
            <v>Family Aggregate Deductible, 2x Individual</v>
          </cell>
          <cell r="E15">
            <v>1</v>
          </cell>
          <cell r="L15" t="str">
            <v>Family Aggregate Deductible, 2x Individual</v>
          </cell>
        </row>
        <row r="16">
          <cell r="D16" t="str">
            <v>Family Deductible 3x Individual (Default)</v>
          </cell>
          <cell r="E16">
            <v>1</v>
          </cell>
          <cell r="L16" t="str">
            <v>Family Deductible 3x Individual (Default)</v>
          </cell>
        </row>
        <row r="17">
          <cell r="L17" t="str">
            <v>Family Deductible 2x Individual</v>
          </cell>
        </row>
        <row r="21">
          <cell r="L21" t="str">
            <v>Excluded (Default)</v>
          </cell>
        </row>
        <row r="22">
          <cell r="L22" t="str">
            <v>Included</v>
          </cell>
        </row>
        <row r="42">
          <cell r="D42" t="str">
            <v>Family Aggregate OOP Max, 2x Individual</v>
          </cell>
          <cell r="E42">
            <v>1</v>
          </cell>
        </row>
        <row r="43">
          <cell r="E43">
            <v>1</v>
          </cell>
        </row>
        <row r="45">
          <cell r="D45" t="str">
            <v>Family OOP Max 3x Individual</v>
          </cell>
        </row>
        <row r="73">
          <cell r="G73" t="str">
            <v>Inpt MH: 8 days---Outpt MH: 12 visits</v>
          </cell>
          <cell r="H73">
            <v>0.99299999999999999</v>
          </cell>
        </row>
        <row r="79">
          <cell r="D79" t="str">
            <v>60 days PCY (Default)</v>
          </cell>
          <cell r="E79">
            <v>0</v>
          </cell>
          <cell r="G79" t="str">
            <v>Inpt MH: Not Covered---Outpt MH: Not Covered</v>
          </cell>
          <cell r="H79">
            <v>0.96699999999999997</v>
          </cell>
        </row>
        <row r="80">
          <cell r="G80" t="str">
            <v>Inpt MH: 6 days---Outpt MH: 12 visits</v>
          </cell>
          <cell r="H80">
            <v>0.99399999999999999</v>
          </cell>
        </row>
        <row r="85">
          <cell r="D85" t="str">
            <v>60 days PCY (Default)</v>
          </cell>
          <cell r="E85">
            <v>0</v>
          </cell>
        </row>
        <row r="92">
          <cell r="D92" t="str">
            <v>Hospice Inpt (PCY): 10 days (Default)</v>
          </cell>
          <cell r="E92">
            <v>0</v>
          </cell>
        </row>
        <row r="95">
          <cell r="D95" t="str">
            <v>Hospice Inpt (PCY): 10 days (Default)</v>
          </cell>
          <cell r="E95">
            <v>0</v>
          </cell>
        </row>
        <row r="101">
          <cell r="D101" t="str">
            <v>Inpt: 30 days---Outpt: 15 visits</v>
          </cell>
          <cell r="E101">
            <v>-0.33</v>
          </cell>
        </row>
        <row r="102">
          <cell r="D102" t="str">
            <v>Inpt: 30 days---Outpt: 45 visits  (Default)</v>
          </cell>
          <cell r="E102">
            <v>0</v>
          </cell>
        </row>
        <row r="107">
          <cell r="D107" t="str">
            <v>Equip: $5,000 PCY---Prosth: Shared with Equip Limit---Supp: Shared with Equip Limit---Orth: $300 PCY</v>
          </cell>
          <cell r="E107">
            <v>-1.1399999999999999</v>
          </cell>
        </row>
        <row r="123">
          <cell r="D123" t="str">
            <v>Equip: $2,500 PCY---Prosth: Shared with Equip Limit---Supp: Shared with Equip Limit---Orth: $300 PCY</v>
          </cell>
          <cell r="E123">
            <v>-2.09</v>
          </cell>
        </row>
        <row r="124">
          <cell r="D124" t="str">
            <v>Equip: $10,000 PCY---Prosth: Shared with Equip Limit---Supp: Shared with Equip Limit---Orth: $300 PCY (Default)</v>
          </cell>
          <cell r="E124">
            <v>0</v>
          </cell>
        </row>
        <row r="142">
          <cell r="G142" t="str">
            <v>Routine Exam: Not Covered---Routine Test: Not Covered---Hardware: Not Covered  (Default)</v>
          </cell>
          <cell r="H142">
            <v>0</v>
          </cell>
          <cell r="AG142" t="str">
            <v>Routine Exam: Not Covered---Routine Test: Not Covered---Hardware: Not Covered  (Default)</v>
          </cell>
          <cell r="AH142">
            <v>0</v>
          </cell>
        </row>
        <row r="143">
          <cell r="AG143" t="str">
            <v>Routine Exam: 1 PCY---Routine Test: 1 PCY---Hardware: $1,000 every 3 CY</v>
          </cell>
          <cell r="AH143">
            <v>1.47</v>
          </cell>
        </row>
        <row r="151">
          <cell r="Z151" t="str">
            <v>Routine Exam: Not Covered---Routine Test: Not Covered---Hardware: Not Covered  (Default)</v>
          </cell>
          <cell r="AA151">
            <v>0</v>
          </cell>
        </row>
        <row r="152">
          <cell r="Z152" t="str">
            <v>Routine Exam: 1 every 3 CY---Routine Test: 1 every 3 CY---Hardware: $800 (exam &amp; hardware combined) every 3 CY</v>
          </cell>
          <cell r="AA152">
            <v>1.46</v>
          </cell>
        </row>
        <row r="160">
          <cell r="D160" t="str">
            <v>$500 PCY</v>
          </cell>
          <cell r="E160">
            <v>0.99</v>
          </cell>
          <cell r="AG160" t="str">
            <v>In Network: First 6 @ $15 copay; $15 then ded/coins after  Out of Network:  Not covered</v>
          </cell>
        </row>
        <row r="165">
          <cell r="D165" t="str">
            <v>Unlimited</v>
          </cell>
          <cell r="E165">
            <v>4.8099999999999996</v>
          </cell>
        </row>
        <row r="167">
          <cell r="Z167" t="str">
            <v>Acupuncture: 12 visits---Spinal and Other Manipulations: 12 visits---Dietary Nutritional Therapy Non-Diabetic: 4 visits (Default)</v>
          </cell>
          <cell r="AA167">
            <v>0</v>
          </cell>
        </row>
        <row r="168">
          <cell r="Z168" t="str">
            <v>Acupuncture: 12 visits---Spinal and Other Manipulations: Unlimited---Dietary Nutritional Therapy Non-Diabetic: 4 visits</v>
          </cell>
          <cell r="AA168">
            <v>5.25</v>
          </cell>
        </row>
        <row r="181">
          <cell r="D181" t="str">
            <v>Acupuncture: 12 visits---Spinal and Other Manipulations: 12 visits---Dietary Nutritional Therapy Non-Diabetic: Not Covered</v>
          </cell>
          <cell r="E181">
            <v>-0.12</v>
          </cell>
        </row>
        <row r="183">
          <cell r="D183" t="str">
            <v>Unlimited (Default)</v>
          </cell>
          <cell r="E183">
            <v>0</v>
          </cell>
        </row>
        <row r="185">
          <cell r="D185" t="str">
            <v>Unlimited (Default)</v>
          </cell>
          <cell r="E185">
            <v>0</v>
          </cell>
        </row>
        <row r="188">
          <cell r="D188" t="str">
            <v>Infertility Services (Diagnosis and Treatment) and Sterilization Reversal: Not Covered (Default)</v>
          </cell>
          <cell r="E188">
            <v>0</v>
          </cell>
        </row>
        <row r="193">
          <cell r="D193" t="str">
            <v>Infertility Services (Diagnosis and Treatment) and Sterilization Reversal: Not Covered (Default)</v>
          </cell>
          <cell r="E193">
            <v>0</v>
          </cell>
        </row>
        <row r="199">
          <cell r="D199" t="str">
            <v>Not Covered (Default)</v>
          </cell>
          <cell r="E199">
            <v>0</v>
          </cell>
        </row>
        <row r="202">
          <cell r="D202" t="str">
            <v>Not Covered (Default)</v>
          </cell>
          <cell r="E202">
            <v>0</v>
          </cell>
        </row>
        <row r="212">
          <cell r="D212" t="str">
            <v>$1000 PCY--$5000 Lifetime (Medical Plan)</v>
          </cell>
          <cell r="E212">
            <v>0.59</v>
          </cell>
        </row>
        <row r="215">
          <cell r="D215" t="str">
            <v>Health Ed: Not Covered---Comm Wellness: Not Covered---Smoking Cessation: Not Covered (Default)</v>
          </cell>
          <cell r="E215">
            <v>0</v>
          </cell>
        </row>
        <row r="226">
          <cell r="D226" t="str">
            <v>Health Ed: Not Covered---Comm Wellness: Not Covered---Smoking Cessation: Not Covered (Default)</v>
          </cell>
          <cell r="E226">
            <v>0</v>
          </cell>
        </row>
        <row r="256">
          <cell r="D256" t="str">
            <v>In-Netwk: Deductible/Coinsurance---Out-of-Netwk: Ded/Coins (Default)</v>
          </cell>
          <cell r="E256">
            <v>1</v>
          </cell>
          <cell r="Z256" t="str">
            <v>Deductible/Coinsurance (Default)</v>
          </cell>
          <cell r="AA256">
            <v>1</v>
          </cell>
        </row>
        <row r="259">
          <cell r="Z259" t="str">
            <v>In network:  covered 100% up to $400 then ded/coins  Out of network:  ded/coins</v>
          </cell>
        </row>
        <row r="272">
          <cell r="D272" t="str">
            <v>In-Netwk: Deductible/Coinsurance---Out-of-Netwk: Ded/Coins (Default)</v>
          </cell>
          <cell r="E272">
            <v>1</v>
          </cell>
        </row>
        <row r="288">
          <cell r="D288" t="str">
            <v>In-Netwk: Deductible/Coinsurance---Out-of-Netwk: Ded/Coins (Default)</v>
          </cell>
          <cell r="E288">
            <v>1</v>
          </cell>
        </row>
        <row r="290">
          <cell r="D290" t="str">
            <v>In-Netwk: Cover in full---Out-of-Netwk: Ded/Coins</v>
          </cell>
          <cell r="E290">
            <v>1.004</v>
          </cell>
        </row>
        <row r="309">
          <cell r="D309" t="str">
            <v>OPT OUT (Default)</v>
          </cell>
          <cell r="E309">
            <v>0</v>
          </cell>
        </row>
        <row r="310">
          <cell r="D310" t="str">
            <v>OPT IN</v>
          </cell>
          <cell r="E310">
            <v>0</v>
          </cell>
        </row>
        <row r="312">
          <cell r="D312" t="str">
            <v>No Waiting Period (Default)</v>
          </cell>
          <cell r="E312">
            <v>1</v>
          </cell>
        </row>
        <row r="313">
          <cell r="D313" t="str">
            <v>6-Month Waiting Period</v>
          </cell>
          <cell r="E313">
            <v>0.98</v>
          </cell>
        </row>
        <row r="314">
          <cell r="D314" t="str">
            <v>12-Month Waiting Period</v>
          </cell>
          <cell r="E314">
            <v>0.96</v>
          </cell>
        </row>
        <row r="316">
          <cell r="D316" t="str">
            <v>Excluded (Default)</v>
          </cell>
          <cell r="E316">
            <v>1</v>
          </cell>
        </row>
        <row r="317">
          <cell r="D317" t="str">
            <v>Included (Individual Ded = $100)</v>
          </cell>
          <cell r="E317">
            <v>1.006</v>
          </cell>
        </row>
        <row r="318">
          <cell r="D318" t="str">
            <v>Included (Individual Ded = $200)</v>
          </cell>
          <cell r="E318">
            <v>1.012</v>
          </cell>
        </row>
        <row r="319">
          <cell r="D319" t="str">
            <v>Included (Individual Ded = $250)</v>
          </cell>
          <cell r="E319">
            <v>1.014</v>
          </cell>
        </row>
        <row r="320">
          <cell r="D320" t="str">
            <v>Included (Individual Ded = $300)</v>
          </cell>
          <cell r="E320">
            <v>1.016</v>
          </cell>
        </row>
        <row r="321">
          <cell r="D321" t="str">
            <v>Included (Individual Ded = $500)</v>
          </cell>
          <cell r="E321">
            <v>1.0309999999999999</v>
          </cell>
        </row>
        <row r="322">
          <cell r="D322" t="str">
            <v>Included (Individual Ded = $750)</v>
          </cell>
          <cell r="E322">
            <v>1.0349999999999999</v>
          </cell>
        </row>
        <row r="323">
          <cell r="D323" t="str">
            <v>Included (Individual Ded = $1000)</v>
          </cell>
          <cell r="E323">
            <v>1.048</v>
          </cell>
        </row>
        <row r="324">
          <cell r="D324" t="str">
            <v>Included (Individual Ded = $1500)</v>
          </cell>
          <cell r="E324">
            <v>1.0629999999999999</v>
          </cell>
        </row>
        <row r="325">
          <cell r="D325" t="str">
            <v>Included (Individual Ded = $2000)</v>
          </cell>
          <cell r="E325">
            <v>1.111</v>
          </cell>
        </row>
        <row r="326">
          <cell r="D326" t="str">
            <v>Included (Individual Ded = $2500)</v>
          </cell>
          <cell r="E326">
            <v>1.1220000000000001</v>
          </cell>
        </row>
        <row r="327">
          <cell r="D327" t="str">
            <v>Included (Individual Ded = $5000)</v>
          </cell>
          <cell r="E327">
            <v>1.1739999999999999</v>
          </cell>
        </row>
        <row r="329">
          <cell r="D329" t="str">
            <v>Unlimited (Default)</v>
          </cell>
          <cell r="E329">
            <v>0</v>
          </cell>
        </row>
        <row r="330">
          <cell r="D330" t="str">
            <v>$3000 PCY</v>
          </cell>
          <cell r="E330">
            <v>-0.06</v>
          </cell>
        </row>
        <row r="331">
          <cell r="D331" t="str">
            <v>$5000 PCY</v>
          </cell>
          <cell r="E331">
            <v>-0.02</v>
          </cell>
        </row>
        <row r="332">
          <cell r="D332" t="str">
            <v>Unlimited (Default)</v>
          </cell>
          <cell r="E332">
            <v>0</v>
          </cell>
        </row>
        <row r="333">
          <cell r="D333" t="str">
            <v>$3000 PCY</v>
          </cell>
          <cell r="E333">
            <v>-0.1</v>
          </cell>
        </row>
        <row r="334">
          <cell r="D334" t="str">
            <v>$5000 PCY</v>
          </cell>
          <cell r="E334">
            <v>-0.03</v>
          </cell>
        </row>
        <row r="336">
          <cell r="D336" t="str">
            <v>Family Deductible 3x Individual (Default)</v>
          </cell>
          <cell r="E336">
            <v>1</v>
          </cell>
        </row>
        <row r="337">
          <cell r="D337" t="str">
            <v>No Family Deductible (Individual Ded = $25)</v>
          </cell>
          <cell r="E337">
            <v>0.999</v>
          </cell>
        </row>
        <row r="338">
          <cell r="D338" t="str">
            <v>No Family Deductible (Individual Ded = $50)</v>
          </cell>
          <cell r="E338">
            <v>0.998</v>
          </cell>
        </row>
        <row r="339">
          <cell r="D339" t="str">
            <v>No Family Deductible (Individual Ded = $100)</v>
          </cell>
          <cell r="E339">
            <v>0.996</v>
          </cell>
        </row>
        <row r="341">
          <cell r="D341" t="str">
            <v>130 PCY (Default)</v>
          </cell>
          <cell r="E341">
            <v>0</v>
          </cell>
        </row>
        <row r="342">
          <cell r="D342" t="str">
            <v>Unlimited</v>
          </cell>
          <cell r="E342">
            <v>0.23</v>
          </cell>
        </row>
        <row r="343">
          <cell r="D343" t="str">
            <v>130 PCY (Default)</v>
          </cell>
          <cell r="E343">
            <v>0</v>
          </cell>
        </row>
        <row r="344">
          <cell r="D344" t="str">
            <v>Unlimited</v>
          </cell>
          <cell r="E344">
            <v>0.36</v>
          </cell>
        </row>
        <row r="346">
          <cell r="D346" t="str">
            <v>OPT IN (Default)</v>
          </cell>
          <cell r="E346">
            <v>1</v>
          </cell>
        </row>
        <row r="347">
          <cell r="D347" t="str">
            <v>OPT OUT</v>
          </cell>
          <cell r="E347">
            <v>0.998</v>
          </cell>
        </row>
        <row r="349">
          <cell r="D349" t="str">
            <v>Retention only, each year member on plan coinsurance goes down 10%.  No need to use service (Default)</v>
          </cell>
          <cell r="E349">
            <v>1</v>
          </cell>
        </row>
        <row r="350">
          <cell r="D350" t="str">
            <v>Incentive applied when any dentist is seen in the preceding year.</v>
          </cell>
          <cell r="E350">
            <v>0.997</v>
          </cell>
        </row>
        <row r="351">
          <cell r="D351" t="str">
            <v>Incentive applied when seen for diagnostic or preventive services in the preceding year.</v>
          </cell>
          <cell r="E351">
            <v>0.99399999999999999</v>
          </cell>
        </row>
        <row r="352">
          <cell r="D352" t="str">
            <v>Incentive applied when any dentist is seen in the preceding year, 10% increase if services not used.</v>
          </cell>
          <cell r="E352">
            <v>0.99099999999999999</v>
          </cell>
        </row>
        <row r="353">
          <cell r="D353" t="str">
            <v>Incentive applied when seen for diagnostic or preventive services in the preceding year, 10% increase if services not used.</v>
          </cell>
          <cell r="E353">
            <v>0.98799999999999999</v>
          </cell>
        </row>
        <row r="355">
          <cell r="D355" t="str">
            <v>Not Covered (Default)</v>
          </cell>
          <cell r="E355">
            <v>1</v>
          </cell>
        </row>
        <row r="356">
          <cell r="D356" t="str">
            <v>Covered in Full up to Limit</v>
          </cell>
          <cell r="E356">
            <v>1</v>
          </cell>
          <cell r="H356" t="str">
            <v>Not Covered (Default)</v>
          </cell>
          <cell r="I356">
            <v>1</v>
          </cell>
        </row>
        <row r="357">
          <cell r="D357" t="str">
            <v>50% Coinsurance</v>
          </cell>
          <cell r="E357">
            <v>0.71399999999999997</v>
          </cell>
          <cell r="H357" t="str">
            <v>Covered in Full up to Limit</v>
          </cell>
          <cell r="I357">
            <v>1</v>
          </cell>
        </row>
        <row r="358">
          <cell r="D358" t="str">
            <v>Not Covered (Default)</v>
          </cell>
          <cell r="E358">
            <v>1</v>
          </cell>
          <cell r="H358" t="str">
            <v>Not Covered (Default)</v>
          </cell>
          <cell r="I358">
            <v>1</v>
          </cell>
        </row>
        <row r="359">
          <cell r="D359" t="str">
            <v>Covered in Full up to Limit</v>
          </cell>
          <cell r="E359">
            <v>1</v>
          </cell>
          <cell r="H359" t="str">
            <v>20% Coinsurance</v>
          </cell>
          <cell r="I359">
            <v>1</v>
          </cell>
        </row>
        <row r="360">
          <cell r="D360" t="str">
            <v>50% Coinsurance</v>
          </cell>
          <cell r="E360">
            <v>0.71399999999999997</v>
          </cell>
        </row>
        <row r="361">
          <cell r="D361" t="str">
            <v>20% Coinsurance</v>
          </cell>
          <cell r="E361">
            <v>1</v>
          </cell>
        </row>
        <row r="363">
          <cell r="D363" t="str">
            <v>Routine Exam: Not Covered---Routine Test: Not Covered  (Default)</v>
          </cell>
          <cell r="E363">
            <v>1</v>
          </cell>
        </row>
        <row r="364">
          <cell r="D364" t="str">
            <v>Routine Exam: Deductible/Coinsurance---Routine Test: Deductible/Coinsurance</v>
          </cell>
          <cell r="E364">
            <v>1</v>
          </cell>
          <cell r="H364" t="str">
            <v>Routine Exam: Not Covered---Routine Test: Not Covered  (Default)</v>
          </cell>
          <cell r="I364">
            <v>1</v>
          </cell>
          <cell r="M364" t="str">
            <v>Routine Exam: Not Covered---Routine Test: Not Covered  (Default)</v>
          </cell>
          <cell r="N364">
            <v>1</v>
          </cell>
        </row>
        <row r="365">
          <cell r="D365" t="str">
            <v>Routine Exam: OV Copay---Routine Test: Covered in Full</v>
          </cell>
          <cell r="E365">
            <v>1.085</v>
          </cell>
          <cell r="H365" t="str">
            <v>Routine Exam: Not Covered---Routine Test: Not Covered  (Default)</v>
          </cell>
          <cell r="I365">
            <v>1</v>
          </cell>
          <cell r="M365" t="str">
            <v>Routine Exam: Deductible/Coinsurance---Routine Test: Deductible/Coinsurance</v>
          </cell>
          <cell r="N365">
            <v>1</v>
          </cell>
        </row>
        <row r="366">
          <cell r="D366" t="str">
            <v>Routine Exam: Covered in Full---Routine Test: Covered in Full</v>
          </cell>
          <cell r="E366">
            <v>1.3380000000000001</v>
          </cell>
          <cell r="H366" t="str">
            <v>Routine Exam: 20% Coinsurance---Routine Test: 20% Coinsurance</v>
          </cell>
          <cell r="I366">
            <v>1</v>
          </cell>
        </row>
        <row r="367">
          <cell r="D367" t="str">
            <v>Routine Exam: Not Covered---Routine Test: Not Covered  (Default)</v>
          </cell>
          <cell r="E367">
            <v>1</v>
          </cell>
          <cell r="M367" t="str">
            <v>Routine Exam: Not Covered---Routine Test: Not Covered  (Default)</v>
          </cell>
        </row>
        <row r="368">
          <cell r="D368" t="str">
            <v>Routine Exam: Deductible/Coinsurance---Routine Test: Deductible/Coinsurance</v>
          </cell>
          <cell r="E368">
            <v>1</v>
          </cell>
          <cell r="M368" t="str">
            <v>Routine Exam: $15 copay---Routine Test: Covered in full</v>
          </cell>
        </row>
        <row r="369">
          <cell r="D369" t="str">
            <v>Routine Exam: OV Copay---Routine Test: Covered in Full</v>
          </cell>
          <cell r="E369">
            <v>1.085</v>
          </cell>
        </row>
        <row r="370">
          <cell r="D370" t="str">
            <v>Routine Exam: OV Cost Share---Routine Test: Deductible/Coinsurance</v>
          </cell>
          <cell r="E370">
            <v>1</v>
          </cell>
        </row>
        <row r="371">
          <cell r="D371" t="str">
            <v>Routine Exam: Covered in Full---Routine Test: Covered in Full</v>
          </cell>
          <cell r="E371">
            <v>1.3380000000000001</v>
          </cell>
        </row>
        <row r="372">
          <cell r="D372" t="str">
            <v>Routine Exam: 20% Coinsurance---Routine Test: 20% Coinsurance</v>
          </cell>
          <cell r="E372">
            <v>1</v>
          </cell>
        </row>
        <row r="374">
          <cell r="D374" t="str">
            <v>Low Option (Default)</v>
          </cell>
          <cell r="E374">
            <v>0</v>
          </cell>
        </row>
        <row r="375">
          <cell r="D375" t="str">
            <v>Not Covered</v>
          </cell>
          <cell r="E375">
            <v>-7.0000000000000007E-2</v>
          </cell>
        </row>
        <row r="376">
          <cell r="D376" t="str">
            <v>High Option</v>
          </cell>
          <cell r="E376">
            <v>0.38</v>
          </cell>
        </row>
      </sheetData>
      <sheetData sheetId="13" refreshError="1">
        <row r="10">
          <cell r="F10">
            <v>0</v>
          </cell>
          <cell r="I10" t="str">
            <v>Deductible/Coinsurance (Default)</v>
          </cell>
        </row>
        <row r="11">
          <cell r="F11">
            <v>0</v>
          </cell>
        </row>
        <row r="12">
          <cell r="F12">
            <v>0</v>
          </cell>
        </row>
        <row r="13">
          <cell r="F13">
            <v>0</v>
          </cell>
        </row>
        <row r="14">
          <cell r="F14">
            <v>0</v>
          </cell>
        </row>
        <row r="42">
          <cell r="K42" t="str">
            <v>In-Netwk: Deductible/Coinsurance---Out-of-Netwk: Ded/Coins (Default)</v>
          </cell>
        </row>
        <row r="57">
          <cell r="I57" t="str">
            <v>Deductible/Coinsurance (Default)</v>
          </cell>
          <cell r="K57" t="str">
            <v>Deductible/Coinsurance (Default)</v>
          </cell>
        </row>
        <row r="61">
          <cell r="K61" t="str">
            <v>$100 Copay then Deductible &amp; Coinsurance</v>
          </cell>
        </row>
        <row r="66">
          <cell r="I66" t="str">
            <v>Deductible/Coinsurance (Default)</v>
          </cell>
        </row>
        <row r="82">
          <cell r="I82" t="str">
            <v>Not Covered (Default)</v>
          </cell>
          <cell r="J82" t="str">
            <v>Not Covered (Default)</v>
          </cell>
        </row>
        <row r="83">
          <cell r="I83" t="str">
            <v>Medical OV Cost Share</v>
          </cell>
          <cell r="J83" t="str">
            <v>$15 copay</v>
          </cell>
        </row>
        <row r="145">
          <cell r="F145">
            <v>0</v>
          </cell>
        </row>
        <row r="146">
          <cell r="F146">
            <v>0</v>
          </cell>
        </row>
        <row r="147">
          <cell r="F147">
            <v>0</v>
          </cell>
        </row>
        <row r="148">
          <cell r="F148">
            <v>0</v>
          </cell>
        </row>
        <row r="149">
          <cell r="F149">
            <v>0</v>
          </cell>
        </row>
        <row r="241">
          <cell r="F241">
            <v>0</v>
          </cell>
        </row>
        <row r="242">
          <cell r="F242">
            <v>0</v>
          </cell>
        </row>
        <row r="243">
          <cell r="F243">
            <v>0</v>
          </cell>
        </row>
        <row r="244">
          <cell r="F244">
            <v>0</v>
          </cell>
        </row>
        <row r="245">
          <cell r="F245">
            <v>0</v>
          </cell>
        </row>
        <row r="337">
          <cell r="F337">
            <v>0</v>
          </cell>
        </row>
        <row r="338">
          <cell r="F338">
            <v>0</v>
          </cell>
        </row>
        <row r="339">
          <cell r="F339">
            <v>0</v>
          </cell>
        </row>
        <row r="340">
          <cell r="F340">
            <v>0</v>
          </cell>
        </row>
        <row r="341">
          <cell r="F341">
            <v>0</v>
          </cell>
        </row>
        <row r="357">
          <cell r="F357">
            <v>-2.61</v>
          </cell>
        </row>
        <row r="408">
          <cell r="F408">
            <v>0</v>
          </cell>
        </row>
        <row r="409">
          <cell r="F409">
            <v>0</v>
          </cell>
        </row>
        <row r="410">
          <cell r="F410">
            <v>0</v>
          </cell>
        </row>
        <row r="411">
          <cell r="F411">
            <v>0</v>
          </cell>
        </row>
        <row r="412">
          <cell r="F412">
            <v>0</v>
          </cell>
        </row>
      </sheetData>
      <sheetData sheetId="14" refreshError="1">
        <row r="2">
          <cell r="K2" t="str">
            <v>Plan Deductible then Coinsurance (Default)</v>
          </cell>
        </row>
        <row r="4">
          <cell r="J4" t="str">
            <v>Plan Deductible then 50% Coinsurance</v>
          </cell>
        </row>
        <row r="10">
          <cell r="F10">
            <v>1</v>
          </cell>
        </row>
        <row r="13">
          <cell r="J13" t="str">
            <v>Not Covered</v>
          </cell>
          <cell r="K13" t="str">
            <v>Not Covered</v>
          </cell>
        </row>
        <row r="14">
          <cell r="J14" t="str">
            <v>Plan Deductible then Coinsurance (Default)</v>
          </cell>
          <cell r="K14" t="str">
            <v>Plan Deductible then Coinsurance (Default)</v>
          </cell>
        </row>
        <row r="221">
          <cell r="F221">
            <v>0.98409999999999997</v>
          </cell>
        </row>
      </sheetData>
      <sheetData sheetId="15"/>
      <sheetData sheetId="16"/>
      <sheetData sheetId="17"/>
      <sheetData sheetId="18"/>
      <sheetData sheetId="19"/>
      <sheetData sheetId="20"/>
      <sheetData sheetId="21"/>
      <sheetData sheetId="22" refreshError="1">
        <row r="8">
          <cell r="E8">
            <v>3.29</v>
          </cell>
          <cell r="F8">
            <v>0.25</v>
          </cell>
          <cell r="L8">
            <v>0.25</v>
          </cell>
          <cell r="N8">
            <v>0.78</v>
          </cell>
        </row>
        <row r="9">
          <cell r="E9">
            <v>3.29</v>
          </cell>
          <cell r="F9">
            <v>0.25</v>
          </cell>
          <cell r="L9">
            <v>0.25</v>
          </cell>
          <cell r="N9">
            <v>0.78</v>
          </cell>
        </row>
        <row r="10">
          <cell r="E10">
            <v>3.29</v>
          </cell>
          <cell r="F10">
            <v>0.25</v>
          </cell>
          <cell r="L10">
            <v>0.25</v>
          </cell>
          <cell r="N10">
            <v>0.78</v>
          </cell>
        </row>
        <row r="11">
          <cell r="E11">
            <v>3.29</v>
          </cell>
          <cell r="F11">
            <v>0.25</v>
          </cell>
          <cell r="L11">
            <v>0.25</v>
          </cell>
          <cell r="N11">
            <v>0.78</v>
          </cell>
        </row>
        <row r="12">
          <cell r="E12">
            <v>2.13</v>
          </cell>
          <cell r="F12">
            <v>0.44</v>
          </cell>
          <cell r="L12">
            <v>0.25</v>
          </cell>
          <cell r="N12">
            <v>0.78</v>
          </cell>
        </row>
        <row r="13">
          <cell r="E13">
            <v>3.29</v>
          </cell>
          <cell r="F13">
            <v>0.25</v>
          </cell>
          <cell r="L13">
            <v>0.25</v>
          </cell>
          <cell r="N13">
            <v>0.78</v>
          </cell>
        </row>
        <row r="14">
          <cell r="E14">
            <v>3.29</v>
          </cell>
          <cell r="F14">
            <v>0.25</v>
          </cell>
          <cell r="L14">
            <v>0.25</v>
          </cell>
          <cell r="N14">
            <v>0.78</v>
          </cell>
        </row>
        <row r="15">
          <cell r="E15">
            <v>3.29</v>
          </cell>
          <cell r="F15">
            <v>0.25</v>
          </cell>
          <cell r="L15">
            <v>0.25</v>
          </cell>
          <cell r="N15">
            <v>0.78</v>
          </cell>
        </row>
        <row r="16">
          <cell r="E16">
            <v>3.29</v>
          </cell>
          <cell r="F16">
            <v>0.25</v>
          </cell>
          <cell r="L16">
            <v>0.25</v>
          </cell>
          <cell r="N16">
            <v>0.78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x Data"/>
      <sheetName val="Graph"/>
      <sheetName val="Summary"/>
      <sheetName val="Base"/>
      <sheetName val="ABC"/>
      <sheetName val="Catalyst"/>
      <sheetName val="Envision"/>
      <sheetName val="HealthTrans"/>
      <sheetName val="HealthTrans (BAFO)"/>
      <sheetName val="MedImpact"/>
      <sheetName val="Workspace"/>
      <sheetName val="Vendor2"/>
      <sheetName val="Vendor3"/>
      <sheetName val="Vendor4"/>
      <sheetName val="Vendor5"/>
      <sheetName val="Vendor6"/>
      <sheetName val="Vendor7"/>
      <sheetName val="Vendor8"/>
      <sheetName val="Vendor9"/>
      <sheetName val="Vendor10"/>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FPCover">
    <pageSetUpPr fitToPage="1"/>
  </sheetPr>
  <dimension ref="A1:T119"/>
  <sheetViews>
    <sheetView showGridLines="0" showRowColHeaders="0" tabSelected="1" zoomScale="80" zoomScaleNormal="80" workbookViewId="0">
      <selection activeCell="B14" sqref="B14"/>
    </sheetView>
  </sheetViews>
  <sheetFormatPr defaultColWidth="0" defaultRowHeight="0" customHeight="1" zeroHeight="1"/>
  <cols>
    <col min="1" max="1" width="13.5703125" style="1" customWidth="1"/>
    <col min="2" max="2" width="129.140625" style="1" customWidth="1"/>
    <col min="3" max="3" width="11" style="1" customWidth="1"/>
    <col min="4" max="20" width="0" style="1" hidden="1" customWidth="1"/>
    <col min="21" max="16384" width="8" style="1" hidden="1"/>
  </cols>
  <sheetData>
    <row r="1" spans="2:5" ht="11.25"/>
    <row r="2" spans="2:5" ht="11.25"/>
    <row r="3" spans="2:5" ht="11.25"/>
    <row r="4" spans="2:5" ht="11.25"/>
    <row r="5" spans="2:5" ht="15">
      <c r="B5" s="2" t="s">
        <v>0</v>
      </c>
    </row>
    <row r="6" spans="2:5" ht="11.25"/>
    <row r="7" spans="2:5" ht="11.25"/>
    <row r="8" spans="2:5" ht="11.25"/>
    <row r="9" spans="2:5" ht="11.25"/>
    <row r="10" spans="2:5" ht="27">
      <c r="B10" s="459" t="s">
        <v>587</v>
      </c>
    </row>
    <row r="11" spans="2:5" ht="27">
      <c r="B11" s="459" t="s">
        <v>586</v>
      </c>
      <c r="E11" s="1">
        <v>17588</v>
      </c>
    </row>
    <row r="12" spans="2:5" ht="50.1" customHeight="1">
      <c r="B12" s="422" t="s">
        <v>719</v>
      </c>
    </row>
    <row r="13" spans="2:5" ht="11.25" customHeight="1">
      <c r="B13" s="3"/>
    </row>
    <row r="14" spans="2:5" ht="20.25">
      <c r="B14" s="95" t="s">
        <v>774</v>
      </c>
    </row>
    <row r="15" spans="2:5" ht="20.25">
      <c r="B15" s="95" t="s">
        <v>720</v>
      </c>
    </row>
    <row r="16" spans="2:5" ht="24">
      <c r="B16" s="4"/>
    </row>
    <row r="17" spans="2:8" ht="11.25"/>
    <row r="18" spans="2:8" ht="12.75">
      <c r="B18" s="5" t="s">
        <v>1</v>
      </c>
    </row>
    <row r="19" spans="2:8" ht="6" customHeight="1">
      <c r="B19" s="6"/>
    </row>
    <row r="20" spans="2:8" ht="15">
      <c r="B20" s="7" t="s">
        <v>3</v>
      </c>
    </row>
    <row r="21" spans="2:8" ht="15" hidden="1">
      <c r="B21" s="7" t="s">
        <v>4</v>
      </c>
      <c r="H21" s="51">
        <v>10400</v>
      </c>
    </row>
    <row r="22" spans="2:8" ht="15" hidden="1">
      <c r="B22" s="7" t="s">
        <v>5</v>
      </c>
    </row>
    <row r="23" spans="2:8" ht="11.25"/>
    <row r="24" spans="2:8" ht="11.25">
      <c r="B24" s="8"/>
    </row>
    <row r="25" spans="2:8" ht="22.5" customHeight="1">
      <c r="B25" s="9" t="s">
        <v>2</v>
      </c>
    </row>
    <row r="26" spans="2:8" ht="11.25"/>
    <row r="27" spans="2:8" ht="11.25" hidden="1">
      <c r="G27" s="1" t="s">
        <v>71</v>
      </c>
    </row>
    <row r="28" spans="2:8" ht="11.25">
      <c r="G28" s="1" t="s">
        <v>77</v>
      </c>
    </row>
    <row r="29" spans="2:8" ht="180">
      <c r="H29" s="51" t="s">
        <v>77</v>
      </c>
    </row>
    <row r="30" spans="2:8" ht="11.25" hidden="1" customHeight="1"/>
    <row r="63" spans="8:8" ht="11.25" hidden="1" customHeight="1">
      <c r="H63" s="54"/>
    </row>
    <row r="74" spans="7:8" ht="11.25" hidden="1" customHeight="1">
      <c r="G74" s="1">
        <v>30</v>
      </c>
    </row>
    <row r="76" spans="7:8" ht="11.25" hidden="1" customHeight="1">
      <c r="G76" s="54" t="s">
        <v>78</v>
      </c>
      <c r="H76" s="54"/>
    </row>
    <row r="95" spans="4:19" ht="11.25" hidden="1" customHeight="1">
      <c r="D95" s="53"/>
      <c r="E95" s="53"/>
      <c r="F95" s="11"/>
      <c r="G95" s="53"/>
      <c r="H95" s="53"/>
      <c r="R95" s="11"/>
      <c r="S95" s="11"/>
    </row>
    <row r="96" spans="4:19" ht="11.25" hidden="1" customHeight="1">
      <c r="E96" s="56"/>
      <c r="F96" s="56"/>
      <c r="G96" s="56"/>
      <c r="H96" s="57"/>
      <c r="I96" s="57"/>
      <c r="J96" s="57"/>
      <c r="K96" s="57"/>
      <c r="L96" s="57"/>
      <c r="M96" s="57"/>
      <c r="N96" s="57"/>
      <c r="O96" s="57"/>
      <c r="P96" s="57"/>
      <c r="Q96" s="57"/>
      <c r="R96" s="57"/>
      <c r="S96" s="57"/>
    </row>
    <row r="97" ht="11.25" customHeight="1"/>
    <row r="116" spans="4:5" ht="0" hidden="1" customHeight="1"/>
    <row r="117" spans="4:5" ht="0" hidden="1" customHeight="1">
      <c r="D117" s="11"/>
      <c r="E117" s="11"/>
    </row>
    <row r="119" spans="4:5" ht="0" hidden="1" customHeight="1">
      <c r="D119" s="1" t="s">
        <v>79</v>
      </c>
    </row>
  </sheetData>
  <pageMargins left="0.7" right="0.7" top="0.75" bottom="0.75" header="0.3" footer="0.3"/>
  <pageSetup scale="7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20"/>
  <sheetViews>
    <sheetView showGridLines="0" zoomScale="110" zoomScaleNormal="110" zoomScaleSheetLayoutView="100" workbookViewId="0">
      <selection activeCell="B19" sqref="B19:C19"/>
    </sheetView>
  </sheetViews>
  <sheetFormatPr defaultColWidth="10.140625" defaultRowHeight="14.25" zeroHeight="1"/>
  <cols>
    <col min="1" max="1" width="10.140625" style="59"/>
    <col min="2" max="2" width="62.140625" style="59" bestFit="1" customWidth="1"/>
    <col min="3" max="3" width="26.42578125" style="59" customWidth="1"/>
    <col min="4" max="4" width="27.85546875" style="59" customWidth="1"/>
    <col min="5" max="5" width="48.140625" style="59" customWidth="1"/>
    <col min="6" max="16384" width="10.140625" style="59"/>
  </cols>
  <sheetData>
    <row r="1" spans="1:5" s="464" customFormat="1" ht="23.25">
      <c r="A1" s="462" t="s">
        <v>719</v>
      </c>
    </row>
    <row r="2" spans="1:5" s="464" customFormat="1" ht="23.25">
      <c r="A2" s="462" t="str">
        <f>'[58]1. Vendor Information'!A2</f>
        <v>Medical RFP</v>
      </c>
    </row>
    <row r="3" spans="1:5" s="464" customFormat="1" ht="15.75">
      <c r="A3" s="465" t="s">
        <v>291</v>
      </c>
    </row>
    <row r="4" spans="1:5" ht="15" thickBot="1"/>
    <row r="5" spans="1:5" ht="25.5">
      <c r="A5" s="153">
        <v>1</v>
      </c>
      <c r="B5" s="252" t="s">
        <v>216</v>
      </c>
      <c r="C5" s="253" t="s">
        <v>217</v>
      </c>
      <c r="D5" s="253" t="s">
        <v>115</v>
      </c>
      <c r="E5" s="254" t="s">
        <v>218</v>
      </c>
    </row>
    <row r="6" spans="1:5" ht="25.5">
      <c r="A6" s="74">
        <v>1.01</v>
      </c>
      <c r="B6" s="255" t="s">
        <v>219</v>
      </c>
      <c r="C6" s="256"/>
      <c r="D6" s="152" t="s">
        <v>108</v>
      </c>
      <c r="E6" s="257" t="str">
        <f>IF(D6="No", "Please Explain", "")</f>
        <v/>
      </c>
    </row>
    <row r="7" spans="1:5">
      <c r="A7" s="74">
        <v>1.02</v>
      </c>
      <c r="B7" s="258" t="s">
        <v>220</v>
      </c>
      <c r="C7" s="256"/>
      <c r="D7" s="152" t="s">
        <v>108</v>
      </c>
      <c r="E7" s="257" t="str">
        <f>IF(D7="No", "Please Explain", "")</f>
        <v/>
      </c>
    </row>
    <row r="8" spans="1:5">
      <c r="A8" s="165">
        <v>2</v>
      </c>
      <c r="B8" s="259" t="s">
        <v>585</v>
      </c>
      <c r="C8" s="260"/>
      <c r="D8" s="260"/>
      <c r="E8" s="261"/>
    </row>
    <row r="9" spans="1:5" ht="38.25">
      <c r="A9" s="74">
        <f>A8+0.01</f>
        <v>2.0099999999999998</v>
      </c>
      <c r="B9" s="258" t="s">
        <v>739</v>
      </c>
      <c r="C9" s="256"/>
      <c r="D9" s="152" t="s">
        <v>108</v>
      </c>
      <c r="E9" s="257" t="str">
        <f>IF(D9="No", "Please Explain", "")</f>
        <v/>
      </c>
    </row>
    <row r="10" spans="1:5">
      <c r="A10" s="165">
        <v>3</v>
      </c>
      <c r="B10" s="259" t="s">
        <v>221</v>
      </c>
      <c r="C10" s="260"/>
      <c r="D10" s="260"/>
      <c r="E10" s="261"/>
    </row>
    <row r="11" spans="1:5">
      <c r="A11" s="74">
        <f t="shared" ref="A11:A19" si="0">A10+0.01</f>
        <v>3.01</v>
      </c>
      <c r="B11" s="262" t="s">
        <v>222</v>
      </c>
      <c r="C11" s="256"/>
      <c r="D11" s="152" t="s">
        <v>108</v>
      </c>
      <c r="E11" s="257" t="str">
        <f>IF(D11="No", "Please Explain", "")</f>
        <v/>
      </c>
    </row>
    <row r="12" spans="1:5">
      <c r="A12" s="74">
        <f t="shared" si="0"/>
        <v>3.0199999999999996</v>
      </c>
      <c r="B12" s="262" t="s">
        <v>222</v>
      </c>
      <c r="C12" s="256"/>
      <c r="D12" s="152" t="s">
        <v>108</v>
      </c>
      <c r="E12" s="257" t="str">
        <f>IF(D12="No", "Please Explain", "")</f>
        <v/>
      </c>
    </row>
    <row r="13" spans="1:5">
      <c r="A13" s="74">
        <f t="shared" si="0"/>
        <v>3.0299999999999994</v>
      </c>
      <c r="B13" s="262" t="s">
        <v>222</v>
      </c>
      <c r="C13" s="256"/>
      <c r="D13" s="152" t="s">
        <v>108</v>
      </c>
      <c r="E13" s="257" t="str">
        <f>IF(D13="No", "Please Explain", "")</f>
        <v/>
      </c>
    </row>
    <row r="14" spans="1:5">
      <c r="A14" s="74">
        <f t="shared" si="0"/>
        <v>3.0399999999999991</v>
      </c>
      <c r="B14" s="262" t="s">
        <v>222</v>
      </c>
      <c r="C14" s="263"/>
      <c r="D14" s="152" t="s">
        <v>108</v>
      </c>
      <c r="E14" s="257" t="str">
        <f>IF(D14="No", "Please Explain", "")</f>
        <v/>
      </c>
    </row>
    <row r="15" spans="1:5">
      <c r="A15" s="165">
        <v>4</v>
      </c>
      <c r="B15" s="259" t="s">
        <v>223</v>
      </c>
      <c r="C15" s="260"/>
      <c r="D15" s="260"/>
      <c r="E15" s="261"/>
    </row>
    <row r="16" spans="1:5">
      <c r="A16" s="74">
        <f t="shared" si="0"/>
        <v>4.01</v>
      </c>
      <c r="B16" s="264" t="s">
        <v>224</v>
      </c>
      <c r="C16" s="265"/>
      <c r="D16" s="265"/>
      <c r="E16" s="266"/>
    </row>
    <row r="17" spans="1:5" ht="15.75" customHeight="1">
      <c r="A17" s="165">
        <v>5</v>
      </c>
      <c r="B17" s="773" t="s">
        <v>225</v>
      </c>
      <c r="C17" s="773"/>
      <c r="D17" s="260" t="s">
        <v>115</v>
      </c>
      <c r="E17" s="261" t="s">
        <v>88</v>
      </c>
    </row>
    <row r="18" spans="1:5">
      <c r="A18" s="74">
        <f t="shared" si="0"/>
        <v>5.01</v>
      </c>
      <c r="B18" s="774" t="s">
        <v>226</v>
      </c>
      <c r="C18" s="774"/>
      <c r="D18" s="152" t="s">
        <v>108</v>
      </c>
      <c r="E18" s="257" t="str">
        <f>IF(D18="No", "Please Explain", "")</f>
        <v/>
      </c>
    </row>
    <row r="19" spans="1:5" ht="30.6" customHeight="1" thickBot="1">
      <c r="A19" s="181">
        <f t="shared" si="0"/>
        <v>5.0199999999999996</v>
      </c>
      <c r="B19" s="772" t="s">
        <v>740</v>
      </c>
      <c r="C19" s="772"/>
      <c r="D19" s="267" t="s">
        <v>108</v>
      </c>
      <c r="E19" s="268" t="str">
        <f>IF(D19="No", "Please Explain", "")</f>
        <v/>
      </c>
    </row>
    <row r="23" spans="1:5"/>
    <row r="24" spans="1:5"/>
    <row r="25" spans="1:5"/>
    <row r="26" spans="1:5"/>
    <row r="27" spans="1:5"/>
    <row r="28" spans="1:5"/>
    <row r="29" spans="1:5"/>
    <row r="30" spans="1:5"/>
    <row r="31" spans="1:5"/>
    <row r="32" spans="1:5"/>
    <row r="43"/>
    <row r="46"/>
    <row r="59"/>
    <row r="70"/>
    <row r="72"/>
    <row r="75"/>
    <row r="76"/>
    <row r="91"/>
    <row r="92"/>
    <row r="93"/>
    <row r="107"/>
    <row r="108"/>
    <row r="109"/>
    <row r="110"/>
    <row r="112"/>
    <row r="113"/>
    <row r="115"/>
    <row r="116"/>
    <row r="117"/>
    <row r="118"/>
    <row r="119"/>
    <row r="120"/>
  </sheetData>
  <mergeCells count="3">
    <mergeCell ref="B19:C19"/>
    <mergeCell ref="B17:C17"/>
    <mergeCell ref="B18:C18"/>
  </mergeCells>
  <conditionalFormatting sqref="D6:D7 D11:D14 D18:D19 D9">
    <cfRule type="cellIs" dxfId="21" priority="1" stopIfTrue="1" operator="equal">
      <formula>"Yes"</formula>
    </cfRule>
    <cfRule type="cellIs" dxfId="20" priority="2" stopIfTrue="1" operator="equal">
      <formula>"No"</formula>
    </cfRule>
  </conditionalFormatting>
  <conditionalFormatting sqref="E6:E7 E11:E14 E18:E19 E9">
    <cfRule type="expression" dxfId="19" priority="3" stopIfTrue="1">
      <formula>AND($B6="No",E6="Please Explain")</formula>
    </cfRule>
    <cfRule type="expression" dxfId="18" priority="4" stopIfTrue="1">
      <formula>AND($B6="Choose Response",E6="")</formula>
    </cfRule>
  </conditionalFormatting>
  <dataValidations count="2">
    <dataValidation type="list" allowBlank="1" showErrorMessage="1" sqref="D6:D7 D11:D14 D18:D20 D9">
      <formula1>"Choose Response,Yes,No"</formula1>
    </dataValidation>
    <dataValidation type="textLength" allowBlank="1" showInputMessage="1" showErrorMessage="1" sqref="E11:E14 E6:E7 E18:E20 E9">
      <formula1>1</formula1>
      <formula2>50000</formula2>
    </dataValidation>
  </dataValidations>
  <pageMargins left="0.7" right="0.7" top="0.75" bottom="0.75" header="0.3" footer="0.3"/>
  <pageSetup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FPPerfGuar">
    <pageSetUpPr fitToPage="1"/>
  </sheetPr>
  <dimension ref="A1:I27"/>
  <sheetViews>
    <sheetView showGridLines="0" topLeftCell="A16" zoomScale="80" zoomScaleNormal="80" zoomScaleSheetLayoutView="100" workbookViewId="0">
      <selection activeCell="B22" sqref="B22"/>
    </sheetView>
  </sheetViews>
  <sheetFormatPr defaultColWidth="10.140625" defaultRowHeight="14.25"/>
  <cols>
    <col min="1" max="1" width="19.85546875" style="59" customWidth="1"/>
    <col min="2" max="2" width="51.42578125" style="59" customWidth="1"/>
    <col min="3" max="3" width="14.140625" style="59" customWidth="1"/>
    <col min="4" max="4" width="17.5703125" style="59" customWidth="1"/>
    <col min="5" max="5" width="23.140625" style="59" customWidth="1"/>
    <col min="6" max="6" width="15.140625" style="59" customWidth="1"/>
    <col min="7" max="7" width="47.5703125" style="59" customWidth="1"/>
    <col min="8" max="16384" width="10.140625" style="59"/>
  </cols>
  <sheetData>
    <row r="1" spans="1:9" s="464" customFormat="1" ht="23.25">
      <c r="A1" s="462" t="s">
        <v>719</v>
      </c>
    </row>
    <row r="2" spans="1:9" s="464" customFormat="1" ht="23.25">
      <c r="A2" s="462" t="str">
        <f>'[58]1. Vendor Information'!A2</f>
        <v>Medical RFP</v>
      </c>
    </row>
    <row r="3" spans="1:9" s="464" customFormat="1" ht="15.75">
      <c r="A3" s="465" t="s">
        <v>9</v>
      </c>
    </row>
    <row r="5" spans="1:9">
      <c r="A5" s="775" t="s">
        <v>112</v>
      </c>
      <c r="B5" s="776"/>
      <c r="C5" s="776"/>
      <c r="D5" s="776"/>
      <c r="E5" s="776"/>
      <c r="F5" s="776"/>
      <c r="G5" s="777"/>
      <c r="I5" s="73"/>
    </row>
    <row r="6" spans="1:9" ht="25.5">
      <c r="A6" s="222"/>
      <c r="B6" s="223" t="s">
        <v>30</v>
      </c>
      <c r="C6" s="224" t="s">
        <v>113</v>
      </c>
      <c r="D6" s="225" t="s">
        <v>114</v>
      </c>
      <c r="E6" s="224" t="s">
        <v>115</v>
      </c>
      <c r="F6" s="224" t="s">
        <v>116</v>
      </c>
      <c r="G6" s="226" t="s">
        <v>117</v>
      </c>
      <c r="I6" s="73"/>
    </row>
    <row r="7" spans="1:9">
      <c r="A7" s="227" t="s">
        <v>118</v>
      </c>
      <c r="B7" s="228"/>
      <c r="C7" s="228"/>
      <c r="D7" s="228"/>
      <c r="E7" s="228"/>
      <c r="F7" s="228"/>
      <c r="G7" s="229"/>
      <c r="I7" s="73"/>
    </row>
    <row r="8" spans="1:9" ht="38.25">
      <c r="A8" s="230" t="s">
        <v>119</v>
      </c>
      <c r="B8" s="231" t="s">
        <v>120</v>
      </c>
      <c r="C8" s="232">
        <v>0.99299999999999999</v>
      </c>
      <c r="D8" s="233" t="s">
        <v>121</v>
      </c>
      <c r="E8" s="234" t="s">
        <v>108</v>
      </c>
      <c r="F8" s="235"/>
      <c r="G8" s="236" t="str">
        <f>IF(E8&lt;&gt;"Agree to measure as defined", "Please Explain", "")</f>
        <v>Please Explain</v>
      </c>
    </row>
    <row r="9" spans="1:9" ht="38.25">
      <c r="A9" s="230" t="s">
        <v>122</v>
      </c>
      <c r="B9" s="231" t="s">
        <v>123</v>
      </c>
      <c r="C9" s="232">
        <v>0.99399999999999999</v>
      </c>
      <c r="D9" s="233" t="s">
        <v>121</v>
      </c>
      <c r="E9" s="234" t="s">
        <v>108</v>
      </c>
      <c r="F9" s="235"/>
      <c r="G9" s="236" t="str">
        <f>IF(E9&lt;&gt;"Agree to measure as defined", "Please Explain", "")</f>
        <v>Please Explain</v>
      </c>
    </row>
    <row r="10" spans="1:9">
      <c r="A10" s="227" t="s">
        <v>124</v>
      </c>
      <c r="B10" s="228"/>
      <c r="C10" s="228"/>
      <c r="D10" s="228"/>
      <c r="E10" s="237"/>
      <c r="F10" s="238"/>
      <c r="G10" s="239"/>
    </row>
    <row r="11" spans="1:9" ht="51">
      <c r="A11" s="230" t="s">
        <v>125</v>
      </c>
      <c r="B11" s="231" t="s">
        <v>398</v>
      </c>
      <c r="C11" s="232">
        <v>0.94</v>
      </c>
      <c r="D11" s="233" t="s">
        <v>126</v>
      </c>
      <c r="E11" s="234" t="s">
        <v>108</v>
      </c>
      <c r="F11" s="235"/>
      <c r="G11" s="236" t="str">
        <f>IF(E11&lt;&gt;"Agree to measure as defined", "Please Explain", "")</f>
        <v>Please Explain</v>
      </c>
    </row>
    <row r="12" spans="1:9" ht="38.25">
      <c r="A12" s="230" t="s">
        <v>127</v>
      </c>
      <c r="B12" s="231" t="s">
        <v>128</v>
      </c>
      <c r="C12" s="232">
        <v>0.9</v>
      </c>
      <c r="D12" s="233" t="s">
        <v>121</v>
      </c>
      <c r="E12" s="234" t="s">
        <v>108</v>
      </c>
      <c r="F12" s="235"/>
      <c r="G12" s="236" t="str">
        <f>IF(E12&lt;&gt;"Agree to measure as defined", "Please Explain", "")</f>
        <v>Please Explain</v>
      </c>
    </row>
    <row r="13" spans="1:9">
      <c r="A13" s="227" t="s">
        <v>129</v>
      </c>
      <c r="B13" s="228"/>
      <c r="C13" s="228"/>
      <c r="D13" s="228"/>
      <c r="E13" s="237"/>
      <c r="F13" s="238"/>
      <c r="G13" s="239"/>
    </row>
    <row r="14" spans="1:9" ht="38.25">
      <c r="A14" s="230" t="s">
        <v>130</v>
      </c>
      <c r="B14" s="231" t="s">
        <v>131</v>
      </c>
      <c r="C14" s="232" t="s">
        <v>132</v>
      </c>
      <c r="D14" s="233" t="s">
        <v>126</v>
      </c>
      <c r="E14" s="234" t="s">
        <v>108</v>
      </c>
      <c r="F14" s="235"/>
      <c r="G14" s="236" t="str">
        <f>IF(E14&lt;&gt;"Agree to measure as defined", "Please Explain", "")</f>
        <v>Please Explain</v>
      </c>
    </row>
    <row r="15" spans="1:9" ht="25.5">
      <c r="A15" s="230" t="s">
        <v>133</v>
      </c>
      <c r="B15" s="231" t="s">
        <v>134</v>
      </c>
      <c r="C15" s="232" t="s">
        <v>135</v>
      </c>
      <c r="D15" s="233" t="s">
        <v>126</v>
      </c>
      <c r="E15" s="234" t="s">
        <v>108</v>
      </c>
      <c r="F15" s="235"/>
      <c r="G15" s="236" t="str">
        <f>IF(E15&lt;&gt;"Agree to measure as defined", "Please Explain", "")</f>
        <v>Please Explain</v>
      </c>
    </row>
    <row r="16" spans="1:9" ht="51">
      <c r="A16" s="230" t="s">
        <v>136</v>
      </c>
      <c r="B16" s="231" t="s">
        <v>137</v>
      </c>
      <c r="C16" s="232" t="s">
        <v>138</v>
      </c>
      <c r="D16" s="233" t="s">
        <v>126</v>
      </c>
      <c r="E16" s="234" t="s">
        <v>108</v>
      </c>
      <c r="F16" s="235"/>
      <c r="G16" s="236" t="str">
        <f>IF(E16&lt;&gt;"Agree to measure as defined", "Please Explain", "")</f>
        <v>Please Explain</v>
      </c>
    </row>
    <row r="17" spans="1:7" ht="25.5">
      <c r="A17" s="230" t="s">
        <v>139</v>
      </c>
      <c r="B17" s="231" t="s">
        <v>140</v>
      </c>
      <c r="C17" s="232" t="s">
        <v>141</v>
      </c>
      <c r="D17" s="233" t="s">
        <v>126</v>
      </c>
      <c r="E17" s="234" t="s">
        <v>108</v>
      </c>
      <c r="F17" s="235"/>
      <c r="G17" s="236" t="str">
        <f>IF(E17&lt;&gt;"Agree to measure as defined", "Please Explain", "")</f>
        <v>Please Explain</v>
      </c>
    </row>
    <row r="18" spans="1:7">
      <c r="A18" s="778" t="s">
        <v>142</v>
      </c>
      <c r="B18" s="779"/>
      <c r="C18" s="228"/>
      <c r="D18" s="228"/>
      <c r="E18" s="237"/>
      <c r="F18" s="238"/>
      <c r="G18" s="239"/>
    </row>
    <row r="19" spans="1:7" ht="25.5">
      <c r="A19" s="230" t="s">
        <v>144</v>
      </c>
      <c r="B19" s="231" t="s">
        <v>145</v>
      </c>
      <c r="C19" s="233" t="s">
        <v>146</v>
      </c>
      <c r="D19" s="233" t="s">
        <v>121</v>
      </c>
      <c r="E19" s="234" t="s">
        <v>108</v>
      </c>
      <c r="F19" s="235"/>
      <c r="G19" s="236" t="str">
        <f>IF(E19&lt;&gt;"Agree to measure as defined", "Please Explain", "")</f>
        <v>Please Explain</v>
      </c>
    </row>
    <row r="20" spans="1:7" ht="51">
      <c r="A20" s="240" t="s">
        <v>148</v>
      </c>
      <c r="B20" s="241" t="s">
        <v>149</v>
      </c>
      <c r="C20" s="242">
        <v>1</v>
      </c>
      <c r="D20" s="243" t="s">
        <v>147</v>
      </c>
      <c r="E20" s="234" t="s">
        <v>108</v>
      </c>
      <c r="F20" s="235"/>
      <c r="G20" s="236" t="str">
        <f>IF(E20&lt;&gt;"Agree to measure as defined", "Please Explain", "")</f>
        <v>Please Explain</v>
      </c>
    </row>
    <row r="21" spans="1:7">
      <c r="A21" s="227" t="s">
        <v>150</v>
      </c>
      <c r="B21" s="228"/>
      <c r="C21" s="228"/>
      <c r="D21" s="228"/>
      <c r="E21" s="237"/>
      <c r="F21" s="238"/>
      <c r="G21" s="239"/>
    </row>
    <row r="22" spans="1:7" ht="152.25" customHeight="1">
      <c r="A22" s="230" t="s">
        <v>151</v>
      </c>
      <c r="B22" s="231" t="s">
        <v>152</v>
      </c>
      <c r="C22" s="233" t="s">
        <v>153</v>
      </c>
      <c r="D22" s="233" t="s">
        <v>126</v>
      </c>
      <c r="E22" s="244" t="s">
        <v>108</v>
      </c>
      <c r="F22" s="245"/>
      <c r="G22" s="246" t="str">
        <f>IF(E22&lt;&gt;"Agree to measure as defined", "Please Explain", "")</f>
        <v>Please Explain</v>
      </c>
    </row>
    <row r="23" spans="1:7">
      <c r="A23" s="227" t="s">
        <v>105</v>
      </c>
      <c r="B23" s="228"/>
      <c r="C23" s="228"/>
      <c r="D23" s="228"/>
      <c r="E23" s="237"/>
      <c r="F23" s="238"/>
      <c r="G23" s="239"/>
    </row>
    <row r="24" spans="1:7" ht="51">
      <c r="A24" s="230" t="s">
        <v>31</v>
      </c>
      <c r="B24" s="231" t="s">
        <v>154</v>
      </c>
      <c r="C24" s="233" t="s">
        <v>155</v>
      </c>
      <c r="D24" s="233" t="s">
        <v>143</v>
      </c>
      <c r="E24" s="234" t="s">
        <v>108</v>
      </c>
      <c r="F24" s="235"/>
      <c r="G24" s="236" t="str">
        <f>IF(E24&lt;&gt;"Agree to measure as defined", "Please Explain", "")</f>
        <v>Please Explain</v>
      </c>
    </row>
    <row r="25" spans="1:7" ht="38.25">
      <c r="A25" s="230" t="s">
        <v>156</v>
      </c>
      <c r="B25" s="231" t="s">
        <v>157</v>
      </c>
      <c r="C25" s="233" t="s">
        <v>158</v>
      </c>
      <c r="D25" s="233" t="s">
        <v>126</v>
      </c>
      <c r="E25" s="234" t="s">
        <v>108</v>
      </c>
      <c r="F25" s="235"/>
      <c r="G25" s="236" t="str">
        <f>IF(E25&lt;&gt;"Agree to measure as defined", "Please Explain", "")</f>
        <v>Please Explain</v>
      </c>
    </row>
    <row r="26" spans="1:7" ht="38.25">
      <c r="A26" s="230" t="s">
        <v>159</v>
      </c>
      <c r="B26" s="231" t="s">
        <v>160</v>
      </c>
      <c r="C26" s="233" t="s">
        <v>161</v>
      </c>
      <c r="D26" s="233" t="s">
        <v>162</v>
      </c>
      <c r="E26" s="234" t="s">
        <v>108</v>
      </c>
      <c r="F26" s="235"/>
      <c r="G26" s="247" t="str">
        <f>IF(E26&lt;&gt;"Agree to measure as defined", "Please Explain", "")</f>
        <v>Please Explain</v>
      </c>
    </row>
    <row r="27" spans="1:7" ht="26.25" thickBot="1">
      <c r="A27" s="780" t="s">
        <v>332</v>
      </c>
      <c r="B27" s="781"/>
      <c r="C27" s="781"/>
      <c r="D27" s="781"/>
      <c r="E27" s="248" t="str">
        <f>IF(F27=0.3,"","TOTAL AMOUNT AT RISK MUST EQUAL 30%")</f>
        <v>TOTAL AMOUNT AT RISK MUST EQUAL 30%</v>
      </c>
      <c r="F27" s="249">
        <f>SUM(F8:F26)</f>
        <v>0</v>
      </c>
      <c r="G27" s="250"/>
    </row>
  </sheetData>
  <mergeCells count="3">
    <mergeCell ref="A5:G5"/>
    <mergeCell ref="A18:B18"/>
    <mergeCell ref="A27:D27"/>
  </mergeCells>
  <conditionalFormatting sqref="E22:F22 E19:F19 E24:F26">
    <cfRule type="cellIs" dxfId="17" priority="55" stopIfTrue="1" operator="equal">
      <formula>"Yes"</formula>
    </cfRule>
    <cfRule type="cellIs" dxfId="16" priority="56" stopIfTrue="1" operator="equal">
      <formula>"No"</formula>
    </cfRule>
  </conditionalFormatting>
  <conditionalFormatting sqref="G22 G14:G17 G24:G26 G8:G9 G11:G12 G19:G20">
    <cfRule type="expression" dxfId="15" priority="49" stopIfTrue="1">
      <formula>AND($D8="No",G8="Please Explain")</formula>
    </cfRule>
    <cfRule type="expression" dxfId="14" priority="50" stopIfTrue="1">
      <formula>AND($D8="Choose Response",G8="")</formula>
    </cfRule>
  </conditionalFormatting>
  <conditionalFormatting sqref="E8:F9 E11:F11">
    <cfRule type="cellIs" dxfId="13" priority="53" stopIfTrue="1" operator="equal">
      <formula>"Yes"</formula>
    </cfRule>
    <cfRule type="cellIs" dxfId="12" priority="54" stopIfTrue="1" operator="equal">
      <formula>"No"</formula>
    </cfRule>
  </conditionalFormatting>
  <conditionalFormatting sqref="E12:F12 E14:F17">
    <cfRule type="cellIs" dxfId="11" priority="47" stopIfTrue="1" operator="equal">
      <formula>"Yes"</formula>
    </cfRule>
    <cfRule type="cellIs" dxfId="10" priority="48" stopIfTrue="1" operator="equal">
      <formula>"No"</formula>
    </cfRule>
  </conditionalFormatting>
  <conditionalFormatting sqref="E20:F20">
    <cfRule type="cellIs" dxfId="9" priority="33" stopIfTrue="1" operator="equal">
      <formula>"Yes"</formula>
    </cfRule>
    <cfRule type="cellIs" dxfId="8" priority="34" stopIfTrue="1" operator="equal">
      <formula>"No"</formula>
    </cfRule>
  </conditionalFormatting>
  <dataValidations count="3">
    <dataValidation type="decimal" allowBlank="1" showErrorMessage="1" errorTitle="Value Error" error="Minimum value allowed = 0.1%_x000a_Maximum value allowed = 30%" sqref="F8:F26">
      <formula1>0.001</formula1>
      <formula2>0.3</formula2>
    </dataValidation>
    <dataValidation type="textLength" allowBlank="1" showInputMessage="1" showErrorMessage="1" sqref="G8:G9 G14:G17 G24:G26 G29 G11:G12 G22 G19:G20">
      <formula1>1</formula1>
      <formula2>50000</formula2>
    </dataValidation>
    <dataValidation type="list" allowBlank="1" showErrorMessage="1" sqref="E14:E17 E8:E9 E29:F29 E24:E26 E11:E12 E22 E19:E20">
      <formula1>"Choose Response,Agree to measure as defined, Agree to measure with modifications, Unable to measure"</formula1>
    </dataValidation>
  </dataValidations>
  <pageMargins left="0.7" right="0.7" top="0.75" bottom="0.75" header="0.3" footer="0.3"/>
  <pageSetup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topLeftCell="A43" zoomScale="90" zoomScaleNormal="90" workbookViewId="0">
      <selection activeCell="D67" sqref="D67"/>
    </sheetView>
  </sheetViews>
  <sheetFormatPr defaultColWidth="8.85546875" defaultRowHeight="12"/>
  <cols>
    <col min="1" max="2" width="1.5703125" style="555" customWidth="1"/>
    <col min="3" max="3" width="14.5703125" style="555" customWidth="1"/>
    <col min="4" max="4" width="46.5703125" style="555" customWidth="1"/>
    <col min="5" max="5" width="18.5703125" style="555" customWidth="1"/>
    <col min="6" max="6" width="34.42578125" style="555" customWidth="1"/>
    <col min="7" max="7" width="18.5703125" style="555" customWidth="1"/>
    <col min="8" max="8" width="47.5703125" style="555" customWidth="1"/>
    <col min="9" max="9" width="3" style="555" customWidth="1"/>
    <col min="10" max="16384" width="8.85546875" style="555"/>
  </cols>
  <sheetData>
    <row r="1" spans="1:9" ht="14.45" customHeight="1">
      <c r="A1" s="552"/>
      <c r="B1" s="553"/>
      <c r="C1" s="554"/>
      <c r="D1" s="47"/>
      <c r="E1" s="47"/>
    </row>
    <row r="2" spans="1:9" ht="15.6" customHeight="1">
      <c r="C2" s="556" t="s">
        <v>589</v>
      </c>
      <c r="D2" s="557"/>
      <c r="E2" s="47"/>
    </row>
    <row r="3" spans="1:9" ht="9" customHeight="1"/>
    <row r="4" spans="1:9" ht="9" customHeight="1">
      <c r="C4" s="558" t="s">
        <v>590</v>
      </c>
    </row>
    <row r="5" spans="1:9" ht="20.25" customHeight="1">
      <c r="C5" s="559"/>
    </row>
    <row r="6" spans="1:9" ht="30" customHeight="1">
      <c r="C6" s="560"/>
    </row>
    <row r="7" spans="1:9" s="88" customFormat="1" ht="15.75">
      <c r="D7" s="561" t="s">
        <v>591</v>
      </c>
      <c r="E7" s="812" t="s">
        <v>719</v>
      </c>
      <c r="F7" s="813"/>
      <c r="G7" s="561" t="s">
        <v>463</v>
      </c>
      <c r="H7" s="562" t="s">
        <v>592</v>
      </c>
    </row>
    <row r="8" spans="1:9" ht="9" customHeight="1"/>
    <row r="9" spans="1:9" ht="9" customHeight="1"/>
    <row r="10" spans="1:9">
      <c r="B10" s="563"/>
      <c r="C10" s="644" t="s">
        <v>593</v>
      </c>
      <c r="D10" s="569"/>
      <c r="E10" s="564"/>
      <c r="F10" s="564"/>
      <c r="G10" s="564"/>
      <c r="H10" s="564"/>
      <c r="I10" s="564"/>
    </row>
    <row r="11" spans="1:9">
      <c r="B11" s="563"/>
      <c r="C11" s="645" t="s">
        <v>594</v>
      </c>
      <c r="D11" s="569"/>
      <c r="E11" s="564"/>
      <c r="F11" s="564"/>
      <c r="G11" s="564"/>
      <c r="H11" s="564"/>
      <c r="I11" s="564"/>
    </row>
    <row r="12" spans="1:9">
      <c r="B12" s="564"/>
      <c r="C12" s="645" t="s">
        <v>595</v>
      </c>
      <c r="D12" s="646"/>
    </row>
    <row r="13" spans="1:9">
      <c r="A13" s="566"/>
      <c r="B13" s="566"/>
      <c r="C13" s="645"/>
      <c r="D13" s="647"/>
      <c r="E13" s="567"/>
      <c r="F13" s="567"/>
      <c r="G13" s="567"/>
      <c r="H13" s="567"/>
      <c r="I13" s="567"/>
    </row>
    <row r="14" spans="1:9">
      <c r="A14" s="566"/>
      <c r="B14" s="566"/>
      <c r="C14" s="644" t="s">
        <v>596</v>
      </c>
      <c r="D14" s="647"/>
      <c r="E14" s="567"/>
      <c r="F14" s="567"/>
      <c r="G14" s="567"/>
      <c r="H14" s="567"/>
      <c r="I14" s="567"/>
    </row>
    <row r="15" spans="1:9">
      <c r="A15" s="566"/>
      <c r="B15" s="566"/>
      <c r="C15" s="648" t="s">
        <v>597</v>
      </c>
      <c r="D15" s="647"/>
      <c r="E15" s="567"/>
      <c r="F15" s="567"/>
      <c r="G15" s="567"/>
      <c r="H15" s="567"/>
      <c r="I15" s="567"/>
    </row>
    <row r="16" spans="1:9">
      <c r="A16" s="566"/>
      <c r="B16" s="566"/>
      <c r="C16" s="648" t="s">
        <v>598</v>
      </c>
      <c r="D16" s="647"/>
      <c r="E16" s="567"/>
      <c r="F16" s="567"/>
      <c r="G16" s="567"/>
      <c r="H16" s="567"/>
      <c r="I16" s="567"/>
    </row>
    <row r="17" spans="1:10">
      <c r="A17" s="566"/>
      <c r="B17" s="566"/>
      <c r="C17" s="648" t="s">
        <v>599</v>
      </c>
      <c r="D17" s="647"/>
      <c r="E17" s="567"/>
      <c r="F17" s="567"/>
      <c r="G17" s="567"/>
      <c r="H17" s="567"/>
      <c r="I17" s="567"/>
    </row>
    <row r="18" spans="1:10">
      <c r="A18" s="566"/>
      <c r="B18" s="566"/>
      <c r="C18" s="648" t="s">
        <v>600</v>
      </c>
      <c r="D18" s="647"/>
      <c r="E18" s="567"/>
      <c r="F18" s="567"/>
      <c r="G18" s="567"/>
      <c r="H18" s="567"/>
      <c r="I18" s="567"/>
    </row>
    <row r="19" spans="1:10">
      <c r="A19" s="566"/>
      <c r="B19" s="566"/>
      <c r="C19" s="648" t="s">
        <v>601</v>
      </c>
      <c r="D19" s="647"/>
      <c r="E19" s="567"/>
      <c r="F19" s="567"/>
      <c r="G19" s="567"/>
      <c r="H19" s="567"/>
      <c r="I19" s="567"/>
    </row>
    <row r="20" spans="1:10">
      <c r="B20" s="565"/>
      <c r="C20" s="648" t="s">
        <v>602</v>
      </c>
      <c r="D20" s="568"/>
      <c r="E20" s="568"/>
      <c r="F20" s="569"/>
      <c r="G20" s="570"/>
      <c r="H20" s="567"/>
      <c r="I20" s="567"/>
    </row>
    <row r="21" spans="1:10">
      <c r="B21" s="673"/>
      <c r="C21" s="648" t="s">
        <v>603</v>
      </c>
      <c r="D21" s="649"/>
      <c r="E21" s="571"/>
      <c r="F21" s="571"/>
      <c r="G21" s="571"/>
      <c r="H21" s="572"/>
      <c r="I21" s="572"/>
    </row>
    <row r="22" spans="1:10">
      <c r="B22" s="564"/>
      <c r="C22" s="569"/>
      <c r="D22" s="650"/>
      <c r="E22" s="564"/>
      <c r="F22" s="564"/>
      <c r="G22" s="573"/>
      <c r="H22" s="574"/>
      <c r="I22" s="570"/>
    </row>
    <row r="23" spans="1:10">
      <c r="B23" s="564"/>
      <c r="C23" s="644" t="s">
        <v>604</v>
      </c>
      <c r="D23" s="650"/>
      <c r="E23" s="564"/>
      <c r="F23" s="564"/>
      <c r="G23" s="573"/>
      <c r="H23" s="574"/>
      <c r="I23" s="570"/>
    </row>
    <row r="24" spans="1:10" ht="23.45" customHeight="1">
      <c r="B24" s="564"/>
      <c r="C24" s="575" t="s">
        <v>605</v>
      </c>
      <c r="D24" s="568"/>
      <c r="E24" s="564"/>
      <c r="F24" s="564"/>
      <c r="G24" s="569"/>
      <c r="H24" s="570"/>
      <c r="I24" s="570"/>
    </row>
    <row r="25" spans="1:10" ht="24">
      <c r="A25" s="47"/>
      <c r="B25" s="47"/>
      <c r="C25" s="47"/>
      <c r="D25" s="47"/>
      <c r="E25" s="47"/>
      <c r="F25" s="576" t="s">
        <v>606</v>
      </c>
      <c r="G25" s="796" t="s">
        <v>88</v>
      </c>
      <c r="H25" s="814"/>
      <c r="I25" s="570"/>
    </row>
    <row r="26" spans="1:10" ht="29.45" customHeight="1">
      <c r="B26" s="564"/>
      <c r="C26" s="47"/>
      <c r="D26" s="800" t="s">
        <v>701</v>
      </c>
      <c r="E26" s="806"/>
      <c r="F26" s="651" t="s">
        <v>607</v>
      </c>
      <c r="G26" s="810"/>
      <c r="H26" s="811"/>
      <c r="I26" s="570"/>
    </row>
    <row r="27" spans="1:10" s="577" customFormat="1" ht="29.45" customHeight="1">
      <c r="B27" s="578"/>
      <c r="C27" s="579"/>
      <c r="D27" s="800" t="s">
        <v>702</v>
      </c>
      <c r="E27" s="806"/>
      <c r="F27" s="652" t="s">
        <v>607</v>
      </c>
      <c r="G27" s="815" t="s">
        <v>703</v>
      </c>
      <c r="H27" s="816"/>
      <c r="I27" s="580"/>
      <c r="J27" s="581"/>
    </row>
    <row r="28" spans="1:10" ht="29.45" customHeight="1">
      <c r="B28" s="564"/>
      <c r="C28" s="47"/>
      <c r="D28" s="800" t="s">
        <v>608</v>
      </c>
      <c r="E28" s="806"/>
      <c r="F28" s="651" t="s">
        <v>607</v>
      </c>
      <c r="G28" s="810"/>
      <c r="H28" s="811"/>
      <c r="I28" s="570"/>
    </row>
    <row r="29" spans="1:10" ht="29.45" customHeight="1">
      <c r="B29" s="564"/>
      <c r="C29" s="582"/>
      <c r="D29" s="800" t="s">
        <v>704</v>
      </c>
      <c r="E29" s="801"/>
      <c r="F29" s="652" t="s">
        <v>607</v>
      </c>
      <c r="G29" s="802"/>
      <c r="H29" s="803"/>
      <c r="I29" s="570"/>
      <c r="J29" s="583"/>
    </row>
    <row r="30" spans="1:10" ht="29.45" customHeight="1">
      <c r="B30" s="564"/>
      <c r="C30" s="47"/>
      <c r="D30" s="800" t="s">
        <v>609</v>
      </c>
      <c r="E30" s="801"/>
      <c r="F30" s="651" t="s">
        <v>607</v>
      </c>
      <c r="G30" s="802"/>
      <c r="H30" s="803"/>
      <c r="I30" s="570"/>
      <c r="J30" s="583"/>
    </row>
    <row r="31" spans="1:10" ht="29.45" customHeight="1">
      <c r="B31" s="564"/>
      <c r="C31" s="47"/>
      <c r="D31" s="800" t="s">
        <v>705</v>
      </c>
      <c r="E31" s="801"/>
      <c r="F31" s="652" t="s">
        <v>607</v>
      </c>
      <c r="G31" s="802"/>
      <c r="H31" s="803"/>
      <c r="I31" s="570"/>
      <c r="J31" s="583"/>
    </row>
    <row r="32" spans="1:10" ht="29.45" customHeight="1">
      <c r="B32" s="564"/>
      <c r="C32" s="47"/>
      <c r="D32" s="800" t="s">
        <v>610</v>
      </c>
      <c r="E32" s="801"/>
      <c r="F32" s="652" t="s">
        <v>607</v>
      </c>
      <c r="G32" s="804" t="s">
        <v>611</v>
      </c>
      <c r="H32" s="805"/>
      <c r="I32" s="570"/>
      <c r="J32" s="584"/>
    </row>
    <row r="33" spans="2:10" ht="29.45" customHeight="1">
      <c r="B33" s="564"/>
      <c r="C33" s="47"/>
      <c r="D33" s="800" t="s">
        <v>612</v>
      </c>
      <c r="E33" s="806"/>
      <c r="F33" s="652" t="s">
        <v>607</v>
      </c>
      <c r="G33" s="802"/>
      <c r="H33" s="803"/>
      <c r="I33" s="570"/>
      <c r="J33" s="584"/>
    </row>
    <row r="34" spans="2:10" ht="29.45" customHeight="1">
      <c r="B34" s="564"/>
      <c r="C34" s="47"/>
      <c r="D34" s="800" t="s">
        <v>613</v>
      </c>
      <c r="E34" s="806"/>
      <c r="F34" s="652" t="s">
        <v>607</v>
      </c>
      <c r="G34" s="804" t="s">
        <v>577</v>
      </c>
      <c r="H34" s="805"/>
      <c r="I34" s="570"/>
      <c r="J34" s="584"/>
    </row>
    <row r="35" spans="2:10" ht="15">
      <c r="B35" s="564"/>
      <c r="C35" s="47"/>
      <c r="D35" s="571"/>
      <c r="E35" s="571"/>
      <c r="F35" s="571"/>
      <c r="G35" s="571"/>
      <c r="H35" s="571"/>
      <c r="I35" s="570"/>
    </row>
    <row r="36" spans="2:10">
      <c r="B36" s="564"/>
      <c r="I36" s="570"/>
    </row>
    <row r="37" spans="2:10" ht="15">
      <c r="B37" s="564"/>
      <c r="C37" s="563"/>
      <c r="F37" s="673"/>
      <c r="G37" s="47"/>
      <c r="H37" s="570"/>
      <c r="I37" s="570"/>
    </row>
    <row r="38" spans="2:10" ht="18">
      <c r="B38" s="564"/>
      <c r="C38" s="585"/>
      <c r="D38" s="586" t="s">
        <v>614</v>
      </c>
      <c r="G38" s="571"/>
      <c r="H38" s="571"/>
      <c r="I38" s="570"/>
    </row>
    <row r="39" spans="2:10" ht="15">
      <c r="B39" s="564"/>
      <c r="C39" s="563"/>
      <c r="D39" s="587"/>
      <c r="E39" s="568"/>
      <c r="F39" s="568"/>
      <c r="G39" s="794" t="s">
        <v>615</v>
      </c>
      <c r="H39" s="795"/>
      <c r="I39" s="570"/>
    </row>
    <row r="40" spans="2:10" ht="24">
      <c r="B40" s="564"/>
      <c r="D40" s="587"/>
      <c r="E40" s="568"/>
      <c r="F40" s="47"/>
      <c r="G40" s="672" t="s">
        <v>616</v>
      </c>
      <c r="H40" s="588" t="s">
        <v>617</v>
      </c>
      <c r="I40" s="570"/>
    </row>
    <row r="41" spans="2:10" ht="15">
      <c r="B41" s="564"/>
      <c r="D41" s="653"/>
      <c r="E41" s="587"/>
      <c r="F41" s="563" t="s">
        <v>618</v>
      </c>
      <c r="G41" s="47"/>
      <c r="H41" s="47"/>
      <c r="I41" s="570"/>
    </row>
    <row r="42" spans="2:10" ht="14.45" customHeight="1">
      <c r="B42" s="564"/>
      <c r="C42" s="563"/>
      <c r="D42" s="807" t="s">
        <v>619</v>
      </c>
      <c r="E42" s="808"/>
      <c r="F42" s="809"/>
      <c r="G42" s="589" t="s">
        <v>620</v>
      </c>
      <c r="H42" s="590"/>
      <c r="I42" s="570"/>
    </row>
    <row r="43" spans="2:10" ht="14.45" customHeight="1">
      <c r="B43" s="564"/>
      <c r="D43" s="653"/>
      <c r="E43" s="674"/>
      <c r="F43" s="563" t="s">
        <v>621</v>
      </c>
      <c r="G43" s="47"/>
      <c r="H43" s="47"/>
      <c r="I43" s="570"/>
    </row>
    <row r="44" spans="2:10" ht="14.45" customHeight="1">
      <c r="B44" s="564"/>
      <c r="C44" s="563"/>
      <c r="D44" s="673"/>
      <c r="E44" s="653"/>
      <c r="F44" s="673" t="s">
        <v>706</v>
      </c>
      <c r="G44" s="589" t="s">
        <v>620</v>
      </c>
      <c r="H44" s="590"/>
      <c r="I44" s="570"/>
    </row>
    <row r="45" spans="2:10" ht="14.45" customHeight="1">
      <c r="B45" s="564"/>
      <c r="C45" s="563"/>
      <c r="D45" s="673"/>
      <c r="E45" s="654"/>
      <c r="F45" s="654"/>
      <c r="G45" s="47"/>
      <c r="H45" s="47"/>
      <c r="I45" s="47"/>
    </row>
    <row r="46" spans="2:10" ht="36.75" customHeight="1">
      <c r="B46" s="564"/>
      <c r="D46" s="653"/>
      <c r="E46" s="591"/>
      <c r="F46" s="655" t="s">
        <v>707</v>
      </c>
      <c r="G46" s="589" t="s">
        <v>620</v>
      </c>
      <c r="H46" s="590"/>
      <c r="I46" s="564"/>
    </row>
    <row r="47" spans="2:10" ht="14.45" customHeight="1">
      <c r="B47" s="564"/>
      <c r="C47" s="563"/>
      <c r="D47" s="653"/>
      <c r="E47" s="653"/>
      <c r="F47" s="673" t="s">
        <v>622</v>
      </c>
      <c r="G47" s="592" t="s">
        <v>623</v>
      </c>
      <c r="H47" s="582"/>
      <c r="I47" s="570"/>
    </row>
    <row r="48" spans="2:10" ht="14.45" customHeight="1">
      <c r="B48" s="564"/>
      <c r="C48" s="593"/>
      <c r="D48" s="653"/>
      <c r="E48" s="673"/>
      <c r="F48" s="654"/>
      <c r="G48" s="47"/>
      <c r="H48" s="47"/>
      <c r="I48" s="47"/>
    </row>
    <row r="49" spans="2:9" ht="42" customHeight="1">
      <c r="B49" s="564"/>
      <c r="C49" s="593"/>
      <c r="D49" s="653"/>
      <c r="E49" s="653"/>
      <c r="F49" s="594" t="s">
        <v>708</v>
      </c>
      <c r="G49" s="589" t="s">
        <v>620</v>
      </c>
      <c r="H49" s="590"/>
      <c r="I49" s="570"/>
    </row>
    <row r="50" spans="2:9" ht="14.45" customHeight="1">
      <c r="B50" s="564"/>
      <c r="C50" s="595"/>
      <c r="D50" s="596"/>
      <c r="E50" s="653"/>
      <c r="F50" s="596" t="s">
        <v>624</v>
      </c>
      <c r="G50" s="597" t="s">
        <v>625</v>
      </c>
      <c r="H50" s="582"/>
      <c r="I50" s="570"/>
    </row>
    <row r="51" spans="2:9" ht="14.45" customHeight="1">
      <c r="B51" s="564"/>
      <c r="C51" s="595"/>
      <c r="D51" s="596"/>
      <c r="E51" s="653"/>
      <c r="F51" s="596"/>
      <c r="G51" s="47"/>
      <c r="H51" s="582"/>
      <c r="I51" s="570"/>
    </row>
    <row r="52" spans="2:9" ht="15">
      <c r="B52" s="564"/>
      <c r="C52" s="47"/>
      <c r="D52" s="654"/>
      <c r="E52" s="653"/>
      <c r="F52" s="598" t="s">
        <v>709</v>
      </c>
      <c r="G52" s="589" t="s">
        <v>620</v>
      </c>
      <c r="H52" s="590"/>
      <c r="I52" s="570"/>
    </row>
    <row r="53" spans="2:9">
      <c r="B53" s="564"/>
      <c r="C53" s="593"/>
      <c r="D53" s="573"/>
      <c r="E53" s="653"/>
      <c r="F53" s="673" t="s">
        <v>626</v>
      </c>
      <c r="G53" s="599" t="s">
        <v>620</v>
      </c>
      <c r="H53" s="590"/>
      <c r="I53" s="570"/>
    </row>
    <row r="54" spans="2:9" ht="14.45" customHeight="1">
      <c r="B54" s="564"/>
      <c r="C54" s="563"/>
      <c r="D54" s="673"/>
      <c r="E54" s="674"/>
      <c r="F54" s="656"/>
      <c r="G54" s="47"/>
      <c r="H54" s="47"/>
      <c r="I54" s="570"/>
    </row>
    <row r="55" spans="2:9">
      <c r="B55" s="564"/>
      <c r="C55" s="593"/>
      <c r="D55" s="573"/>
      <c r="E55" s="653"/>
      <c r="F55" s="673" t="s">
        <v>627</v>
      </c>
      <c r="G55" s="599" t="s">
        <v>620</v>
      </c>
      <c r="H55" s="590"/>
      <c r="I55" s="570"/>
    </row>
    <row r="56" spans="2:9">
      <c r="B56" s="564"/>
      <c r="C56" s="593"/>
      <c r="D56" s="573"/>
      <c r="E56" s="653"/>
      <c r="F56" s="673" t="s">
        <v>628</v>
      </c>
      <c r="G56" s="589" t="s">
        <v>620</v>
      </c>
      <c r="H56" s="590"/>
      <c r="I56" s="570"/>
    </row>
    <row r="57" spans="2:9">
      <c r="B57" s="600"/>
      <c r="D57" s="573"/>
      <c r="E57" s="653"/>
      <c r="F57" s="673" t="s">
        <v>629</v>
      </c>
      <c r="G57" s="589" t="s">
        <v>620</v>
      </c>
      <c r="H57" s="590"/>
      <c r="I57" s="570"/>
    </row>
    <row r="58" spans="2:9" ht="15">
      <c r="B58" s="593"/>
      <c r="D58" s="653"/>
      <c r="E58" s="653"/>
      <c r="F58" s="673" t="s">
        <v>163</v>
      </c>
      <c r="G58" s="47"/>
      <c r="H58" s="47"/>
      <c r="I58" s="570"/>
    </row>
    <row r="59" spans="2:9">
      <c r="B59" s="593"/>
      <c r="D59" s="653"/>
      <c r="E59" s="573"/>
      <c r="F59" s="673" t="s">
        <v>630</v>
      </c>
      <c r="G59" s="601" t="s">
        <v>631</v>
      </c>
      <c r="H59" s="602"/>
      <c r="I59" s="570"/>
    </row>
    <row r="60" spans="2:9" ht="16.350000000000001" customHeight="1">
      <c r="B60" s="600"/>
      <c r="C60" s="560"/>
      <c r="D60" s="653"/>
      <c r="E60" s="573"/>
      <c r="F60" s="673" t="s">
        <v>632</v>
      </c>
      <c r="G60" s="601" t="s">
        <v>633</v>
      </c>
      <c r="H60" s="602"/>
      <c r="I60" s="570"/>
    </row>
    <row r="61" spans="2:9" ht="15">
      <c r="D61" s="653"/>
      <c r="E61" s="653"/>
      <c r="F61" s="673" t="s">
        <v>634</v>
      </c>
      <c r="G61" s="47"/>
      <c r="H61" s="47"/>
      <c r="I61" s="570"/>
    </row>
    <row r="62" spans="2:9">
      <c r="B62" s="600"/>
      <c r="D62" s="653"/>
      <c r="E62" s="573"/>
      <c r="F62" s="673" t="s">
        <v>630</v>
      </c>
      <c r="G62" s="601" t="s">
        <v>631</v>
      </c>
      <c r="H62" s="602"/>
      <c r="I62" s="570"/>
    </row>
    <row r="63" spans="2:9">
      <c r="B63" s="600"/>
      <c r="D63" s="653"/>
      <c r="E63" s="573"/>
      <c r="F63" s="673" t="s">
        <v>635</v>
      </c>
      <c r="G63" s="601" t="s">
        <v>633</v>
      </c>
      <c r="H63" s="602"/>
      <c r="I63" s="570"/>
    </row>
    <row r="64" spans="2:9" ht="15">
      <c r="D64" s="653"/>
      <c r="E64" s="653"/>
      <c r="F64" s="673" t="s">
        <v>636</v>
      </c>
      <c r="G64" s="47"/>
      <c r="H64" s="47"/>
      <c r="I64" s="570"/>
    </row>
    <row r="65" spans="2:10">
      <c r="B65" s="600"/>
      <c r="D65" s="653"/>
      <c r="E65" s="573"/>
      <c r="F65" s="673" t="s">
        <v>630</v>
      </c>
      <c r="G65" s="601" t="s">
        <v>631</v>
      </c>
      <c r="H65" s="602"/>
      <c r="I65" s="570"/>
    </row>
    <row r="66" spans="2:10">
      <c r="B66" s="600"/>
      <c r="D66" s="653"/>
      <c r="E66" s="573"/>
      <c r="F66" s="673" t="s">
        <v>635</v>
      </c>
      <c r="G66" s="601" t="s">
        <v>633</v>
      </c>
      <c r="H66" s="602"/>
      <c r="I66" s="570"/>
    </row>
    <row r="67" spans="2:10" ht="15">
      <c r="B67" s="564"/>
      <c r="C67" s="573"/>
      <c r="D67" s="564"/>
      <c r="E67" s="47"/>
      <c r="F67" s="47"/>
      <c r="G67" s="47"/>
      <c r="H67" s="47"/>
      <c r="I67" s="570"/>
    </row>
    <row r="68" spans="2:10" ht="15">
      <c r="B68" s="564"/>
      <c r="C68" s="563"/>
      <c r="F68" s="603" t="s">
        <v>637</v>
      </c>
      <c r="G68" s="47"/>
      <c r="H68" s="570"/>
      <c r="I68" s="570"/>
    </row>
    <row r="69" spans="2:10">
      <c r="B69" s="564"/>
      <c r="C69" s="604"/>
      <c r="D69" s="605"/>
      <c r="F69" s="673" t="s">
        <v>638</v>
      </c>
      <c r="G69" s="606" t="str">
        <f>IFERROR(G47*G50*12,"n/a ")</f>
        <v xml:space="preserve">n/a </v>
      </c>
      <c r="H69" s="607" t="s">
        <v>639</v>
      </c>
      <c r="I69" s="608"/>
    </row>
    <row r="70" spans="2:10">
      <c r="B70" s="564"/>
      <c r="C70" s="604"/>
      <c r="D70" s="605"/>
      <c r="F70" s="673" t="s">
        <v>640</v>
      </c>
      <c r="G70" s="609" t="str">
        <f>IFERROR(G50*G60,"n/a ")</f>
        <v xml:space="preserve">n/a </v>
      </c>
      <c r="H70" s="607" t="s">
        <v>641</v>
      </c>
      <c r="I70" s="608"/>
    </row>
    <row r="71" spans="2:10">
      <c r="B71" s="564"/>
      <c r="C71" s="604"/>
      <c r="D71" s="605"/>
      <c r="F71" s="673" t="s">
        <v>642</v>
      </c>
      <c r="G71" s="606" t="str">
        <f>IFERROR(G60*G69,"n/a ")</f>
        <v xml:space="preserve">n/a </v>
      </c>
      <c r="H71" s="607" t="s">
        <v>643</v>
      </c>
      <c r="I71" s="608"/>
    </row>
    <row r="72" spans="2:10">
      <c r="B72" s="564"/>
      <c r="C72" s="604"/>
      <c r="D72" s="605"/>
      <c r="E72" s="605"/>
      <c r="F72" s="673"/>
      <c r="G72" s="609"/>
      <c r="I72" s="608"/>
    </row>
    <row r="73" spans="2:10">
      <c r="B73" s="564"/>
      <c r="C73" s="604"/>
      <c r="D73" s="605"/>
      <c r="E73" s="605"/>
      <c r="F73" s="673"/>
      <c r="G73" s="609"/>
      <c r="I73" s="608"/>
    </row>
    <row r="74" spans="2:10" ht="23.45" customHeight="1">
      <c r="B74" s="564"/>
      <c r="D74" s="657" t="s">
        <v>644</v>
      </c>
      <c r="E74" s="658"/>
      <c r="F74" s="605"/>
      <c r="G74" s="605"/>
      <c r="H74" s="608"/>
      <c r="I74" s="608"/>
    </row>
    <row r="75" spans="2:10" ht="15">
      <c r="B75" s="564"/>
      <c r="D75" s="605"/>
      <c r="E75" s="605"/>
      <c r="F75" s="605"/>
      <c r="G75" s="794" t="s">
        <v>592</v>
      </c>
      <c r="H75" s="795"/>
      <c r="I75" s="608"/>
    </row>
    <row r="76" spans="2:10" ht="24">
      <c r="B76" s="564"/>
      <c r="D76" s="796" t="s">
        <v>645</v>
      </c>
      <c r="E76" s="799"/>
      <c r="F76" s="799"/>
      <c r="G76" s="672" t="s">
        <v>616</v>
      </c>
      <c r="H76" s="588" t="s">
        <v>617</v>
      </c>
      <c r="I76" s="564"/>
    </row>
    <row r="77" spans="2:10" ht="30.75" customHeight="1">
      <c r="B77" s="564"/>
      <c r="C77" s="610" t="s">
        <v>646</v>
      </c>
      <c r="D77" s="798" t="s">
        <v>647</v>
      </c>
      <c r="E77" s="789"/>
      <c r="F77" s="789"/>
      <c r="G77" s="589" t="s">
        <v>620</v>
      </c>
      <c r="H77" s="602"/>
      <c r="I77" s="564"/>
    </row>
    <row r="78" spans="2:10" ht="30.75" customHeight="1">
      <c r="B78" s="564"/>
      <c r="C78" s="610" t="s">
        <v>648</v>
      </c>
      <c r="D78" s="798" t="s">
        <v>649</v>
      </c>
      <c r="E78" s="789"/>
      <c r="F78" s="789"/>
      <c r="G78" s="589" t="s">
        <v>620</v>
      </c>
      <c r="H78" s="602"/>
      <c r="I78" s="564"/>
    </row>
    <row r="79" spans="2:10" ht="30.75" customHeight="1">
      <c r="B79" s="564"/>
      <c r="C79" s="591" t="s">
        <v>650</v>
      </c>
      <c r="D79" s="787" t="s">
        <v>651</v>
      </c>
      <c r="E79" s="789"/>
      <c r="F79" s="789"/>
      <c r="G79" s="589" t="s">
        <v>620</v>
      </c>
      <c r="H79" s="602"/>
      <c r="I79" s="564"/>
    </row>
    <row r="80" spans="2:10" ht="82.35" customHeight="1">
      <c r="B80" s="564"/>
      <c r="C80" s="591" t="s">
        <v>652</v>
      </c>
      <c r="D80" s="787" t="s">
        <v>653</v>
      </c>
      <c r="E80" s="789"/>
      <c r="F80" s="789"/>
      <c r="G80" s="589" t="s">
        <v>620</v>
      </c>
      <c r="H80" s="602"/>
      <c r="I80" s="564"/>
      <c r="J80" s="581"/>
    </row>
    <row r="81" spans="1:10" ht="105" customHeight="1">
      <c r="B81" s="564"/>
      <c r="C81" s="591" t="s">
        <v>654</v>
      </c>
      <c r="D81" s="787" t="s">
        <v>655</v>
      </c>
      <c r="E81" s="789"/>
      <c r="F81" s="789"/>
      <c r="G81" s="589" t="s">
        <v>620</v>
      </c>
      <c r="H81" s="602"/>
      <c r="I81" s="564"/>
      <c r="J81" s="611"/>
    </row>
    <row r="82" spans="1:10" ht="48.6" customHeight="1">
      <c r="B82" s="564"/>
      <c r="C82" s="591" t="s">
        <v>656</v>
      </c>
      <c r="D82" s="787" t="s">
        <v>657</v>
      </c>
      <c r="E82" s="789"/>
      <c r="F82" s="789"/>
      <c r="G82" s="589" t="s">
        <v>620</v>
      </c>
      <c r="H82" s="602"/>
      <c r="I82" s="564"/>
      <c r="J82" s="612"/>
    </row>
    <row r="83" spans="1:10" ht="29.1" customHeight="1">
      <c r="B83" s="564"/>
      <c r="C83" s="610" t="s">
        <v>658</v>
      </c>
      <c r="D83" s="787" t="s">
        <v>659</v>
      </c>
      <c r="E83" s="789"/>
      <c r="F83" s="789"/>
      <c r="G83" s="589" t="s">
        <v>620</v>
      </c>
      <c r="H83" s="602"/>
      <c r="I83" s="564"/>
    </row>
    <row r="84" spans="1:10" ht="27.6" customHeight="1">
      <c r="B84" s="564"/>
      <c r="C84" s="613" t="s">
        <v>660</v>
      </c>
      <c r="D84" s="787" t="s">
        <v>661</v>
      </c>
      <c r="E84" s="789"/>
      <c r="F84" s="789"/>
      <c r="G84" s="589" t="s">
        <v>620</v>
      </c>
      <c r="H84" s="602"/>
      <c r="I84" s="564"/>
    </row>
    <row r="85" spans="1:10" ht="130.35" customHeight="1">
      <c r="A85" s="614"/>
      <c r="C85" s="610" t="s">
        <v>662</v>
      </c>
      <c r="D85" s="790" t="s">
        <v>663</v>
      </c>
      <c r="E85" s="791"/>
      <c r="F85" s="791"/>
      <c r="G85" s="589" t="s">
        <v>620</v>
      </c>
      <c r="H85" s="602"/>
      <c r="I85" s="564"/>
    </row>
    <row r="86" spans="1:10" ht="30" customHeight="1">
      <c r="B86" s="564"/>
      <c r="C86" s="610" t="s">
        <v>664</v>
      </c>
      <c r="D86" s="787" t="s">
        <v>665</v>
      </c>
      <c r="E86" s="789"/>
      <c r="F86" s="789"/>
      <c r="G86" s="589" t="s">
        <v>620</v>
      </c>
      <c r="H86" s="602"/>
      <c r="I86" s="564"/>
    </row>
    <row r="87" spans="1:10" ht="15">
      <c r="B87" s="564"/>
      <c r="C87" s="673"/>
      <c r="D87" s="47"/>
      <c r="E87" s="47"/>
      <c r="F87" s="47"/>
      <c r="G87" s="47"/>
      <c r="H87" s="47"/>
      <c r="I87" s="564"/>
    </row>
    <row r="88" spans="1:10" ht="15">
      <c r="B88" s="564"/>
      <c r="C88" s="673"/>
      <c r="D88" s="47"/>
      <c r="E88" s="47"/>
      <c r="F88" s="47"/>
      <c r="G88" s="47"/>
      <c r="H88" s="47"/>
      <c r="I88" s="564"/>
    </row>
    <row r="89" spans="1:10" ht="18">
      <c r="B89" s="564"/>
      <c r="C89" s="673"/>
      <c r="D89" s="586" t="s">
        <v>666</v>
      </c>
      <c r="E89" s="47"/>
      <c r="F89" s="47"/>
      <c r="G89" s="47"/>
      <c r="H89" s="47"/>
      <c r="I89" s="564"/>
    </row>
    <row r="90" spans="1:10" ht="15">
      <c r="E90" s="47"/>
      <c r="F90" s="47"/>
      <c r="G90" s="794" t="s">
        <v>592</v>
      </c>
      <c r="H90" s="795"/>
      <c r="I90" s="564"/>
    </row>
    <row r="91" spans="1:10" ht="24">
      <c r="C91" s="615"/>
      <c r="D91" s="796" t="s">
        <v>645</v>
      </c>
      <c r="E91" s="797"/>
      <c r="F91" s="797"/>
      <c r="G91" s="672" t="s">
        <v>616</v>
      </c>
      <c r="H91" s="588" t="s">
        <v>617</v>
      </c>
      <c r="I91" s="564"/>
    </row>
    <row r="92" spans="1:10" ht="30" customHeight="1">
      <c r="C92" s="615"/>
      <c r="D92" s="787" t="s">
        <v>667</v>
      </c>
      <c r="E92" s="789"/>
      <c r="F92" s="789"/>
      <c r="G92" s="589" t="s">
        <v>620</v>
      </c>
      <c r="H92" s="588"/>
      <c r="I92" s="564"/>
    </row>
    <row r="93" spans="1:10" ht="63" customHeight="1">
      <c r="C93" s="615"/>
      <c r="D93" s="782" t="s">
        <v>668</v>
      </c>
      <c r="E93" s="792"/>
      <c r="F93" s="793"/>
      <c r="G93" s="589" t="s">
        <v>620</v>
      </c>
      <c r="H93" s="588"/>
      <c r="I93" s="564"/>
    </row>
    <row r="94" spans="1:10" ht="30" customHeight="1">
      <c r="B94" s="564"/>
      <c r="C94" s="673"/>
      <c r="D94" s="787" t="s">
        <v>669</v>
      </c>
      <c r="E94" s="789"/>
      <c r="F94" s="789"/>
      <c r="G94" s="589" t="s">
        <v>620</v>
      </c>
      <c r="H94" s="602"/>
      <c r="I94" s="564"/>
    </row>
    <row r="95" spans="1:10" ht="30" customHeight="1">
      <c r="B95" s="564"/>
      <c r="C95" s="673"/>
      <c r="D95" s="787" t="s">
        <v>670</v>
      </c>
      <c r="E95" s="788"/>
      <c r="F95" s="788"/>
      <c r="G95" s="589" t="s">
        <v>620</v>
      </c>
      <c r="H95" s="602"/>
      <c r="I95" s="564"/>
    </row>
    <row r="96" spans="1:10" ht="41.45" customHeight="1">
      <c r="B96" s="564"/>
      <c r="C96" s="616"/>
      <c r="D96" s="787" t="s">
        <v>671</v>
      </c>
      <c r="E96" s="788"/>
      <c r="F96" s="788"/>
      <c r="G96" s="589" t="s">
        <v>620</v>
      </c>
      <c r="H96" s="602"/>
      <c r="I96" s="564"/>
    </row>
    <row r="97" spans="2:11" ht="30" customHeight="1">
      <c r="B97" s="564"/>
      <c r="C97" s="673"/>
      <c r="D97" s="787" t="s">
        <v>672</v>
      </c>
      <c r="E97" s="789"/>
      <c r="F97" s="789"/>
      <c r="G97" s="589" t="s">
        <v>620</v>
      </c>
      <c r="H97" s="602"/>
      <c r="I97" s="564"/>
      <c r="K97" s="617"/>
    </row>
    <row r="98" spans="2:11" ht="29.25" customHeight="1">
      <c r="B98" s="564"/>
      <c r="C98" s="673"/>
      <c r="D98" s="782" t="s">
        <v>673</v>
      </c>
      <c r="E98" s="783"/>
      <c r="F98" s="784"/>
      <c r="G98" s="47"/>
      <c r="H98" s="47"/>
      <c r="I98" s="564"/>
      <c r="K98" s="617"/>
    </row>
    <row r="99" spans="2:11" ht="41.1" customHeight="1">
      <c r="B99" s="564"/>
      <c r="C99" s="673"/>
      <c r="D99" s="785" t="s">
        <v>674</v>
      </c>
      <c r="E99" s="786"/>
      <c r="F99" s="786"/>
      <c r="G99" s="589" t="s">
        <v>620</v>
      </c>
      <c r="H99" s="602"/>
      <c r="I99" s="564"/>
    </row>
    <row r="100" spans="2:11" ht="46.5" customHeight="1">
      <c r="B100" s="564"/>
      <c r="C100" s="673"/>
      <c r="D100" s="785" t="s">
        <v>675</v>
      </c>
      <c r="E100" s="786"/>
      <c r="F100" s="786"/>
      <c r="G100" s="589" t="s">
        <v>620</v>
      </c>
      <c r="H100" s="618"/>
      <c r="I100" s="564"/>
    </row>
    <row r="101" spans="2:11" ht="30" customHeight="1">
      <c r="B101" s="564"/>
      <c r="C101" s="673"/>
      <c r="D101" s="787" t="s">
        <v>676</v>
      </c>
      <c r="E101" s="788"/>
      <c r="F101" s="788"/>
      <c r="G101" s="589" t="s">
        <v>620</v>
      </c>
      <c r="H101" s="602"/>
      <c r="I101" s="564"/>
    </row>
    <row r="102" spans="2:11" ht="30" customHeight="1">
      <c r="B102" s="564"/>
      <c r="C102" s="673"/>
      <c r="D102" s="787" t="s">
        <v>677</v>
      </c>
      <c r="E102" s="788"/>
      <c r="F102" s="788"/>
      <c r="G102" s="589" t="s">
        <v>620</v>
      </c>
      <c r="H102" s="602"/>
      <c r="I102" s="564"/>
    </row>
    <row r="103" spans="2:11" ht="15">
      <c r="B103" s="564"/>
      <c r="C103" s="673"/>
      <c r="D103" s="619"/>
      <c r="E103" s="47"/>
      <c r="F103" s="47"/>
      <c r="G103" s="47"/>
      <c r="H103" s="47"/>
      <c r="I103" s="564"/>
    </row>
    <row r="104" spans="2:11">
      <c r="B104" s="564"/>
      <c r="C104" s="563" t="s">
        <v>678</v>
      </c>
      <c r="D104" s="571"/>
      <c r="E104" s="571"/>
      <c r="F104" s="571"/>
      <c r="G104" s="571"/>
      <c r="H104" s="620"/>
      <c r="I104" s="564"/>
    </row>
    <row r="105" spans="2:11">
      <c r="B105" s="564"/>
      <c r="C105" s="573">
        <v>1</v>
      </c>
      <c r="D105" s="565" t="s">
        <v>679</v>
      </c>
      <c r="E105" s="571"/>
      <c r="F105" s="571"/>
      <c r="G105" s="571"/>
      <c r="H105" s="571"/>
      <c r="I105" s="564"/>
    </row>
    <row r="106" spans="2:11">
      <c r="B106" s="564"/>
      <c r="C106" s="573">
        <v>2</v>
      </c>
      <c r="D106" s="565" t="s">
        <v>680</v>
      </c>
      <c r="E106" s="571"/>
      <c r="F106" s="571"/>
      <c r="G106" s="571"/>
      <c r="H106" s="571"/>
      <c r="I106" s="564"/>
    </row>
    <row r="107" spans="2:11">
      <c r="B107" s="564"/>
      <c r="C107" s="673" t="s">
        <v>681</v>
      </c>
      <c r="D107" s="565" t="s">
        <v>682</v>
      </c>
      <c r="E107" s="571"/>
      <c r="F107" s="571"/>
      <c r="G107" s="571"/>
      <c r="H107" s="571"/>
      <c r="I107" s="564"/>
    </row>
    <row r="108" spans="2:11">
      <c r="B108" s="564"/>
      <c r="C108" s="573"/>
      <c r="D108" s="571"/>
      <c r="E108" s="571"/>
      <c r="F108" s="571"/>
      <c r="G108" s="571"/>
      <c r="H108" s="571"/>
      <c r="I108" s="564"/>
    </row>
  </sheetData>
  <mergeCells count="47">
    <mergeCell ref="E7:F7"/>
    <mergeCell ref="G25:H25"/>
    <mergeCell ref="D26:E26"/>
    <mergeCell ref="G26:H26"/>
    <mergeCell ref="D27:E27"/>
    <mergeCell ref="G27:H27"/>
    <mergeCell ref="D28:E28"/>
    <mergeCell ref="G28:H28"/>
    <mergeCell ref="D29:E29"/>
    <mergeCell ref="G29:H29"/>
    <mergeCell ref="D30:E30"/>
    <mergeCell ref="G30:H30"/>
    <mergeCell ref="D76:F76"/>
    <mergeCell ref="D31:E31"/>
    <mergeCell ref="G31:H31"/>
    <mergeCell ref="D32:E32"/>
    <mergeCell ref="G32:H32"/>
    <mergeCell ref="D33:E33"/>
    <mergeCell ref="G33:H33"/>
    <mergeCell ref="D34:E34"/>
    <mergeCell ref="G34:H34"/>
    <mergeCell ref="G39:H39"/>
    <mergeCell ref="D42:F42"/>
    <mergeCell ref="G75:H75"/>
    <mergeCell ref="G90:H90"/>
    <mergeCell ref="D91:F91"/>
    <mergeCell ref="D77:F77"/>
    <mergeCell ref="D78:F78"/>
    <mergeCell ref="D79:F79"/>
    <mergeCell ref="D80:F80"/>
    <mergeCell ref="D81:F81"/>
    <mergeCell ref="D82:F82"/>
    <mergeCell ref="D97:F97"/>
    <mergeCell ref="D83:F83"/>
    <mergeCell ref="D84:F84"/>
    <mergeCell ref="D85:F85"/>
    <mergeCell ref="D86:F86"/>
    <mergeCell ref="D92:F92"/>
    <mergeCell ref="D93:F93"/>
    <mergeCell ref="D94:F94"/>
    <mergeCell ref="D95:F95"/>
    <mergeCell ref="D96:F96"/>
    <mergeCell ref="D98:F98"/>
    <mergeCell ref="D99:F99"/>
    <mergeCell ref="D100:F100"/>
    <mergeCell ref="D101:F101"/>
    <mergeCell ref="D102:F102"/>
  </mergeCells>
  <conditionalFormatting sqref="G59:G60 G62:G63 G65:G66">
    <cfRule type="cellIs" dxfId="7" priority="2" operator="lessThan">
      <formula>100</formula>
    </cfRule>
    <cfRule type="cellIs" dxfId="6" priority="3" operator="lessThan">
      <formula>100</formula>
    </cfRule>
    <cfRule type="cellIs" dxfId="5" priority="4" operator="lessThan">
      <formula>100</formula>
    </cfRule>
    <cfRule type="expression" dxfId="4" priority="5">
      <formula>"&lt;100"</formula>
    </cfRule>
    <cfRule type="expression" dxfId="3" priority="6">
      <formula>"&lt;100"</formula>
    </cfRule>
  </conditionalFormatting>
  <conditionalFormatting sqref="G59:G60 G62:G63 G65:G66">
    <cfRule type="cellIs" dxfId="2" priority="1" operator="lessThan">
      <formula>101</formula>
    </cfRule>
  </conditionalFormatting>
  <dataValidations count="1">
    <dataValidation allowBlank="1" showInputMessage="1" showErrorMessage="1" sqref="G62:G63 G59:G60 G65:G66"/>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'C:\Users\darby-miller\AppData\Local\Microsoft\Windows\INetCache\Content.Outlook\UJWPAX45\[Essilor Luxottica Total Cost of Care Performance Guarantees 012521 th.xlsx]Drop Downs'!#REF!</xm:f>
          </x14:formula1>
          <xm:sqref>G55</xm:sqref>
        </x14:dataValidation>
        <x14:dataValidation type="list" allowBlank="1" showInputMessage="1" showErrorMessage="1">
          <x14:formula1>
            <xm:f>'C:\Users\darby-miller\AppData\Local\Microsoft\Windows\INetCache\Content.Outlook\UJWPAX45\[Essilor Luxottica Total Cost of Care Performance Guarantees 012521 th.xlsx]Drop Downs'!#REF!</xm:f>
          </x14:formula1>
          <xm:sqref>G53</xm:sqref>
        </x14:dataValidation>
        <x14:dataValidation type="list" allowBlank="1" showInputMessage="1" showErrorMessage="1">
          <x14:formula1>
            <xm:f>'C:\Users\darby-miller\AppData\Local\Microsoft\Windows\INetCache\Content.Outlook\UJWPAX45\[Essilor Luxottica Total Cost of Care Performance Guarantees 012521 th.xlsx]Drop Downs'!#REF!</xm:f>
          </x14:formula1>
          <xm:sqref>G77:G86 G56:G57 G52 G92:G97 G99:G102 G49 G46 G44 G42</xm:sqref>
        </x14:dataValidation>
        <x14:dataValidation type="list" allowBlank="1" showInputMessage="1" showErrorMessage="1">
          <x14:formula1>
            <xm:f>'C:\Users\darby-miller\AppData\Local\Microsoft\Windows\INetCache\Content.Outlook\UJWPAX45\[Essilor Luxottica Total Cost of Care Performance Guarantees 012521 th.xlsx]Drop Downs'!#REF!</xm:f>
          </x14:formula1>
          <xm:sqref>F26:F34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R24" sqref="R24"/>
    </sheetView>
  </sheetViews>
  <sheetFormatPr defaultColWidth="8.5703125" defaultRowHeight="15"/>
  <cols>
    <col min="1" max="16384" width="8.5703125" style="47"/>
  </cols>
  <sheetData>
    <row r="2" spans="1:1">
      <c r="A2" s="621" t="s">
        <v>683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4"/>
  <sheetViews>
    <sheetView showGridLines="0" zoomScale="80" zoomScaleNormal="80" zoomScaleSheetLayoutView="100" workbookViewId="0">
      <selection activeCell="A11" sqref="A11:O11"/>
    </sheetView>
  </sheetViews>
  <sheetFormatPr defaultColWidth="0" defaultRowHeight="11.25" zeroHeight="1"/>
  <cols>
    <col min="1" max="1" width="15.140625" style="150" customWidth="1"/>
    <col min="2" max="2" width="7.42578125" style="150" customWidth="1"/>
    <col min="3" max="8" width="15.85546875" style="150" customWidth="1"/>
    <col min="9" max="13" width="14.42578125" style="150" customWidth="1"/>
    <col min="14" max="15" width="15.85546875" style="150" customWidth="1"/>
    <col min="16" max="16" width="5.140625" style="150" customWidth="1"/>
    <col min="17" max="16384" width="8" style="150" hidden="1"/>
  </cols>
  <sheetData>
    <row r="1" spans="1:17" s="464" customFormat="1" ht="23.25">
      <c r="A1" s="462" t="s">
        <v>719</v>
      </c>
    </row>
    <row r="2" spans="1:17" s="464" customFormat="1" ht="23.25">
      <c r="A2" s="462" t="str">
        <f>'[58]1. Vendor Information'!A2</f>
        <v>Medical RFP</v>
      </c>
    </row>
    <row r="3" spans="1:17" s="464" customFormat="1" ht="15.75">
      <c r="A3" s="465" t="s">
        <v>319</v>
      </c>
    </row>
    <row r="4" spans="1:17">
      <c r="E4" s="151"/>
      <c r="F4" s="151"/>
      <c r="G4" s="151"/>
    </row>
    <row r="5" spans="1:17">
      <c r="A5" s="195"/>
      <c r="B5" s="195"/>
      <c r="C5" s="195"/>
      <c r="D5" s="195"/>
      <c r="E5" s="195"/>
      <c r="F5" s="195"/>
      <c r="G5" s="195"/>
      <c r="H5" s="195"/>
      <c r="I5" s="195"/>
      <c r="J5" s="195"/>
      <c r="K5" s="195"/>
      <c r="L5" s="195"/>
      <c r="M5" s="195"/>
      <c r="N5" s="195"/>
      <c r="O5" s="195"/>
      <c r="P5" s="195"/>
    </row>
    <row r="6" spans="1:17" ht="12.75">
      <c r="A6" s="122" t="s">
        <v>43</v>
      </c>
      <c r="B6" s="817" t="s">
        <v>388</v>
      </c>
      <c r="C6" s="817"/>
      <c r="D6" s="817"/>
      <c r="E6" s="817"/>
      <c r="F6" s="817"/>
      <c r="G6" s="817"/>
      <c r="H6" s="817"/>
      <c r="I6" s="817"/>
      <c r="J6" s="817"/>
      <c r="K6" s="817"/>
      <c r="L6" s="817"/>
      <c r="M6" s="817"/>
      <c r="N6" s="149"/>
      <c r="O6" s="149"/>
      <c r="P6" s="149"/>
    </row>
    <row r="7" spans="1:17">
      <c r="A7" s="149"/>
      <c r="B7" s="149"/>
      <c r="C7" s="149"/>
      <c r="D7" s="149"/>
      <c r="E7" s="149"/>
      <c r="F7" s="149"/>
      <c r="G7" s="149"/>
      <c r="H7" s="149"/>
      <c r="I7" s="149"/>
      <c r="J7" s="149"/>
      <c r="K7" s="149"/>
      <c r="L7" s="149"/>
      <c r="M7" s="149"/>
      <c r="N7" s="149"/>
      <c r="O7" s="149"/>
      <c r="P7" s="149"/>
    </row>
    <row r="8" spans="1:17" ht="12.75">
      <c r="A8" s="112" t="s">
        <v>44</v>
      </c>
      <c r="B8" s="123" t="s">
        <v>411</v>
      </c>
      <c r="C8" s="45"/>
      <c r="D8" s="45"/>
      <c r="E8" s="45"/>
      <c r="F8" s="45"/>
      <c r="G8" s="45"/>
      <c r="H8" s="45"/>
      <c r="I8" s="45"/>
    </row>
    <row r="9" spans="1:17" ht="12.75">
      <c r="A9" s="112"/>
      <c r="B9" s="123"/>
      <c r="C9" s="45"/>
      <c r="D9" s="45"/>
      <c r="E9" s="45"/>
      <c r="F9" s="45"/>
      <c r="G9" s="45"/>
      <c r="H9" s="45"/>
      <c r="I9" s="45"/>
    </row>
    <row r="10" spans="1:17" ht="17.100000000000001" customHeight="1">
      <c r="A10" s="112" t="s">
        <v>345</v>
      </c>
      <c r="B10" s="123"/>
      <c r="C10" s="818"/>
      <c r="D10" s="818"/>
      <c r="E10" s="818"/>
      <c r="F10" s="818"/>
      <c r="G10" s="818"/>
      <c r="H10" s="818"/>
      <c r="I10" s="818"/>
      <c r="J10" s="818"/>
      <c r="K10" s="818"/>
      <c r="L10" s="818"/>
      <c r="M10" s="818"/>
      <c r="N10" s="818"/>
      <c r="O10" s="818"/>
      <c r="P10" s="818"/>
      <c r="Q10" s="818"/>
    </row>
    <row r="11" spans="1:17" ht="17.100000000000001" customHeight="1">
      <c r="A11" s="819" t="s">
        <v>743</v>
      </c>
      <c r="B11" s="819"/>
      <c r="C11" s="819"/>
      <c r="D11" s="819"/>
      <c r="E11" s="819"/>
      <c r="F11" s="819"/>
      <c r="G11" s="819"/>
      <c r="H11" s="819"/>
      <c r="I11" s="819"/>
      <c r="J11" s="819"/>
      <c r="K11" s="819"/>
      <c r="L11" s="819"/>
      <c r="M11" s="819"/>
      <c r="N11" s="819"/>
      <c r="O11" s="819"/>
      <c r="P11" s="124"/>
      <c r="Q11" s="124"/>
    </row>
    <row r="12" spans="1:17" ht="12.75">
      <c r="A12" s="125" t="s">
        <v>346</v>
      </c>
      <c r="B12" s="123"/>
      <c r="F12" s="125" t="s">
        <v>347</v>
      </c>
      <c r="K12" s="125" t="s">
        <v>348</v>
      </c>
    </row>
    <row r="13" spans="1:17" ht="12.75">
      <c r="A13" s="525">
        <v>1</v>
      </c>
      <c r="B13" s="123" t="s">
        <v>349</v>
      </c>
      <c r="F13" s="525">
        <v>1</v>
      </c>
      <c r="G13" s="123" t="s">
        <v>350</v>
      </c>
      <c r="K13" s="525">
        <v>1</v>
      </c>
      <c r="L13" s="123" t="s">
        <v>351</v>
      </c>
    </row>
    <row r="14" spans="1:17" ht="12.75">
      <c r="A14" s="525">
        <v>2</v>
      </c>
      <c r="B14" s="123" t="s">
        <v>352</v>
      </c>
      <c r="F14" s="525">
        <v>2</v>
      </c>
      <c r="G14" s="123" t="s">
        <v>353</v>
      </c>
      <c r="K14" s="525">
        <v>2</v>
      </c>
      <c r="L14" s="123" t="s">
        <v>354</v>
      </c>
    </row>
    <row r="15" spans="1:17" ht="12.75">
      <c r="A15" s="525">
        <v>3</v>
      </c>
      <c r="B15" s="123" t="s">
        <v>355</v>
      </c>
      <c r="F15" s="525">
        <v>3</v>
      </c>
      <c r="G15" s="123" t="s">
        <v>356</v>
      </c>
      <c r="K15" s="525">
        <v>3</v>
      </c>
      <c r="L15" s="123" t="s">
        <v>357</v>
      </c>
    </row>
    <row r="16" spans="1:17" ht="12.75">
      <c r="A16" s="525">
        <v>4</v>
      </c>
      <c r="B16" s="123" t="s">
        <v>358</v>
      </c>
      <c r="F16" s="525">
        <v>4</v>
      </c>
      <c r="G16" s="123" t="s">
        <v>359</v>
      </c>
      <c r="K16" s="525">
        <v>4</v>
      </c>
      <c r="L16" s="123" t="s">
        <v>360</v>
      </c>
    </row>
    <row r="17" spans="1:21" ht="12.75">
      <c r="A17" s="525">
        <v>5</v>
      </c>
      <c r="B17" s="123" t="s">
        <v>361</v>
      </c>
      <c r="F17" s="525">
        <v>5</v>
      </c>
      <c r="G17" s="123" t="s">
        <v>362</v>
      </c>
      <c r="K17" s="525">
        <v>5</v>
      </c>
      <c r="L17" s="123" t="s">
        <v>363</v>
      </c>
    </row>
    <row r="18" spans="1:21" ht="12.75">
      <c r="A18" s="126"/>
      <c r="B18" s="123"/>
      <c r="F18" s="126"/>
      <c r="G18" s="123"/>
      <c r="K18" s="126"/>
      <c r="L18" s="123"/>
    </row>
    <row r="19" spans="1:21" ht="12.75">
      <c r="A19" s="125" t="s">
        <v>364</v>
      </c>
      <c r="B19" s="123"/>
    </row>
    <row r="20" spans="1:21" ht="12.75">
      <c r="A20" s="525">
        <v>1</v>
      </c>
      <c r="B20" s="123" t="s">
        <v>365</v>
      </c>
    </row>
    <row r="21" spans="1:21" ht="12.75">
      <c r="A21" s="525">
        <v>2</v>
      </c>
      <c r="B21" s="123" t="s">
        <v>366</v>
      </c>
    </row>
    <row r="22" spans="1:21" ht="12.75">
      <c r="A22" s="525">
        <v>3</v>
      </c>
      <c r="B22" s="818" t="s">
        <v>367</v>
      </c>
      <c r="C22" s="818"/>
      <c r="D22" s="818"/>
      <c r="E22" s="818"/>
      <c r="F22" s="818"/>
      <c r="G22" s="818"/>
      <c r="H22" s="818"/>
      <c r="I22" s="818"/>
      <c r="J22" s="818"/>
      <c r="K22" s="818"/>
      <c r="L22" s="818"/>
      <c r="M22" s="818"/>
      <c r="N22" s="818"/>
      <c r="O22" s="818"/>
      <c r="P22" s="818"/>
    </row>
    <row r="23" spans="1:21" ht="27.75" customHeight="1">
      <c r="A23" s="525">
        <v>4</v>
      </c>
      <c r="B23" s="820" t="s">
        <v>40</v>
      </c>
      <c r="C23" s="820"/>
      <c r="D23" s="820"/>
      <c r="E23" s="820"/>
      <c r="F23" s="820"/>
      <c r="G23" s="820"/>
      <c r="H23" s="820"/>
      <c r="I23" s="820"/>
      <c r="J23" s="820"/>
      <c r="K23" s="820"/>
      <c r="L23" s="820"/>
      <c r="M23" s="820"/>
      <c r="N23" s="820"/>
      <c r="O23" s="820"/>
      <c r="P23" s="820"/>
    </row>
    <row r="24" spans="1:21"/>
    <row r="25" spans="1:21">
      <c r="A25" s="127" t="s">
        <v>14</v>
      </c>
      <c r="B25" s="128"/>
      <c r="C25" s="128"/>
      <c r="D25" s="128"/>
      <c r="E25" s="128"/>
      <c r="F25" s="128"/>
      <c r="G25" s="128"/>
      <c r="H25" s="128"/>
      <c r="I25" s="128"/>
      <c r="J25" s="128"/>
      <c r="K25" s="128"/>
      <c r="L25" s="128"/>
      <c r="M25" s="128"/>
      <c r="N25" s="128"/>
      <c r="O25" s="128"/>
      <c r="P25" s="128"/>
    </row>
    <row r="26" spans="1:21"/>
    <row r="27" spans="1:21" ht="12" thickBot="1">
      <c r="A27" s="129"/>
      <c r="B27" s="130"/>
      <c r="C27" s="827" t="s">
        <v>15</v>
      </c>
      <c r="D27" s="828"/>
      <c r="E27" s="828"/>
      <c r="F27" s="828"/>
      <c r="G27" s="828"/>
      <c r="H27" s="828"/>
      <c r="I27" s="828"/>
      <c r="J27" s="828"/>
      <c r="K27" s="828"/>
      <c r="P27" s="131"/>
      <c r="R27" s="821" t="s">
        <v>17</v>
      </c>
      <c r="S27" s="822"/>
      <c r="T27" s="823"/>
      <c r="U27" s="131"/>
    </row>
    <row r="28" spans="1:21">
      <c r="A28" s="129"/>
      <c r="B28" s="130"/>
      <c r="C28" s="824" t="s">
        <v>346</v>
      </c>
      <c r="D28" s="825"/>
      <c r="E28" s="826"/>
      <c r="F28" s="824" t="s">
        <v>347</v>
      </c>
      <c r="G28" s="825"/>
      <c r="H28" s="826"/>
      <c r="I28" s="824" t="s">
        <v>348</v>
      </c>
      <c r="J28" s="825"/>
      <c r="K28" s="826"/>
      <c r="P28" s="131"/>
      <c r="R28" s="132"/>
      <c r="S28" s="133"/>
      <c r="T28" s="134"/>
      <c r="U28" s="131"/>
    </row>
    <row r="29" spans="1:21" ht="36.6" customHeight="1">
      <c r="A29" s="196" t="s">
        <v>368</v>
      </c>
      <c r="B29" s="197"/>
      <c r="C29" s="198" t="s">
        <v>18</v>
      </c>
      <c r="D29" s="196" t="s">
        <v>369</v>
      </c>
      <c r="E29" s="199" t="s">
        <v>19</v>
      </c>
      <c r="F29" s="198" t="s">
        <v>18</v>
      </c>
      <c r="G29" s="196" t="s">
        <v>369</v>
      </c>
      <c r="H29" s="199" t="s">
        <v>19</v>
      </c>
      <c r="I29" s="198" t="s">
        <v>18</v>
      </c>
      <c r="J29" s="196" t="s">
        <v>370</v>
      </c>
      <c r="K29" s="199" t="s">
        <v>19</v>
      </c>
      <c r="P29" s="200"/>
      <c r="R29" s="196" t="s">
        <v>18</v>
      </c>
      <c r="S29" s="196" t="s">
        <v>371</v>
      </c>
      <c r="T29" s="196" t="s">
        <v>19</v>
      </c>
      <c r="U29" s="200"/>
    </row>
    <row r="30" spans="1:21" ht="14.25">
      <c r="A30" s="201"/>
      <c r="B30" s="202"/>
      <c r="C30" s="203"/>
      <c r="D30" s="204"/>
      <c r="E30" s="205"/>
      <c r="F30" s="203"/>
      <c r="G30" s="204"/>
      <c r="H30" s="205"/>
      <c r="I30" s="203"/>
      <c r="J30" s="204"/>
      <c r="K30" s="205"/>
      <c r="P30" s="135"/>
      <c r="R30" s="201"/>
      <c r="S30" s="204"/>
      <c r="T30" s="204"/>
      <c r="U30" s="135"/>
    </row>
    <row r="31" spans="1:21" ht="15" thickBot="1">
      <c r="A31" s="201"/>
      <c r="B31" s="202"/>
      <c r="C31" s="206"/>
      <c r="D31" s="207"/>
      <c r="E31" s="208"/>
      <c r="F31" s="206"/>
      <c r="G31" s="207"/>
      <c r="H31" s="208"/>
      <c r="I31" s="206"/>
      <c r="J31" s="207"/>
      <c r="K31" s="208"/>
      <c r="P31" s="135"/>
      <c r="R31" s="201"/>
      <c r="S31" s="204"/>
      <c r="T31" s="204"/>
      <c r="U31" s="135"/>
    </row>
    <row r="32" spans="1:21" s="211" customFormat="1" ht="14.25">
      <c r="A32" s="209"/>
      <c r="B32" s="202"/>
      <c r="C32" s="209"/>
      <c r="D32" s="210"/>
      <c r="E32" s="210"/>
      <c r="F32" s="209"/>
      <c r="G32" s="210"/>
      <c r="H32" s="210"/>
      <c r="I32" s="209"/>
      <c r="J32" s="210"/>
      <c r="K32" s="210"/>
      <c r="M32" s="209"/>
      <c r="N32" s="210"/>
      <c r="O32" s="210"/>
      <c r="P32" s="135"/>
      <c r="R32" s="209"/>
      <c r="S32" s="210"/>
      <c r="T32" s="210"/>
      <c r="U32" s="135"/>
    </row>
    <row r="33" spans="1:21" s="211" customFormat="1" ht="9" customHeight="1" thickBot="1">
      <c r="A33" s="129"/>
      <c r="B33" s="202"/>
      <c r="C33" s="827" t="s">
        <v>16</v>
      </c>
      <c r="D33" s="828"/>
      <c r="E33" s="828"/>
      <c r="F33" s="828"/>
      <c r="G33" s="828"/>
      <c r="H33" s="828"/>
      <c r="I33" s="828"/>
      <c r="J33" s="828"/>
      <c r="K33" s="828"/>
      <c r="M33" s="209"/>
      <c r="N33" s="210"/>
      <c r="O33" s="210"/>
      <c r="P33" s="135"/>
      <c r="R33" s="209"/>
      <c r="S33" s="210"/>
      <c r="T33" s="210"/>
      <c r="U33" s="135"/>
    </row>
    <row r="34" spans="1:21" s="211" customFormat="1" ht="14.25">
      <c r="A34" s="129"/>
      <c r="B34" s="202"/>
      <c r="C34" s="824" t="s">
        <v>346</v>
      </c>
      <c r="D34" s="825"/>
      <c r="E34" s="826"/>
      <c r="F34" s="824" t="s">
        <v>347</v>
      </c>
      <c r="G34" s="825"/>
      <c r="H34" s="826"/>
      <c r="I34" s="824" t="s">
        <v>348</v>
      </c>
      <c r="J34" s="825"/>
      <c r="K34" s="826"/>
      <c r="M34" s="209"/>
      <c r="N34" s="210"/>
      <c r="O34" s="210"/>
      <c r="P34" s="135"/>
      <c r="R34" s="209"/>
      <c r="S34" s="210"/>
      <c r="T34" s="210"/>
      <c r="U34" s="135"/>
    </row>
    <row r="35" spans="1:21" s="211" customFormat="1" ht="35.1" customHeight="1">
      <c r="A35" s="196" t="s">
        <v>368</v>
      </c>
      <c r="B35" s="202"/>
      <c r="C35" s="198" t="s">
        <v>18</v>
      </c>
      <c r="D35" s="196" t="s">
        <v>369</v>
      </c>
      <c r="E35" s="199" t="s">
        <v>19</v>
      </c>
      <c r="F35" s="198" t="s">
        <v>18</v>
      </c>
      <c r="G35" s="196" t="s">
        <v>369</v>
      </c>
      <c r="H35" s="199" t="s">
        <v>19</v>
      </c>
      <c r="I35" s="198" t="s">
        <v>18</v>
      </c>
      <c r="J35" s="196" t="s">
        <v>370</v>
      </c>
      <c r="K35" s="199" t="s">
        <v>19</v>
      </c>
      <c r="M35" s="209"/>
      <c r="N35" s="210"/>
      <c r="O35" s="210"/>
      <c r="P35" s="135"/>
      <c r="R35" s="209"/>
      <c r="S35" s="210"/>
      <c r="T35" s="210"/>
      <c r="U35" s="135"/>
    </row>
    <row r="36" spans="1:21" s="211" customFormat="1" ht="14.25">
      <c r="A36" s="201"/>
      <c r="B36" s="202"/>
      <c r="C36" s="203"/>
      <c r="D36" s="204"/>
      <c r="E36" s="205"/>
      <c r="F36" s="203"/>
      <c r="G36" s="204"/>
      <c r="H36" s="205"/>
      <c r="I36" s="203"/>
      <c r="J36" s="204"/>
      <c r="K36" s="205"/>
      <c r="M36" s="209"/>
      <c r="N36" s="210"/>
      <c r="O36" s="210"/>
      <c r="P36" s="135"/>
      <c r="R36" s="209"/>
      <c r="S36" s="210"/>
      <c r="T36" s="210"/>
      <c r="U36" s="135"/>
    </row>
    <row r="37" spans="1:21" s="211" customFormat="1" ht="15" thickBot="1">
      <c r="A37" s="201"/>
      <c r="B37" s="202"/>
      <c r="C37" s="206"/>
      <c r="D37" s="207"/>
      <c r="E37" s="208"/>
      <c r="F37" s="206"/>
      <c r="G37" s="207"/>
      <c r="H37" s="208"/>
      <c r="I37" s="206"/>
      <c r="J37" s="207"/>
      <c r="K37" s="208"/>
      <c r="M37" s="209"/>
      <c r="N37" s="210"/>
      <c r="O37" s="210"/>
      <c r="P37" s="135"/>
      <c r="R37" s="209"/>
      <c r="S37" s="210"/>
      <c r="T37" s="210"/>
      <c r="U37" s="135"/>
    </row>
    <row r="38" spans="1:21"/>
    <row r="39" spans="1:21" ht="12" thickBot="1">
      <c r="A39" s="129"/>
      <c r="C39" s="827" t="s">
        <v>20</v>
      </c>
      <c r="D39" s="828"/>
      <c r="E39" s="828"/>
      <c r="F39" s="828"/>
      <c r="G39" s="828"/>
      <c r="H39" s="828"/>
      <c r="I39" s="828"/>
      <c r="J39" s="828"/>
      <c r="K39" s="828"/>
    </row>
    <row r="40" spans="1:21">
      <c r="A40" s="129"/>
      <c r="C40" s="824" t="s">
        <v>346</v>
      </c>
      <c r="D40" s="825"/>
      <c r="E40" s="825"/>
      <c r="F40" s="824" t="s">
        <v>347</v>
      </c>
      <c r="G40" s="825"/>
      <c r="H40" s="826"/>
      <c r="I40" s="825" t="s">
        <v>348</v>
      </c>
      <c r="J40" s="825"/>
      <c r="K40" s="826"/>
    </row>
    <row r="41" spans="1:21" ht="36.6" customHeight="1">
      <c r="A41" s="196" t="s">
        <v>368</v>
      </c>
      <c r="C41" s="198" t="s">
        <v>18</v>
      </c>
      <c r="D41" s="196" t="s">
        <v>370</v>
      </c>
      <c r="E41" s="212" t="s">
        <v>19</v>
      </c>
      <c r="F41" s="198" t="s">
        <v>18</v>
      </c>
      <c r="G41" s="196" t="s">
        <v>370</v>
      </c>
      <c r="H41" s="199" t="s">
        <v>19</v>
      </c>
      <c r="I41" s="213" t="s">
        <v>18</v>
      </c>
      <c r="J41" s="196" t="s">
        <v>370</v>
      </c>
      <c r="K41" s="199" t="s">
        <v>19</v>
      </c>
    </row>
    <row r="42" spans="1:21" ht="14.25">
      <c r="A42" s="201"/>
      <c r="C42" s="203"/>
      <c r="D42" s="204"/>
      <c r="E42" s="214"/>
      <c r="F42" s="203"/>
      <c r="G42" s="204"/>
      <c r="H42" s="205"/>
      <c r="I42" s="215"/>
      <c r="J42" s="204"/>
      <c r="K42" s="205"/>
    </row>
    <row r="43" spans="1:21" ht="15" thickBot="1">
      <c r="A43" s="201"/>
      <c r="C43" s="206"/>
      <c r="D43" s="207"/>
      <c r="E43" s="216"/>
      <c r="F43" s="206"/>
      <c r="G43" s="207"/>
      <c r="H43" s="208"/>
      <c r="I43" s="217"/>
      <c r="J43" s="207"/>
      <c r="K43" s="208"/>
    </row>
    <row r="44" spans="1:21"/>
    <row r="45" spans="1:21" ht="12" thickBot="1">
      <c r="A45" s="129"/>
      <c r="C45" s="827" t="s">
        <v>372</v>
      </c>
      <c r="D45" s="828"/>
      <c r="E45" s="828"/>
      <c r="F45" s="828"/>
      <c r="G45" s="828"/>
      <c r="H45" s="828"/>
      <c r="I45" s="828"/>
      <c r="J45" s="828"/>
      <c r="K45" s="828"/>
    </row>
    <row r="46" spans="1:21">
      <c r="A46" s="129"/>
      <c r="C46" s="824" t="s">
        <v>346</v>
      </c>
      <c r="D46" s="825"/>
      <c r="E46" s="825"/>
      <c r="F46" s="824" t="s">
        <v>347</v>
      </c>
      <c r="G46" s="825"/>
      <c r="H46" s="826"/>
      <c r="I46" s="825" t="s">
        <v>348</v>
      </c>
      <c r="J46" s="825"/>
      <c r="K46" s="826"/>
    </row>
    <row r="47" spans="1:21" ht="36" customHeight="1">
      <c r="A47" s="196" t="s">
        <v>368</v>
      </c>
      <c r="C47" s="198" t="s">
        <v>18</v>
      </c>
      <c r="D47" s="196" t="s">
        <v>370</v>
      </c>
      <c r="E47" s="212" t="s">
        <v>19</v>
      </c>
      <c r="F47" s="198" t="s">
        <v>18</v>
      </c>
      <c r="G47" s="196" t="s">
        <v>370</v>
      </c>
      <c r="H47" s="199" t="s">
        <v>19</v>
      </c>
      <c r="I47" s="213" t="s">
        <v>18</v>
      </c>
      <c r="J47" s="196" t="s">
        <v>370</v>
      </c>
      <c r="K47" s="199" t="s">
        <v>19</v>
      </c>
    </row>
    <row r="48" spans="1:21" ht="14.25">
      <c r="A48" s="201"/>
      <c r="C48" s="203"/>
      <c r="D48" s="204"/>
      <c r="E48" s="214"/>
      <c r="F48" s="203"/>
      <c r="G48" s="204"/>
      <c r="H48" s="205"/>
      <c r="I48" s="215"/>
      <c r="J48" s="204"/>
      <c r="K48" s="205"/>
    </row>
    <row r="49" spans="1:13" ht="15" thickBot="1">
      <c r="A49" s="201"/>
      <c r="C49" s="206"/>
      <c r="D49" s="207"/>
      <c r="E49" s="216"/>
      <c r="F49" s="206"/>
      <c r="G49" s="207"/>
      <c r="H49" s="208"/>
      <c r="I49" s="217"/>
      <c r="J49" s="207"/>
      <c r="K49" s="208"/>
    </row>
    <row r="50" spans="1:13">
      <c r="C50" s="135"/>
      <c r="D50" s="135"/>
      <c r="E50" s="135"/>
      <c r="G50" s="135"/>
    </row>
    <row r="51" spans="1:13" ht="12" thickBot="1">
      <c r="A51" s="129"/>
      <c r="C51" s="827" t="s">
        <v>373</v>
      </c>
      <c r="D51" s="828"/>
      <c r="E51" s="828"/>
      <c r="F51" s="828"/>
      <c r="G51" s="828"/>
      <c r="H51" s="828"/>
      <c r="I51" s="828"/>
      <c r="J51" s="828"/>
      <c r="K51" s="828"/>
    </row>
    <row r="52" spans="1:13">
      <c r="A52" s="129"/>
      <c r="C52" s="824" t="s">
        <v>346</v>
      </c>
      <c r="D52" s="825"/>
      <c r="E52" s="825"/>
      <c r="F52" s="824" t="s">
        <v>347</v>
      </c>
      <c r="G52" s="825"/>
      <c r="H52" s="826"/>
      <c r="I52" s="825" t="s">
        <v>348</v>
      </c>
      <c r="J52" s="825"/>
      <c r="K52" s="826"/>
    </row>
    <row r="53" spans="1:13" ht="35.1" customHeight="1">
      <c r="A53" s="196" t="s">
        <v>368</v>
      </c>
      <c r="C53" s="198" t="s">
        <v>18</v>
      </c>
      <c r="D53" s="196" t="s">
        <v>374</v>
      </c>
      <c r="E53" s="212" t="s">
        <v>19</v>
      </c>
      <c r="F53" s="198" t="s">
        <v>18</v>
      </c>
      <c r="G53" s="196" t="s">
        <v>374</v>
      </c>
      <c r="H53" s="199" t="s">
        <v>19</v>
      </c>
      <c r="I53" s="213" t="s">
        <v>18</v>
      </c>
      <c r="J53" s="196" t="s">
        <v>371</v>
      </c>
      <c r="K53" s="199" t="s">
        <v>19</v>
      </c>
    </row>
    <row r="54" spans="1:13" ht="14.25">
      <c r="A54" s="201"/>
      <c r="C54" s="203"/>
      <c r="D54" s="204"/>
      <c r="E54" s="214"/>
      <c r="F54" s="203"/>
      <c r="G54" s="204"/>
      <c r="H54" s="205"/>
      <c r="I54" s="215"/>
      <c r="J54" s="204"/>
      <c r="K54" s="205"/>
    </row>
    <row r="55" spans="1:13" ht="15" thickBot="1">
      <c r="A55" s="201"/>
      <c r="C55" s="206"/>
      <c r="D55" s="207"/>
      <c r="E55" s="216"/>
      <c r="F55" s="206"/>
      <c r="G55" s="207"/>
      <c r="H55" s="208"/>
      <c r="I55" s="217"/>
      <c r="J55" s="207"/>
      <c r="K55" s="208"/>
    </row>
    <row r="56" spans="1:13" ht="14.25">
      <c r="A56" s="218"/>
      <c r="B56" s="211"/>
      <c r="C56" s="219"/>
      <c r="D56" s="220"/>
      <c r="E56" s="220"/>
      <c r="F56" s="219"/>
      <c r="G56" s="220"/>
      <c r="H56" s="220"/>
      <c r="I56" s="219"/>
      <c r="J56" s="220"/>
      <c r="K56" s="220"/>
      <c r="L56" s="221"/>
    </row>
    <row r="57" spans="1:13" ht="33.75">
      <c r="A57" s="129"/>
      <c r="C57" s="136" t="s">
        <v>346</v>
      </c>
      <c r="D57" s="821" t="s">
        <v>30</v>
      </c>
      <c r="E57" s="822"/>
      <c r="F57" s="822"/>
      <c r="G57" s="822"/>
      <c r="H57" s="823"/>
      <c r="I57" s="136" t="s">
        <v>375</v>
      </c>
      <c r="J57" s="136" t="s">
        <v>376</v>
      </c>
      <c r="K57" s="136" t="s">
        <v>377</v>
      </c>
      <c r="L57" s="136" t="s">
        <v>378</v>
      </c>
      <c r="M57" s="136" t="s">
        <v>379</v>
      </c>
    </row>
    <row r="58" spans="1:13" ht="21" customHeight="1">
      <c r="A58" s="196" t="s">
        <v>368</v>
      </c>
      <c r="C58" s="137" t="s">
        <v>32</v>
      </c>
      <c r="D58" s="829" t="s">
        <v>33</v>
      </c>
      <c r="E58" s="829"/>
      <c r="F58" s="829"/>
      <c r="G58" s="829"/>
      <c r="H58" s="829"/>
      <c r="I58" s="138"/>
      <c r="J58" s="138"/>
      <c r="K58" s="138"/>
      <c r="L58" s="138"/>
      <c r="M58" s="138"/>
    </row>
    <row r="59" spans="1:13" ht="24" customHeight="1">
      <c r="A59" s="201"/>
      <c r="C59" s="137" t="s">
        <v>34</v>
      </c>
      <c r="D59" s="829" t="s">
        <v>35</v>
      </c>
      <c r="E59" s="829"/>
      <c r="F59" s="829"/>
      <c r="G59" s="829"/>
      <c r="H59" s="829"/>
      <c r="I59" s="138"/>
      <c r="J59" s="138"/>
      <c r="K59" s="138"/>
      <c r="L59" s="138"/>
      <c r="M59" s="138"/>
    </row>
    <row r="60" spans="1:13" ht="20.45" customHeight="1">
      <c r="C60" s="137" t="s">
        <v>36</v>
      </c>
      <c r="D60" s="829" t="s">
        <v>37</v>
      </c>
      <c r="E60" s="829"/>
      <c r="F60" s="829"/>
      <c r="G60" s="829"/>
      <c r="H60" s="829"/>
      <c r="I60" s="138"/>
      <c r="J60" s="138"/>
      <c r="K60" s="138"/>
      <c r="L60" s="138"/>
      <c r="M60" s="138"/>
    </row>
    <row r="61" spans="1:13" ht="14.45" customHeight="1">
      <c r="C61" s="137" t="s">
        <v>38</v>
      </c>
      <c r="D61" s="829" t="s">
        <v>39</v>
      </c>
      <c r="E61" s="829"/>
      <c r="F61" s="829"/>
      <c r="G61" s="829"/>
      <c r="H61" s="829"/>
      <c r="I61" s="138"/>
      <c r="J61" s="138"/>
      <c r="K61" s="138"/>
      <c r="L61" s="138"/>
      <c r="M61" s="138"/>
    </row>
    <row r="62" spans="1:13"/>
    <row r="63" spans="1:13"/>
    <row r="64" spans="1:13"/>
    <row r="65" spans="1:13" ht="33.75">
      <c r="A65" s="129"/>
      <c r="C65" s="136" t="s">
        <v>347</v>
      </c>
      <c r="D65" s="821" t="s">
        <v>30</v>
      </c>
      <c r="E65" s="822"/>
      <c r="F65" s="822"/>
      <c r="G65" s="822"/>
      <c r="H65" s="823"/>
      <c r="I65" s="136" t="s">
        <v>380</v>
      </c>
      <c r="J65" s="136" t="s">
        <v>381</v>
      </c>
      <c r="K65" s="136" t="s">
        <v>382</v>
      </c>
      <c r="L65" s="136" t="s">
        <v>41</v>
      </c>
      <c r="M65" s="136" t="s">
        <v>42</v>
      </c>
    </row>
    <row r="66" spans="1:13" ht="21.6" customHeight="1">
      <c r="A66" s="196" t="s">
        <v>368</v>
      </c>
      <c r="C66" s="137" t="s">
        <v>32</v>
      </c>
      <c r="D66" s="829" t="s">
        <v>33</v>
      </c>
      <c r="E66" s="829"/>
      <c r="F66" s="829"/>
      <c r="G66" s="829"/>
      <c r="H66" s="829"/>
      <c r="I66" s="138"/>
      <c r="J66" s="138"/>
      <c r="K66" s="138"/>
      <c r="L66" s="138"/>
      <c r="M66" s="138"/>
    </row>
    <row r="67" spans="1:13" ht="21.6" customHeight="1">
      <c r="A67" s="201"/>
      <c r="C67" s="137" t="s">
        <v>34</v>
      </c>
      <c r="D67" s="829" t="s">
        <v>35</v>
      </c>
      <c r="E67" s="829"/>
      <c r="F67" s="829"/>
      <c r="G67" s="829"/>
      <c r="H67" s="829"/>
      <c r="I67" s="138"/>
      <c r="J67" s="138"/>
      <c r="K67" s="138"/>
      <c r="L67" s="138"/>
      <c r="M67" s="138"/>
    </row>
    <row r="68" spans="1:13" ht="21.6" customHeight="1">
      <c r="C68" s="137" t="s">
        <v>36</v>
      </c>
      <c r="D68" s="829" t="s">
        <v>37</v>
      </c>
      <c r="E68" s="829"/>
      <c r="F68" s="829"/>
      <c r="G68" s="829"/>
      <c r="H68" s="829"/>
      <c r="I68" s="138"/>
      <c r="J68" s="138"/>
      <c r="K68" s="138"/>
      <c r="L68" s="138"/>
      <c r="M68" s="138"/>
    </row>
    <row r="69" spans="1:13" ht="14.45" customHeight="1">
      <c r="C69" s="137" t="s">
        <v>38</v>
      </c>
      <c r="D69" s="829" t="s">
        <v>39</v>
      </c>
      <c r="E69" s="829"/>
      <c r="F69" s="829"/>
      <c r="G69" s="829"/>
      <c r="H69" s="829"/>
      <c r="I69" s="138"/>
      <c r="J69" s="138"/>
      <c r="K69" s="138"/>
      <c r="L69" s="138"/>
      <c r="M69" s="138"/>
    </row>
    <row r="70" spans="1:13"/>
    <row r="71" spans="1:13"/>
    <row r="72" spans="1:13" ht="33.75">
      <c r="A72" s="129"/>
      <c r="C72" s="136" t="s">
        <v>348</v>
      </c>
      <c r="D72" s="821" t="s">
        <v>30</v>
      </c>
      <c r="E72" s="822"/>
      <c r="F72" s="822"/>
      <c r="G72" s="822"/>
      <c r="H72" s="823"/>
      <c r="I72" s="136" t="s">
        <v>383</v>
      </c>
      <c r="J72" s="136" t="s">
        <v>384</v>
      </c>
      <c r="K72" s="136" t="s">
        <v>385</v>
      </c>
      <c r="L72" s="136" t="s">
        <v>386</v>
      </c>
      <c r="M72" s="136" t="s">
        <v>387</v>
      </c>
    </row>
    <row r="73" spans="1:13" ht="21" customHeight="1">
      <c r="A73" s="196" t="s">
        <v>368</v>
      </c>
      <c r="C73" s="137" t="s">
        <v>32</v>
      </c>
      <c r="D73" s="829" t="s">
        <v>33</v>
      </c>
      <c r="E73" s="829"/>
      <c r="F73" s="829"/>
      <c r="G73" s="829"/>
      <c r="H73" s="829"/>
      <c r="I73" s="138"/>
      <c r="J73" s="138"/>
      <c r="K73" s="138"/>
      <c r="L73" s="138"/>
      <c r="M73" s="138"/>
    </row>
    <row r="74" spans="1:13" ht="23.1" customHeight="1">
      <c r="A74" s="201"/>
      <c r="C74" s="137" t="s">
        <v>34</v>
      </c>
      <c r="D74" s="829" t="s">
        <v>35</v>
      </c>
      <c r="E74" s="829"/>
      <c r="F74" s="829"/>
      <c r="G74" s="829"/>
      <c r="H74" s="829"/>
      <c r="I74" s="138"/>
      <c r="J74" s="138"/>
      <c r="K74" s="138"/>
      <c r="L74" s="138"/>
      <c r="M74" s="138"/>
    </row>
    <row r="75" spans="1:13" ht="22.35" customHeight="1">
      <c r="C75" s="137" t="s">
        <v>36</v>
      </c>
      <c r="D75" s="829" t="s">
        <v>37</v>
      </c>
      <c r="E75" s="829"/>
      <c r="F75" s="829"/>
      <c r="G75" s="829"/>
      <c r="H75" s="829"/>
      <c r="I75" s="138"/>
      <c r="J75" s="138"/>
      <c r="K75" s="138"/>
      <c r="L75" s="138"/>
      <c r="M75" s="138"/>
    </row>
    <row r="76" spans="1:13" ht="17.100000000000001" customHeight="1">
      <c r="C76" s="137" t="s">
        <v>38</v>
      </c>
      <c r="D76" s="829" t="s">
        <v>39</v>
      </c>
      <c r="E76" s="829"/>
      <c r="F76" s="829"/>
      <c r="G76" s="829"/>
      <c r="H76" s="829"/>
      <c r="I76" s="138"/>
      <c r="J76" s="138"/>
      <c r="K76" s="138"/>
      <c r="L76" s="138"/>
      <c r="M76" s="138"/>
    </row>
    <row r="77" spans="1:13"/>
    <row r="78" spans="1:13"/>
    <row r="79" spans="1:13"/>
    <row r="80" spans="1:13"/>
    <row r="81"/>
    <row r="82"/>
    <row r="83"/>
    <row r="84"/>
  </sheetData>
  <mergeCells count="41">
    <mergeCell ref="D73:H73"/>
    <mergeCell ref="D74:H74"/>
    <mergeCell ref="D75:H75"/>
    <mergeCell ref="D76:H76"/>
    <mergeCell ref="D66:H66"/>
    <mergeCell ref="D67:H67"/>
    <mergeCell ref="D68:H68"/>
    <mergeCell ref="D69:H69"/>
    <mergeCell ref="D72:H72"/>
    <mergeCell ref="D58:H58"/>
    <mergeCell ref="D59:H59"/>
    <mergeCell ref="D60:H60"/>
    <mergeCell ref="D61:H61"/>
    <mergeCell ref="D65:H65"/>
    <mergeCell ref="C51:K51"/>
    <mergeCell ref="C52:E52"/>
    <mergeCell ref="F52:H52"/>
    <mergeCell ref="I52:K52"/>
    <mergeCell ref="D57:H57"/>
    <mergeCell ref="C40:E40"/>
    <mergeCell ref="F40:H40"/>
    <mergeCell ref="I40:K40"/>
    <mergeCell ref="C45:K45"/>
    <mergeCell ref="C46:E46"/>
    <mergeCell ref="F46:H46"/>
    <mergeCell ref="I46:K46"/>
    <mergeCell ref="R27:T27"/>
    <mergeCell ref="C28:E28"/>
    <mergeCell ref="F28:H28"/>
    <mergeCell ref="I28:K28"/>
    <mergeCell ref="C39:K39"/>
    <mergeCell ref="C33:K33"/>
    <mergeCell ref="C34:E34"/>
    <mergeCell ref="F34:H34"/>
    <mergeCell ref="I34:K34"/>
    <mergeCell ref="C27:K27"/>
    <mergeCell ref="B6:M6"/>
    <mergeCell ref="C10:Q10"/>
    <mergeCell ref="A11:O11"/>
    <mergeCell ref="B22:P22"/>
    <mergeCell ref="B23:P23"/>
  </mergeCells>
  <pageMargins left="0.7" right="0.7" top="0.75" bottom="0.75" header="0.3" footer="0.3"/>
  <pageSetup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zoomScale="80" zoomScaleNormal="80" workbookViewId="0">
      <selection activeCell="C28" sqref="C28"/>
    </sheetView>
  </sheetViews>
  <sheetFormatPr defaultColWidth="10" defaultRowHeight="14.25"/>
  <cols>
    <col min="1" max="1" width="10" style="59" customWidth="1"/>
    <col min="2" max="2" width="65.140625" style="59" customWidth="1"/>
    <col min="3" max="3" width="23.85546875" style="59" customWidth="1"/>
    <col min="4" max="4" width="61.85546875" style="59" customWidth="1"/>
    <col min="5" max="5" width="10" style="73"/>
    <col min="6" max="6" width="43.85546875" style="73" customWidth="1"/>
    <col min="7" max="16384" width="10" style="73"/>
  </cols>
  <sheetData>
    <row r="1" spans="1:4" s="464" customFormat="1" ht="23.25">
      <c r="A1" s="462" t="s">
        <v>719</v>
      </c>
    </row>
    <row r="2" spans="1:4" s="464" customFormat="1" ht="23.25">
      <c r="A2" s="462" t="str">
        <f>'[60]RFP Overview'!$A$2</f>
        <v>Medical RFP</v>
      </c>
    </row>
    <row r="3" spans="1:4" s="464" customFormat="1" ht="15.75">
      <c r="A3" s="465" t="s">
        <v>320</v>
      </c>
    </row>
    <row r="4" spans="1:4">
      <c r="A4" s="73"/>
      <c r="B4" s="73"/>
      <c r="C4" s="73"/>
      <c r="D4" s="73"/>
    </row>
    <row r="5" spans="1:4" ht="25.5">
      <c r="A5" s="186">
        <v>1</v>
      </c>
      <c r="B5" s="187" t="s">
        <v>327</v>
      </c>
      <c r="C5" s="188" t="s">
        <v>167</v>
      </c>
      <c r="D5" s="188" t="s">
        <v>107</v>
      </c>
    </row>
    <row r="6" spans="1:4" ht="25.5">
      <c r="A6" s="189">
        <v>1.01</v>
      </c>
      <c r="B6" s="176" t="s">
        <v>744</v>
      </c>
      <c r="C6" s="190" t="s">
        <v>169</v>
      </c>
      <c r="D6" s="191"/>
    </row>
    <row r="7" spans="1:4">
      <c r="A7" s="189">
        <v>1.02</v>
      </c>
      <c r="B7" s="176" t="s">
        <v>697</v>
      </c>
      <c r="C7" s="192" t="s">
        <v>108</v>
      </c>
      <c r="D7" s="191"/>
    </row>
    <row r="8" spans="1:4" ht="57" customHeight="1">
      <c r="A8" s="189">
        <f t="shared" ref="A8:A13" si="0">A7+0.01</f>
        <v>1.03</v>
      </c>
      <c r="B8" s="176" t="s">
        <v>250</v>
      </c>
      <c r="C8" s="192" t="s">
        <v>108</v>
      </c>
      <c r="D8" s="191"/>
    </row>
    <row r="9" spans="1:4" ht="25.5">
      <c r="A9" s="189">
        <f t="shared" si="0"/>
        <v>1.04</v>
      </c>
      <c r="B9" s="176" t="s">
        <v>251</v>
      </c>
      <c r="C9" s="192" t="s">
        <v>108</v>
      </c>
      <c r="D9" s="191"/>
    </row>
    <row r="10" spans="1:4" ht="25.5">
      <c r="A10" s="189">
        <f t="shared" si="0"/>
        <v>1.05</v>
      </c>
      <c r="B10" s="193" t="s">
        <v>252</v>
      </c>
      <c r="C10" s="190" t="s">
        <v>169</v>
      </c>
      <c r="D10" s="191"/>
    </row>
    <row r="11" spans="1:4">
      <c r="A11" s="189">
        <f t="shared" si="0"/>
        <v>1.06</v>
      </c>
      <c r="B11" s="176" t="s">
        <v>253</v>
      </c>
      <c r="C11" s="192" t="s">
        <v>108</v>
      </c>
      <c r="D11" s="194"/>
    </row>
    <row r="12" spans="1:4" ht="25.5">
      <c r="A12" s="189">
        <f t="shared" si="0"/>
        <v>1.07</v>
      </c>
      <c r="B12" s="193" t="s">
        <v>254</v>
      </c>
      <c r="C12" s="190" t="s">
        <v>169</v>
      </c>
      <c r="D12" s="191"/>
    </row>
    <row r="13" spans="1:4" ht="38.25">
      <c r="A13" s="189">
        <f t="shared" si="0"/>
        <v>1.08</v>
      </c>
      <c r="B13" s="176" t="s">
        <v>255</v>
      </c>
      <c r="C13" s="190" t="s">
        <v>169</v>
      </c>
      <c r="D13" s="191"/>
    </row>
    <row r="14" spans="1:4" ht="25.5">
      <c r="A14" s="189">
        <v>1.0900000000000001</v>
      </c>
      <c r="B14" s="176" t="s">
        <v>772</v>
      </c>
      <c r="C14" s="192" t="s">
        <v>108</v>
      </c>
      <c r="D14" s="191"/>
    </row>
    <row r="15" spans="1:4" ht="25.5">
      <c r="A15" s="189">
        <v>1.1000000000000001</v>
      </c>
      <c r="B15" s="176" t="s">
        <v>745</v>
      </c>
      <c r="C15" s="192" t="s">
        <v>108</v>
      </c>
      <c r="D15" s="191"/>
    </row>
    <row r="16" spans="1:4" ht="25.5">
      <c r="A16" s="189">
        <v>1.1100000000000001</v>
      </c>
      <c r="B16" s="176" t="s">
        <v>746</v>
      </c>
      <c r="C16" s="192" t="s">
        <v>108</v>
      </c>
      <c r="D16" s="191"/>
    </row>
    <row r="17" spans="1:4" ht="51">
      <c r="A17" s="189">
        <v>1.1200000000000001</v>
      </c>
      <c r="B17" s="176" t="s">
        <v>256</v>
      </c>
      <c r="C17" s="190" t="s">
        <v>169</v>
      </c>
      <c r="D17" s="191"/>
    </row>
    <row r="18" spans="1:4" ht="63.75">
      <c r="A18" s="189">
        <v>1.1299999999999999</v>
      </c>
      <c r="B18" s="176" t="s">
        <v>257</v>
      </c>
      <c r="C18" s="192" t="s">
        <v>108</v>
      </c>
      <c r="D18" s="191"/>
    </row>
  </sheetData>
  <dataValidations count="3">
    <dataValidation type="list" allowBlank="1" showInputMessage="1" showErrorMessage="1" sqref="C9">
      <formula1>"Choose Response,Own,Rented,Leased"</formula1>
    </dataValidation>
    <dataValidation type="list" allowBlank="1" showInputMessage="1" showErrorMessage="1" sqref="C7:C8 C11 C18 C14:C16">
      <formula1>"Choose Response,Yes,No"</formula1>
    </dataValidation>
    <dataValidation type="textLength" operator="lessThan" allowBlank="1" showInputMessage="1" showErrorMessage="1" sqref="D6:D18">
      <formula1>1500</formula1>
    </dataValidation>
  </dataValidations>
  <pageMargins left="0.7" right="0.7" top="0.75" bottom="0.75" header="0.3" footer="0.3"/>
  <pageSetup scale="76" fitToHeight="0" orientation="landscape"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6" workbookViewId="0">
      <selection activeCell="B8" sqref="B8"/>
    </sheetView>
  </sheetViews>
  <sheetFormatPr defaultRowHeight="15"/>
  <cols>
    <col min="1" max="1" width="33.85546875" customWidth="1"/>
    <col min="2" max="2" width="119.7109375" customWidth="1"/>
  </cols>
  <sheetData>
    <row r="1" spans="1:12" s="464" customFormat="1" ht="23.25">
      <c r="A1" s="462" t="s">
        <v>719</v>
      </c>
      <c r="B1" s="659"/>
    </row>
    <row r="2" spans="1:12" s="464" customFormat="1" ht="23.25">
      <c r="A2" s="462" t="str">
        <f>'[58]1. Vendor Information'!A2</f>
        <v>Medical RFP</v>
      </c>
      <c r="B2" s="659"/>
    </row>
    <row r="3" spans="1:12" s="464" customFormat="1" ht="15.75">
      <c r="A3" s="465" t="s">
        <v>716</v>
      </c>
      <c r="B3" s="660"/>
    </row>
    <row r="4" spans="1:12" s="661" customFormat="1" ht="12.75">
      <c r="I4" s="662"/>
      <c r="J4" s="663"/>
      <c r="K4" s="663"/>
      <c r="L4" s="663"/>
    </row>
    <row r="5" spans="1:12" s="667" customFormat="1" ht="11.25" customHeight="1">
      <c r="A5" s="664"/>
      <c r="B5" s="665"/>
      <c r="C5" s="665"/>
      <c r="D5" s="665"/>
      <c r="E5" s="665"/>
      <c r="F5" s="665"/>
      <c r="G5" s="665"/>
      <c r="H5" s="665"/>
      <c r="I5" s="665"/>
      <c r="J5" s="666"/>
      <c r="K5" s="666"/>
      <c r="L5" s="666"/>
    </row>
    <row r="6" spans="1:12" s="667" customFormat="1">
      <c r="A6" s="47"/>
      <c r="B6" s="668"/>
      <c r="C6" s="668"/>
      <c r="D6" s="668"/>
      <c r="E6" s="668"/>
      <c r="F6" s="668"/>
      <c r="G6" s="668"/>
      <c r="H6" s="668"/>
      <c r="I6" s="668"/>
      <c r="J6" s="668"/>
      <c r="K6" s="668"/>
      <c r="L6" s="668"/>
    </row>
    <row r="7" spans="1:12">
      <c r="A7" s="676"/>
      <c r="B7" s="676" t="s">
        <v>717</v>
      </c>
    </row>
    <row r="8" spans="1:12" ht="293.25">
      <c r="A8" s="677"/>
      <c r="B8" s="677" t="s">
        <v>773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B8" sqref="B8"/>
    </sheetView>
  </sheetViews>
  <sheetFormatPr defaultColWidth="8.7109375" defaultRowHeight="15"/>
  <cols>
    <col min="1" max="1" width="33.85546875" style="47" customWidth="1"/>
    <col min="2" max="2" width="119.7109375" style="47" customWidth="1"/>
    <col min="3" max="16384" width="8.7109375" style="47"/>
  </cols>
  <sheetData>
    <row r="1" spans="1:12" s="464" customFormat="1" ht="23.25">
      <c r="A1" s="462" t="s">
        <v>719</v>
      </c>
      <c r="B1" s="659"/>
    </row>
    <row r="2" spans="1:12" s="464" customFormat="1" ht="23.25">
      <c r="A2" s="462" t="str">
        <f>'[58]1. Vendor Information'!A2</f>
        <v>Medical RFP</v>
      </c>
      <c r="B2" s="659"/>
    </row>
    <row r="3" spans="1:12" s="464" customFormat="1" ht="15.75">
      <c r="A3" s="465" t="s">
        <v>768</v>
      </c>
      <c r="B3" s="660"/>
    </row>
    <row r="4" spans="1:12" s="661" customFormat="1" ht="12.75">
      <c r="I4" s="662"/>
      <c r="J4" s="663"/>
      <c r="K4" s="663"/>
      <c r="L4" s="663"/>
    </row>
    <row r="5" spans="1:12" s="667" customFormat="1" ht="11.25" customHeight="1">
      <c r="A5" s="664"/>
      <c r="B5" s="665"/>
      <c r="C5" s="665"/>
      <c r="D5" s="665"/>
      <c r="E5" s="665"/>
      <c r="F5" s="665"/>
      <c r="G5" s="665"/>
      <c r="H5" s="665"/>
      <c r="I5" s="665"/>
      <c r="J5" s="666"/>
      <c r="K5" s="666"/>
      <c r="L5" s="666"/>
    </row>
    <row r="6" spans="1:12" s="667" customFormat="1">
      <c r="A6" s="47"/>
      <c r="B6" s="668"/>
      <c r="C6" s="668"/>
      <c r="D6" s="668"/>
      <c r="E6" s="668"/>
      <c r="F6" s="668"/>
      <c r="G6" s="668"/>
      <c r="H6" s="668"/>
      <c r="I6" s="668"/>
      <c r="J6" s="668"/>
      <c r="K6" s="668"/>
      <c r="L6" s="668"/>
    </row>
    <row r="7" spans="1:12">
      <c r="A7" s="676"/>
      <c r="B7" s="676" t="s">
        <v>769</v>
      </c>
    </row>
    <row r="8" spans="1:12" ht="114.75">
      <c r="A8" s="677"/>
      <c r="B8" s="677" t="s">
        <v>770</v>
      </c>
    </row>
  </sheetData>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80" zoomScaleNormal="80" workbookViewId="0">
      <selection activeCell="B11" sqref="B11"/>
    </sheetView>
  </sheetViews>
  <sheetFormatPr defaultColWidth="10.140625" defaultRowHeight="14.25"/>
  <cols>
    <col min="1" max="1" width="6" style="294" customWidth="1"/>
    <col min="2" max="2" width="107.85546875" style="345" customWidth="1"/>
    <col min="3" max="3" width="27.140625" style="281" customWidth="1"/>
    <col min="4" max="4" width="62" style="281" customWidth="1"/>
    <col min="5" max="16384" width="10.140625" style="271"/>
  </cols>
  <sheetData>
    <row r="1" spans="1:4" s="463" customFormat="1" ht="23.25">
      <c r="A1" s="462" t="s">
        <v>719</v>
      </c>
      <c r="B1" s="466"/>
    </row>
    <row r="2" spans="1:4" s="464" customFormat="1" ht="23.25">
      <c r="A2" s="462" t="s">
        <v>170</v>
      </c>
      <c r="B2" s="467"/>
    </row>
    <row r="3" spans="1:4" s="470" customFormat="1" ht="15.75">
      <c r="A3" s="468" t="str">
        <f ca="1">MID(CELL("filename",K1),FIND("]",CELL("filename",K1))+1,256)</f>
        <v>13- Financial</v>
      </c>
      <c r="B3" s="469"/>
    </row>
    <row r="4" spans="1:4" hidden="1">
      <c r="A4" s="270"/>
      <c r="B4" s="341"/>
      <c r="C4" s="271" t="s">
        <v>108</v>
      </c>
      <c r="D4" s="271" t="s">
        <v>108</v>
      </c>
    </row>
    <row r="5" spans="1:4" hidden="1">
      <c r="A5" s="270"/>
      <c r="B5" s="342"/>
      <c r="C5" s="271" t="s">
        <v>11</v>
      </c>
      <c r="D5" s="271" t="s">
        <v>165</v>
      </c>
    </row>
    <row r="6" spans="1:4" ht="15" thickBot="1">
      <c r="A6" s="272"/>
      <c r="B6" s="343"/>
      <c r="C6" s="273"/>
      <c r="D6" s="273"/>
    </row>
    <row r="7" spans="1:4" ht="25.5">
      <c r="A7" s="274">
        <v>1</v>
      </c>
      <c r="B7" s="275" t="s">
        <v>564</v>
      </c>
      <c r="C7" s="276" t="s">
        <v>167</v>
      </c>
      <c r="D7" s="277" t="s">
        <v>168</v>
      </c>
    </row>
    <row r="8" spans="1:4" ht="25.5">
      <c r="A8" s="101">
        <f>A7+0.01</f>
        <v>1.01</v>
      </c>
      <c r="B8" s="97" t="s">
        <v>565</v>
      </c>
      <c r="C8" s="98" t="s">
        <v>108</v>
      </c>
      <c r="D8" s="99"/>
    </row>
    <row r="9" spans="1:4">
      <c r="A9" s="101">
        <f>A8+0.01</f>
        <v>1.02</v>
      </c>
      <c r="B9" s="185" t="s">
        <v>566</v>
      </c>
      <c r="C9" s="98" t="s">
        <v>108</v>
      </c>
      <c r="D9" s="99"/>
    </row>
    <row r="10" spans="1:4" ht="25.5">
      <c r="A10" s="101">
        <f>A9+0.01</f>
        <v>1.03</v>
      </c>
      <c r="B10" s="185" t="s">
        <v>567</v>
      </c>
      <c r="C10" s="98" t="s">
        <v>108</v>
      </c>
      <c r="D10" s="99"/>
    </row>
    <row r="11" spans="1:4" s="281" customFormat="1" ht="25.5">
      <c r="A11" s="101">
        <f>A10+0.01</f>
        <v>1.04</v>
      </c>
      <c r="B11" s="185" t="s">
        <v>568</v>
      </c>
      <c r="C11" s="279" t="s">
        <v>108</v>
      </c>
      <c r="D11" s="280"/>
    </row>
    <row r="12" spans="1:4" s="281" customFormat="1">
      <c r="A12" s="101">
        <f>A11+0.01</f>
        <v>1.05</v>
      </c>
      <c r="B12" s="185" t="s">
        <v>569</v>
      </c>
      <c r="C12" s="346" t="s">
        <v>108</v>
      </c>
      <c r="D12" s="347"/>
    </row>
    <row r="13" spans="1:4" s="150" customFormat="1" ht="12.75">
      <c r="A13" s="101">
        <v>1.06</v>
      </c>
      <c r="B13" s="185" t="s">
        <v>570</v>
      </c>
      <c r="C13" s="279" t="s">
        <v>108</v>
      </c>
      <c r="D13" s="280"/>
    </row>
    <row r="14" spans="1:4" s="150" customFormat="1" ht="12.75">
      <c r="A14" s="348">
        <v>1.07</v>
      </c>
      <c r="B14" s="185" t="s">
        <v>571</v>
      </c>
      <c r="C14" s="346" t="s">
        <v>108</v>
      </c>
      <c r="D14" s="347"/>
    </row>
    <row r="15" spans="1:4">
      <c r="A15" s="101">
        <v>1.08</v>
      </c>
      <c r="B15" s="185" t="s">
        <v>572</v>
      </c>
      <c r="C15" s="98" t="s">
        <v>108</v>
      </c>
      <c r="D15" s="99"/>
    </row>
    <row r="16" spans="1:4">
      <c r="A16" s="348">
        <v>1.0900000000000001</v>
      </c>
      <c r="B16" s="185" t="s">
        <v>573</v>
      </c>
      <c r="C16" s="350" t="s">
        <v>108</v>
      </c>
      <c r="D16" s="351"/>
    </row>
    <row r="17" spans="1:4">
      <c r="A17" s="101">
        <v>1.1000000000000001</v>
      </c>
      <c r="B17" s="185" t="s">
        <v>574</v>
      </c>
      <c r="C17" s="98" t="s">
        <v>108</v>
      </c>
      <c r="D17" s="99"/>
    </row>
    <row r="18" spans="1:4">
      <c r="A18" s="101">
        <v>1.1100000000000001</v>
      </c>
      <c r="B18" s="185" t="s">
        <v>575</v>
      </c>
      <c r="C18" s="98" t="s">
        <v>108</v>
      </c>
      <c r="D18" s="99"/>
    </row>
    <row r="19" spans="1:4" ht="38.25">
      <c r="A19" s="101">
        <v>1.1200000000000001</v>
      </c>
      <c r="B19" s="185" t="s">
        <v>576</v>
      </c>
      <c r="C19" s="98" t="s">
        <v>108</v>
      </c>
      <c r="D19" s="99"/>
    </row>
  </sheetData>
  <dataValidations count="3">
    <dataValidation type="list" allowBlank="1" showInputMessage="1" showErrorMessage="1" sqref="C11:C14">
      <formula1>"Choose Response, Yes, No, N/A"</formula1>
    </dataValidation>
    <dataValidation type="textLength" operator="lessThan" allowBlank="1" showInputMessage="1" showErrorMessage="1" sqref="D8:D19">
      <formula1>1500</formula1>
    </dataValidation>
    <dataValidation type="list" allowBlank="1" showErrorMessage="1" sqref="C8:C10 C15:C19">
      <formula1>$D$4:$D$5</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FPQ3">
    <pageSetUpPr fitToPage="1"/>
  </sheetPr>
  <dimension ref="A1:F110"/>
  <sheetViews>
    <sheetView showGridLines="0" topLeftCell="A73" zoomScale="80" zoomScaleNormal="80" zoomScaleSheetLayoutView="100" workbookViewId="0">
      <selection activeCell="B79" sqref="B79"/>
    </sheetView>
  </sheetViews>
  <sheetFormatPr defaultColWidth="10" defaultRowHeight="14.25" zeroHeight="1"/>
  <cols>
    <col min="1" max="1" width="10" style="59"/>
    <col min="2" max="2" width="67" style="59" customWidth="1"/>
    <col min="3" max="3" width="21.140625" style="59" customWidth="1"/>
    <col min="4" max="4" width="54.85546875" style="59" customWidth="1"/>
    <col min="5" max="16384" width="10" style="59"/>
  </cols>
  <sheetData>
    <row r="1" spans="1:4" s="464" customFormat="1" ht="23.25">
      <c r="A1" s="462" t="s">
        <v>719</v>
      </c>
    </row>
    <row r="2" spans="1:4" s="464" customFormat="1" ht="23.25">
      <c r="A2" s="462" t="str">
        <f>'[58]1. Vendor Information'!A2</f>
        <v>Medical RFP</v>
      </c>
    </row>
    <row r="3" spans="1:4" s="464" customFormat="1" ht="15.75">
      <c r="A3" s="465" t="str">
        <f ca="1">MID(CELL("filename",O1),FIND("]",CELL("filename",O1))+1,256)</f>
        <v>14 - Customer Service</v>
      </c>
    </row>
    <row r="4" spans="1:4" ht="15" thickBot="1"/>
    <row r="5" spans="1:4" ht="25.5">
      <c r="A5" s="153">
        <v>1</v>
      </c>
      <c r="B5" s="154" t="s">
        <v>258</v>
      </c>
      <c r="C5" s="155" t="s">
        <v>167</v>
      </c>
      <c r="D5" s="156" t="s">
        <v>107</v>
      </c>
    </row>
    <row r="6" spans="1:4" ht="25.5">
      <c r="A6" s="157">
        <v>1.01</v>
      </c>
      <c r="B6" s="158" t="s">
        <v>289</v>
      </c>
      <c r="C6" s="159" t="s">
        <v>108</v>
      </c>
      <c r="D6" s="160"/>
    </row>
    <row r="7" spans="1:4" ht="25.5">
      <c r="A7" s="157">
        <f>A6+0.01</f>
        <v>1.02</v>
      </c>
      <c r="B7" s="158" t="s">
        <v>290</v>
      </c>
      <c r="C7" s="159"/>
      <c r="D7" s="160"/>
    </row>
    <row r="8" spans="1:4" ht="38.25">
      <c r="A8" s="157">
        <f t="shared" ref="A8:A17" si="0">A7+0.01</f>
        <v>1.03</v>
      </c>
      <c r="B8" s="158" t="s">
        <v>710</v>
      </c>
      <c r="C8" s="159" t="s">
        <v>108</v>
      </c>
      <c r="D8" s="160"/>
    </row>
    <row r="9" spans="1:4" ht="38.25">
      <c r="A9" s="157">
        <f t="shared" si="0"/>
        <v>1.04</v>
      </c>
      <c r="B9" s="158" t="s">
        <v>259</v>
      </c>
      <c r="C9" s="159" t="s">
        <v>108</v>
      </c>
      <c r="D9" s="160"/>
    </row>
    <row r="10" spans="1:4">
      <c r="A10" s="157">
        <f t="shared" si="0"/>
        <v>1.05</v>
      </c>
      <c r="B10" s="158" t="s">
        <v>260</v>
      </c>
      <c r="C10" s="159" t="s">
        <v>108</v>
      </c>
      <c r="D10" s="160"/>
    </row>
    <row r="11" spans="1:4" ht="38.25">
      <c r="A11" s="157">
        <f t="shared" si="0"/>
        <v>1.06</v>
      </c>
      <c r="B11" s="158" t="s">
        <v>261</v>
      </c>
      <c r="C11" s="159" t="s">
        <v>108</v>
      </c>
      <c r="D11" s="160"/>
    </row>
    <row r="12" spans="1:4" ht="93" customHeight="1">
      <c r="A12" s="157">
        <f t="shared" si="0"/>
        <v>1.07</v>
      </c>
      <c r="B12" s="158" t="s">
        <v>262</v>
      </c>
      <c r="C12" s="161" t="s">
        <v>169</v>
      </c>
      <c r="D12" s="162"/>
    </row>
    <row r="13" spans="1:4" ht="38.25">
      <c r="A13" s="157">
        <f t="shared" si="0"/>
        <v>1.08</v>
      </c>
      <c r="B13" s="158" t="s">
        <v>263</v>
      </c>
      <c r="C13" s="161" t="s">
        <v>169</v>
      </c>
      <c r="D13" s="162"/>
    </row>
    <row r="14" spans="1:4" ht="25.5">
      <c r="A14" s="157">
        <f t="shared" si="0"/>
        <v>1.0900000000000001</v>
      </c>
      <c r="B14" s="158" t="s">
        <v>264</v>
      </c>
      <c r="C14" s="159" t="s">
        <v>108</v>
      </c>
      <c r="D14" s="162"/>
    </row>
    <row r="15" spans="1:4" ht="25.5">
      <c r="A15" s="157">
        <f t="shared" si="0"/>
        <v>1.1000000000000001</v>
      </c>
      <c r="B15" s="158" t="s">
        <v>265</v>
      </c>
      <c r="C15" s="161" t="s">
        <v>169</v>
      </c>
      <c r="D15" s="162"/>
    </row>
    <row r="16" spans="1:4" ht="25.5">
      <c r="A16" s="157">
        <f t="shared" si="0"/>
        <v>1.1100000000000001</v>
      </c>
      <c r="B16" s="158" t="s">
        <v>266</v>
      </c>
      <c r="C16" s="161" t="s">
        <v>169</v>
      </c>
      <c r="D16" s="162"/>
    </row>
    <row r="17" spans="1:4" s="60" customFormat="1" ht="25.5">
      <c r="A17" s="157">
        <f t="shared" si="0"/>
        <v>1.1200000000000001</v>
      </c>
      <c r="B17" s="163" t="s">
        <v>267</v>
      </c>
      <c r="C17" s="161" t="s">
        <v>169</v>
      </c>
      <c r="D17" s="164"/>
    </row>
    <row r="18" spans="1:4" s="60" customFormat="1" ht="25.5">
      <c r="A18" s="165">
        <v>2</v>
      </c>
      <c r="B18" s="166" t="s">
        <v>268</v>
      </c>
      <c r="C18" s="167" t="s">
        <v>167</v>
      </c>
      <c r="D18" s="168" t="s">
        <v>107</v>
      </c>
    </row>
    <row r="19" spans="1:4" ht="70.5" customHeight="1">
      <c r="A19" s="157">
        <v>2.0099999999999998</v>
      </c>
      <c r="B19" s="158" t="s">
        <v>269</v>
      </c>
      <c r="C19" s="161" t="s">
        <v>169</v>
      </c>
      <c r="D19" s="162"/>
    </row>
    <row r="20" spans="1:4" ht="135" customHeight="1">
      <c r="A20" s="157">
        <v>2.0199999999999996</v>
      </c>
      <c r="B20" s="158" t="s">
        <v>270</v>
      </c>
      <c r="C20" s="161" t="s">
        <v>169</v>
      </c>
      <c r="D20" s="162"/>
    </row>
    <row r="21" spans="1:4" ht="91.5" customHeight="1">
      <c r="A21" s="157">
        <v>2.0299999999999994</v>
      </c>
      <c r="B21" s="158" t="s">
        <v>271</v>
      </c>
      <c r="C21" s="161" t="s">
        <v>169</v>
      </c>
      <c r="D21" s="162"/>
    </row>
    <row r="22" spans="1:4" ht="51">
      <c r="A22" s="157">
        <v>2.0399999999999991</v>
      </c>
      <c r="B22" s="158" t="s">
        <v>272</v>
      </c>
      <c r="C22" s="161" t="s">
        <v>169</v>
      </c>
      <c r="D22" s="162"/>
    </row>
    <row r="23" spans="1:4" ht="25.5">
      <c r="A23" s="157">
        <v>2.0499999999999989</v>
      </c>
      <c r="B23" s="158" t="s">
        <v>273</v>
      </c>
      <c r="C23" s="161" t="s">
        <v>169</v>
      </c>
      <c r="D23" s="162"/>
    </row>
    <row r="24" spans="1:4" ht="38.25">
      <c r="A24" s="157">
        <v>2.0599999999999987</v>
      </c>
      <c r="B24" s="169" t="s">
        <v>274</v>
      </c>
      <c r="C24" s="159" t="s">
        <v>108</v>
      </c>
      <c r="D24" s="162"/>
    </row>
    <row r="25" spans="1:4" ht="25.5">
      <c r="A25" s="157">
        <v>2.0699999999999985</v>
      </c>
      <c r="B25" s="169" t="s">
        <v>275</v>
      </c>
      <c r="C25" s="159" t="s">
        <v>108</v>
      </c>
      <c r="D25" s="162"/>
    </row>
    <row r="26" spans="1:4" ht="25.5">
      <c r="A26" s="157">
        <v>2.0799999999999983</v>
      </c>
      <c r="B26" s="169" t="s">
        <v>276</v>
      </c>
      <c r="C26" s="159" t="s">
        <v>108</v>
      </c>
      <c r="D26" s="162"/>
    </row>
    <row r="27" spans="1:4">
      <c r="A27" s="157">
        <v>2.0899999999999981</v>
      </c>
      <c r="B27" s="169" t="s">
        <v>277</v>
      </c>
      <c r="C27" s="159" t="s">
        <v>108</v>
      </c>
      <c r="D27" s="162"/>
    </row>
    <row r="28" spans="1:4">
      <c r="A28" s="157">
        <v>2.0999999999999979</v>
      </c>
      <c r="B28" s="169" t="s">
        <v>278</v>
      </c>
      <c r="C28" s="159" t="s">
        <v>108</v>
      </c>
      <c r="D28" s="162"/>
    </row>
    <row r="29" spans="1:4" ht="38.25">
      <c r="A29" s="157">
        <v>2.1099999999999977</v>
      </c>
      <c r="B29" s="169" t="s">
        <v>279</v>
      </c>
      <c r="C29" s="159" t="s">
        <v>108</v>
      </c>
      <c r="D29" s="162"/>
    </row>
    <row r="30" spans="1:4" ht="38.25">
      <c r="A30" s="157">
        <v>2.1199999999999974</v>
      </c>
      <c r="B30" s="169" t="s">
        <v>280</v>
      </c>
      <c r="C30" s="159" t="s">
        <v>108</v>
      </c>
      <c r="D30" s="162"/>
    </row>
    <row r="31" spans="1:4" ht="25.5">
      <c r="A31" s="157">
        <v>2.1299999999999972</v>
      </c>
      <c r="B31" s="169" t="s">
        <v>281</v>
      </c>
      <c r="C31" s="159" t="s">
        <v>108</v>
      </c>
      <c r="D31" s="162"/>
    </row>
    <row r="32" spans="1:4" ht="25.5">
      <c r="A32" s="157">
        <v>2.139999999999997</v>
      </c>
      <c r="B32" s="169" t="s">
        <v>282</v>
      </c>
      <c r="C32" s="159" t="s">
        <v>108</v>
      </c>
      <c r="D32" s="162"/>
    </row>
    <row r="33" spans="1:6">
      <c r="A33" s="157">
        <v>2.1499999999999968</v>
      </c>
      <c r="B33" s="169" t="s">
        <v>283</v>
      </c>
      <c r="C33" s="159" t="s">
        <v>108</v>
      </c>
      <c r="D33" s="162"/>
    </row>
    <row r="34" spans="1:6" ht="38.25">
      <c r="A34" s="157">
        <v>2.1599999999999966</v>
      </c>
      <c r="B34" s="169" t="s">
        <v>284</v>
      </c>
      <c r="C34" s="159" t="s">
        <v>108</v>
      </c>
      <c r="D34" s="162"/>
    </row>
    <row r="35" spans="1:6">
      <c r="A35" s="157">
        <v>2.1699999999999964</v>
      </c>
      <c r="B35" s="169" t="s">
        <v>285</v>
      </c>
      <c r="C35" s="159" t="s">
        <v>108</v>
      </c>
      <c r="D35" s="162"/>
    </row>
    <row r="36" spans="1:6">
      <c r="A36" s="157">
        <v>2.1799999999999962</v>
      </c>
      <c r="B36" s="169" t="s">
        <v>286</v>
      </c>
      <c r="C36" s="159" t="s">
        <v>108</v>
      </c>
      <c r="D36" s="162"/>
    </row>
    <row r="37" spans="1:6" ht="25.5">
      <c r="A37" s="157">
        <v>2.1899999999999959</v>
      </c>
      <c r="B37" s="169" t="s">
        <v>287</v>
      </c>
      <c r="C37" s="159" t="s">
        <v>108</v>
      </c>
      <c r="D37" s="162"/>
    </row>
    <row r="38" spans="1:6" ht="38.25">
      <c r="A38" s="157">
        <v>2.1999999999999957</v>
      </c>
      <c r="B38" s="169" t="s">
        <v>288</v>
      </c>
      <c r="C38" s="159" t="s">
        <v>108</v>
      </c>
      <c r="D38" s="162"/>
    </row>
    <row r="39" spans="1:6">
      <c r="A39" s="165">
        <v>1</v>
      </c>
      <c r="B39" s="166" t="s">
        <v>227</v>
      </c>
      <c r="C39" s="170" t="s">
        <v>106</v>
      </c>
      <c r="D39" s="171" t="s">
        <v>107</v>
      </c>
      <c r="F39" s="172"/>
    </row>
    <row r="40" spans="1:6" ht="25.5">
      <c r="A40" s="74">
        <f>A39+0.01</f>
        <v>1.01</v>
      </c>
      <c r="B40" s="173" t="s">
        <v>245</v>
      </c>
      <c r="C40" s="152" t="s">
        <v>108</v>
      </c>
      <c r="D40" s="174"/>
    </row>
    <row r="41" spans="1:6">
      <c r="A41" s="74">
        <f>A40+0.01</f>
        <v>1.02</v>
      </c>
      <c r="B41" s="173" t="s">
        <v>228</v>
      </c>
      <c r="C41" s="175" t="s">
        <v>169</v>
      </c>
      <c r="D41" s="174"/>
    </row>
    <row r="42" spans="1:6" ht="25.5">
      <c r="A42" s="74">
        <f>A41+0.01</f>
        <v>1.03</v>
      </c>
      <c r="B42" s="176" t="s">
        <v>229</v>
      </c>
      <c r="C42" s="152" t="s">
        <v>108</v>
      </c>
      <c r="D42" s="174"/>
    </row>
    <row r="43" spans="1:6">
      <c r="A43" s="165">
        <v>2</v>
      </c>
      <c r="B43" s="166" t="s">
        <v>94</v>
      </c>
      <c r="C43" s="167" t="s">
        <v>106</v>
      </c>
      <c r="D43" s="168" t="s">
        <v>107</v>
      </c>
    </row>
    <row r="44" spans="1:6">
      <c r="A44" s="74">
        <f>A43+0.01</f>
        <v>2.0099999999999998</v>
      </c>
      <c r="B44" s="176" t="s">
        <v>230</v>
      </c>
      <c r="C44" s="175" t="s">
        <v>169</v>
      </c>
      <c r="D44" s="174"/>
    </row>
    <row r="45" spans="1:6" ht="38.25">
      <c r="A45" s="74">
        <f>A44+0.01</f>
        <v>2.0199999999999996</v>
      </c>
      <c r="B45" s="176" t="s">
        <v>231</v>
      </c>
      <c r="C45" s="152" t="s">
        <v>108</v>
      </c>
      <c r="D45" s="174"/>
    </row>
    <row r="46" spans="1:6">
      <c r="A46" s="74">
        <f>A45+0.01</f>
        <v>2.0299999999999994</v>
      </c>
      <c r="B46" s="176" t="s">
        <v>232</v>
      </c>
      <c r="C46" s="175" t="s">
        <v>169</v>
      </c>
      <c r="D46" s="174"/>
    </row>
    <row r="47" spans="1:6" ht="25.5">
      <c r="A47" s="74">
        <f t="shared" ref="A47:A59" si="1">A46+0.01</f>
        <v>2.0399999999999991</v>
      </c>
      <c r="B47" s="176" t="s">
        <v>233</v>
      </c>
      <c r="C47" s="175" t="s">
        <v>169</v>
      </c>
      <c r="D47" s="174"/>
    </row>
    <row r="48" spans="1:6" ht="25.5">
      <c r="A48" s="74">
        <f>A47+0.01</f>
        <v>2.0499999999999989</v>
      </c>
      <c r="B48" s="176" t="s">
        <v>243</v>
      </c>
      <c r="C48" s="175"/>
      <c r="D48" s="174"/>
    </row>
    <row r="49" spans="1:4">
      <c r="A49" s="165">
        <v>3</v>
      </c>
      <c r="B49" s="166" t="s">
        <v>234</v>
      </c>
      <c r="C49" s="167" t="s">
        <v>106</v>
      </c>
      <c r="D49" s="168" t="s">
        <v>107</v>
      </c>
    </row>
    <row r="50" spans="1:4" ht="25.5">
      <c r="A50" s="74">
        <f>A49+0.01</f>
        <v>3.01</v>
      </c>
      <c r="B50" s="176" t="s">
        <v>235</v>
      </c>
      <c r="C50" s="175" t="s">
        <v>169</v>
      </c>
      <c r="D50" s="174"/>
    </row>
    <row r="51" spans="1:4" ht="38.25">
      <c r="A51" s="74">
        <f t="shared" si="1"/>
        <v>3.0199999999999996</v>
      </c>
      <c r="B51" s="176" t="s">
        <v>236</v>
      </c>
      <c r="C51" s="175" t="s">
        <v>169</v>
      </c>
      <c r="D51" s="174"/>
    </row>
    <row r="52" spans="1:4">
      <c r="A52" s="74">
        <f t="shared" si="1"/>
        <v>3.0299999999999994</v>
      </c>
      <c r="B52" s="176" t="s">
        <v>237</v>
      </c>
      <c r="C52" s="175" t="s">
        <v>169</v>
      </c>
      <c r="D52" s="174"/>
    </row>
    <row r="53" spans="1:4" ht="25.5">
      <c r="A53" s="74">
        <f t="shared" si="1"/>
        <v>3.0399999999999991</v>
      </c>
      <c r="B53" s="176" t="s">
        <v>238</v>
      </c>
      <c r="C53" s="175" t="s">
        <v>169</v>
      </c>
      <c r="D53" s="174"/>
    </row>
    <row r="54" spans="1:4">
      <c r="A54" s="165">
        <v>4</v>
      </c>
      <c r="B54" s="166" t="s">
        <v>239</v>
      </c>
      <c r="C54" s="167" t="s">
        <v>106</v>
      </c>
      <c r="D54" s="168" t="s">
        <v>107</v>
      </c>
    </row>
    <row r="55" spans="1:4" ht="25.5">
      <c r="A55" s="74">
        <f t="shared" si="1"/>
        <v>4.01</v>
      </c>
      <c r="B55" s="176" t="s">
        <v>244</v>
      </c>
      <c r="C55" s="152" t="s">
        <v>108</v>
      </c>
      <c r="D55" s="174"/>
    </row>
    <row r="56" spans="1:4">
      <c r="A56" s="165">
        <v>5</v>
      </c>
      <c r="B56" s="166" t="s">
        <v>249</v>
      </c>
      <c r="C56" s="167" t="s">
        <v>106</v>
      </c>
      <c r="D56" s="168" t="s">
        <v>107</v>
      </c>
    </row>
    <row r="57" spans="1:4" ht="25.5">
      <c r="A57" s="74">
        <f t="shared" si="1"/>
        <v>5.01</v>
      </c>
      <c r="B57" s="176" t="s">
        <v>246</v>
      </c>
      <c r="C57" s="175" t="s">
        <v>169</v>
      </c>
      <c r="D57" s="174"/>
    </row>
    <row r="58" spans="1:4">
      <c r="A58" s="74">
        <f t="shared" si="1"/>
        <v>5.0199999999999996</v>
      </c>
      <c r="B58" s="176" t="s">
        <v>247</v>
      </c>
      <c r="C58" s="152" t="s">
        <v>108</v>
      </c>
      <c r="D58" s="174"/>
    </row>
    <row r="59" spans="1:4" ht="25.5">
      <c r="A59" s="74">
        <f t="shared" si="1"/>
        <v>5.0299999999999994</v>
      </c>
      <c r="B59" s="176" t="s">
        <v>248</v>
      </c>
      <c r="C59" s="175" t="s">
        <v>169</v>
      </c>
      <c r="D59" s="174"/>
    </row>
    <row r="60" spans="1:4">
      <c r="A60" s="165">
        <v>6</v>
      </c>
      <c r="B60" s="166" t="s">
        <v>240</v>
      </c>
      <c r="C60" s="167" t="s">
        <v>106</v>
      </c>
      <c r="D60" s="168" t="s">
        <v>107</v>
      </c>
    </row>
    <row r="61" spans="1:4" ht="38.25">
      <c r="A61" s="74">
        <f>A60+0.01</f>
        <v>6.01</v>
      </c>
      <c r="B61" s="176" t="s">
        <v>747</v>
      </c>
      <c r="C61" s="175" t="s">
        <v>169</v>
      </c>
      <c r="D61" s="174"/>
    </row>
    <row r="62" spans="1:4">
      <c r="A62" s="74">
        <f>A61+0.01</f>
        <v>6.02</v>
      </c>
      <c r="B62" s="176" t="s">
        <v>241</v>
      </c>
      <c r="C62" s="175" t="s">
        <v>169</v>
      </c>
      <c r="D62" s="174"/>
    </row>
    <row r="63" spans="1:4" ht="25.5">
      <c r="A63" s="74">
        <f>A62+0.01</f>
        <v>6.0299999999999994</v>
      </c>
      <c r="B63" s="177" t="s">
        <v>242</v>
      </c>
      <c r="C63" s="152" t="s">
        <v>108</v>
      </c>
      <c r="D63" s="174"/>
    </row>
    <row r="64" spans="1:4">
      <c r="A64" s="165">
        <v>7</v>
      </c>
      <c r="B64" s="166" t="s">
        <v>7</v>
      </c>
      <c r="C64" s="167" t="s">
        <v>106</v>
      </c>
      <c r="D64" s="168" t="s">
        <v>107</v>
      </c>
    </row>
    <row r="65" spans="1:4" s="150" customFormat="1" ht="38.25">
      <c r="A65" s="642">
        <v>7.01</v>
      </c>
      <c r="B65" s="176" t="s">
        <v>70</v>
      </c>
      <c r="C65" s="152" t="s">
        <v>108</v>
      </c>
      <c r="D65" s="174"/>
    </row>
    <row r="66" spans="1:4" s="150" customFormat="1" ht="25.5">
      <c r="A66" s="642">
        <v>7.02</v>
      </c>
      <c r="B66" s="176" t="s">
        <v>584</v>
      </c>
      <c r="C66" s="152" t="s">
        <v>108</v>
      </c>
      <c r="D66" s="174"/>
    </row>
    <row r="67" spans="1:4" s="150" customFormat="1" ht="12.75">
      <c r="A67" s="642">
        <v>7.03</v>
      </c>
      <c r="B67" s="176" t="s">
        <v>699</v>
      </c>
      <c r="C67" s="152" t="s">
        <v>108</v>
      </c>
      <c r="D67" s="174"/>
    </row>
    <row r="68" spans="1:4" s="150" customFormat="1" ht="25.5">
      <c r="A68" s="642">
        <v>7.04</v>
      </c>
      <c r="B68" s="176" t="s">
        <v>84</v>
      </c>
      <c r="C68" s="175" t="s">
        <v>169</v>
      </c>
      <c r="D68" s="174"/>
    </row>
    <row r="69" spans="1:4" s="150" customFormat="1" ht="63.75">
      <c r="A69" s="642">
        <v>7.05</v>
      </c>
      <c r="B69" s="176" t="s">
        <v>397</v>
      </c>
      <c r="C69" s="152" t="s">
        <v>108</v>
      </c>
      <c r="D69" s="174"/>
    </row>
    <row r="70" spans="1:4" s="150" customFormat="1" ht="25.5">
      <c r="A70" s="642">
        <v>7.06</v>
      </c>
      <c r="B70" s="177" t="s">
        <v>748</v>
      </c>
      <c r="C70" s="152" t="s">
        <v>108</v>
      </c>
      <c r="D70" s="174"/>
    </row>
    <row r="71" spans="1:4" s="150" customFormat="1" ht="12.75">
      <c r="A71" s="643">
        <v>7.07</v>
      </c>
      <c r="B71" s="177" t="s">
        <v>698</v>
      </c>
      <c r="C71" s="152" t="s">
        <v>108</v>
      </c>
      <c r="D71" s="174"/>
    </row>
    <row r="72" spans="1:4" s="150" customFormat="1" ht="25.5">
      <c r="A72" s="643"/>
      <c r="B72" s="177" t="s">
        <v>749</v>
      </c>
      <c r="C72" s="152" t="s">
        <v>108</v>
      </c>
      <c r="D72" s="174"/>
    </row>
    <row r="73" spans="1:4">
      <c r="A73" s="165">
        <v>8</v>
      </c>
      <c r="B73" s="166" t="s">
        <v>583</v>
      </c>
      <c r="C73" s="167" t="s">
        <v>106</v>
      </c>
      <c r="D73" s="168" t="s">
        <v>107</v>
      </c>
    </row>
    <row r="74" spans="1:4" s="100" customFormat="1" ht="25.5">
      <c r="A74" s="74">
        <f>A73+0.01</f>
        <v>8.01</v>
      </c>
      <c r="B74" s="176" t="s">
        <v>321</v>
      </c>
      <c r="C74" s="178" t="s">
        <v>108</v>
      </c>
      <c r="D74" s="179"/>
    </row>
    <row r="75" spans="1:4" s="100" customFormat="1" ht="69.75" customHeight="1">
      <c r="A75" s="74">
        <f>A74+0.01</f>
        <v>8.02</v>
      </c>
      <c r="B75" s="176" t="s">
        <v>407</v>
      </c>
      <c r="C75" s="178" t="s">
        <v>108</v>
      </c>
      <c r="D75" s="179"/>
    </row>
    <row r="76" spans="1:4" s="100" customFormat="1" ht="25.5">
      <c r="A76" s="74">
        <f>A75+0.01</f>
        <v>8.0299999999999994</v>
      </c>
      <c r="B76" s="176" t="s">
        <v>322</v>
      </c>
      <c r="C76" s="178" t="s">
        <v>108</v>
      </c>
      <c r="D76" s="179"/>
    </row>
    <row r="77" spans="1:4">
      <c r="A77" s="165">
        <v>9</v>
      </c>
      <c r="B77" s="166" t="s">
        <v>323</v>
      </c>
      <c r="C77" s="167" t="s">
        <v>106</v>
      </c>
      <c r="D77" s="168" t="s">
        <v>107</v>
      </c>
    </row>
    <row r="78" spans="1:4" s="180" customFormat="1" ht="18" customHeight="1">
      <c r="A78" s="74">
        <f>A77+0.01</f>
        <v>9.01</v>
      </c>
      <c r="B78" s="176" t="s">
        <v>330</v>
      </c>
      <c r="C78" s="178" t="s">
        <v>108</v>
      </c>
      <c r="D78" s="179"/>
    </row>
    <row r="79" spans="1:4" s="180" customFormat="1" ht="136.5" customHeight="1">
      <c r="A79" s="74">
        <f>A78+0.01</f>
        <v>9.02</v>
      </c>
      <c r="B79" s="176" t="s">
        <v>324</v>
      </c>
      <c r="C79" s="175" t="s">
        <v>169</v>
      </c>
      <c r="D79" s="179"/>
    </row>
    <row r="80" spans="1:4" s="180" customFormat="1" ht="18" customHeight="1">
      <c r="A80" s="74">
        <f>A79+0.01</f>
        <v>9.0299999999999994</v>
      </c>
      <c r="B80" s="176" t="s">
        <v>85</v>
      </c>
      <c r="C80" s="175" t="s">
        <v>169</v>
      </c>
      <c r="D80" s="179"/>
    </row>
    <row r="81" spans="1:4" s="180" customFormat="1" ht="18" customHeight="1" thickBot="1">
      <c r="A81" s="181">
        <f>A80+0.01</f>
        <v>9.0399999999999991</v>
      </c>
      <c r="B81" s="182" t="s">
        <v>750</v>
      </c>
      <c r="C81" s="183" t="s">
        <v>169</v>
      </c>
      <c r="D81" s="184"/>
    </row>
    <row r="82" spans="1:4"/>
    <row r="83" spans="1:4"/>
    <row r="84" spans="1:4"/>
    <row r="85" spans="1:4"/>
    <row r="86" spans="1:4"/>
    <row r="87" spans="1:4"/>
    <row r="88" spans="1:4"/>
    <row r="89" spans="1:4"/>
    <row r="90" spans="1:4"/>
    <row r="91" spans="1:4"/>
    <row r="92" spans="1:4"/>
    <row r="93" spans="1:4"/>
    <row r="94" spans="1:4"/>
    <row r="95" spans="1:4"/>
    <row r="96" spans="1:4"/>
    <row r="97"/>
    <row r="98"/>
    <row r="99"/>
    <row r="100"/>
    <row r="101"/>
    <row r="102"/>
    <row r="103"/>
    <row r="104"/>
    <row r="105"/>
    <row r="106"/>
    <row r="107"/>
    <row r="108"/>
    <row r="109"/>
    <row r="110"/>
  </sheetData>
  <sheetProtection formatCells="0"/>
  <protectedRanges>
    <protectedRange sqref="E63:F63" name="Range1_1"/>
    <protectedRange sqref="C74:C76 C78" name="Range1_1_1"/>
    <protectedRange sqref="D19:F38" name="Range1"/>
    <protectedRange sqref="C6:C11" name="Range1_1_2"/>
  </protectedRanges>
  <conditionalFormatting sqref="C40 C42 C55 C58 C63 C45 C69:C72 C65:C67">
    <cfRule type="cellIs" dxfId="1" priority="1" stopIfTrue="1" operator="equal">
      <formula>"Yes"</formula>
    </cfRule>
    <cfRule type="cellIs" dxfId="0" priority="2" stopIfTrue="1" operator="equal">
      <formula>"No"</formula>
    </cfRule>
  </conditionalFormatting>
  <dataValidations count="6">
    <dataValidation type="list" allowBlank="1" showErrorMessage="1" sqref="C42 C40 C55 C58 C63 C45 C69:C72 C65:C67">
      <formula1>"Choose Response,Yes,No"</formula1>
    </dataValidation>
    <dataValidation allowBlank="1" showErrorMessage="1" sqref="C59 C44 C41 C46:C48 C57 C61:C62 C50:C53 C68 C79:C81"/>
    <dataValidation type="list" allowBlank="1" showInputMessage="1" showErrorMessage="1" sqref="C14 C24:C38">
      <formula1>"Choose Response, Yes, Yes with limitations, No, N/A"</formula1>
    </dataValidation>
    <dataValidation type="list" allowBlank="1" showErrorMessage="1" sqref="C6:C11">
      <formula1>"Choose Response,Yes - Included in Base, Yes - Additional Fee, Unable to Administer"</formula1>
    </dataValidation>
    <dataValidation type="list" allowBlank="1" showErrorMessage="1" sqref="C74:C76 C78">
      <formula1>"Choose Response,Yes, No"</formula1>
    </dataValidation>
    <dataValidation type="textLength" operator="lessThan" allowBlank="1" showInputMessage="1" showErrorMessage="1" sqref="D5:D81">
      <formula1>1500</formula1>
    </dataValidation>
  </dataValidations>
  <pageMargins left="0.7" right="0.7" top="0.75" bottom="0.75" header="0.3" footer="0.3"/>
  <pageSetup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FPContent">
    <pageSetUpPr fitToPage="1"/>
  </sheetPr>
  <dimension ref="A1:R109"/>
  <sheetViews>
    <sheetView showGridLines="0" zoomScale="80" zoomScaleNormal="80" workbookViewId="0">
      <selection activeCell="A19" sqref="A19"/>
    </sheetView>
  </sheetViews>
  <sheetFormatPr defaultColWidth="0" defaultRowHeight="0" customHeight="1" zeroHeight="1"/>
  <cols>
    <col min="1" max="1" width="4.85546875" style="180" customWidth="1"/>
    <col min="2" max="2" width="104" style="180" customWidth="1"/>
    <col min="3" max="3" width="8" style="180" customWidth="1"/>
    <col min="4" max="5" width="0" style="180" hidden="1" customWidth="1"/>
    <col min="6" max="16384" width="8" style="180" hidden="1"/>
  </cols>
  <sheetData>
    <row r="1" spans="1:7" s="111" customFormat="1" ht="15.75">
      <c r="A1" s="460" t="s">
        <v>111</v>
      </c>
    </row>
    <row r="2" spans="1:7" ht="20.100000000000001" customHeight="1">
      <c r="A2" s="325"/>
      <c r="B2" s="325"/>
    </row>
    <row r="3" spans="1:7" ht="15" customHeight="1">
      <c r="A3" s="696">
        <v>1</v>
      </c>
      <c r="B3" s="10" t="s">
        <v>190</v>
      </c>
    </row>
    <row r="4" spans="1:7" ht="15" customHeight="1">
      <c r="A4" s="696">
        <v>2</v>
      </c>
      <c r="B4" s="10" t="s">
        <v>6</v>
      </c>
    </row>
    <row r="5" spans="1:7" ht="15" customHeight="1">
      <c r="A5" s="696">
        <v>3</v>
      </c>
      <c r="B5" s="10" t="s">
        <v>752</v>
      </c>
    </row>
    <row r="6" spans="1:7" ht="12.75" customHeight="1">
      <c r="A6" s="696" t="s">
        <v>507</v>
      </c>
      <c r="B6" s="10" t="s">
        <v>396</v>
      </c>
    </row>
    <row r="7" spans="1:7" ht="12.75" customHeight="1">
      <c r="A7" s="696" t="s">
        <v>722</v>
      </c>
      <c r="B7" s="10" t="s">
        <v>331</v>
      </c>
    </row>
    <row r="8" spans="1:7" ht="12.75" customHeight="1">
      <c r="A8" s="696">
        <v>6</v>
      </c>
      <c r="B8" s="10" t="s">
        <v>291</v>
      </c>
    </row>
    <row r="9" spans="1:7" ht="15" customHeight="1">
      <c r="A9" s="696">
        <v>7</v>
      </c>
      <c r="B9" s="10" t="s">
        <v>9</v>
      </c>
    </row>
    <row r="10" spans="1:7" ht="15" customHeight="1">
      <c r="A10" s="695">
        <v>8.1</v>
      </c>
      <c r="B10" s="10" t="s">
        <v>684</v>
      </c>
    </row>
    <row r="11" spans="1:7" ht="12.75">
      <c r="A11" s="695">
        <v>8.1999999999999993</v>
      </c>
      <c r="B11" s="10" t="s">
        <v>685</v>
      </c>
    </row>
    <row r="12" spans="1:7" ht="12.75">
      <c r="A12" s="696">
        <v>9</v>
      </c>
      <c r="B12" s="10" t="s">
        <v>319</v>
      </c>
    </row>
    <row r="13" spans="1:7" ht="12.75">
      <c r="A13" s="696">
        <v>10</v>
      </c>
      <c r="B13" s="10" t="s">
        <v>325</v>
      </c>
    </row>
    <row r="14" spans="1:7" ht="12.75">
      <c r="A14" s="697">
        <v>11</v>
      </c>
      <c r="B14" s="10" t="s">
        <v>718</v>
      </c>
    </row>
    <row r="15" spans="1:7" ht="15" customHeight="1">
      <c r="A15" s="697">
        <v>12</v>
      </c>
      <c r="B15" s="10" t="s">
        <v>768</v>
      </c>
      <c r="G15" s="323">
        <v>10400</v>
      </c>
    </row>
    <row r="16" spans="1:7" ht="15" customHeight="1">
      <c r="A16" s="697">
        <v>13</v>
      </c>
      <c r="B16" s="10" t="s">
        <v>564</v>
      </c>
      <c r="G16" s="323"/>
    </row>
    <row r="17" spans="1:7" ht="12.75">
      <c r="A17" s="697">
        <v>14</v>
      </c>
      <c r="B17" s="10" t="s">
        <v>129</v>
      </c>
    </row>
    <row r="18" spans="1:7" ht="12.75" customHeight="1">
      <c r="A18" s="698">
        <v>15</v>
      </c>
      <c r="B18" s="10" t="s">
        <v>96</v>
      </c>
      <c r="F18" s="180" t="s">
        <v>77</v>
      </c>
    </row>
    <row r="19" spans="1:7" ht="12.75" customHeight="1">
      <c r="A19" s="698"/>
      <c r="B19" s="10"/>
      <c r="G19" s="323" t="s">
        <v>77</v>
      </c>
    </row>
    <row r="20" spans="1:7" ht="12.75" customHeight="1">
      <c r="B20" s="10"/>
      <c r="F20" s="180" t="s">
        <v>11</v>
      </c>
    </row>
    <row r="21" spans="1:7" ht="12.75" customHeight="1">
      <c r="B21" s="10"/>
    </row>
    <row r="22" spans="1:7" ht="12.75" customHeight="1">
      <c r="B22" s="10"/>
    </row>
    <row r="23" spans="1:7" ht="12.75" customHeight="1"/>
    <row r="24" spans="1:7" ht="12.75" customHeight="1"/>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hidden="1" customHeight="1"/>
    <row r="46" ht="12.75" hidden="1" customHeight="1"/>
    <row r="47" ht="12.75" hidden="1" customHeight="1"/>
    <row r="48" ht="12.75" hidden="1" customHeight="1"/>
    <row r="49" spans="6:7" ht="12.75" hidden="1" customHeight="1"/>
    <row r="50" spans="6:7" ht="12.75" customHeight="1"/>
    <row r="51" spans="6:7" ht="12.75" customHeight="1"/>
    <row r="52" spans="6:7" ht="12.75" customHeight="1"/>
    <row r="53" spans="6:7" ht="12.75" customHeight="1">
      <c r="G53" s="330"/>
    </row>
    <row r="54" spans="6:7" ht="12.75" customHeight="1"/>
    <row r="55" spans="6:7" ht="12.75" customHeight="1"/>
    <row r="56" spans="6:7" ht="12.75" customHeight="1"/>
    <row r="64" spans="6:7" ht="12.75" hidden="1" customHeight="1">
      <c r="F64" s="180">
        <v>30</v>
      </c>
    </row>
    <row r="66" spans="6:7" ht="12.75" hidden="1" customHeight="1">
      <c r="F66" s="330" t="s">
        <v>78</v>
      </c>
      <c r="G66" s="330"/>
    </row>
    <row r="85" spans="3:18" ht="12.75" hidden="1" customHeight="1">
      <c r="C85" s="331"/>
      <c r="D85" s="331"/>
      <c r="E85" s="325"/>
      <c r="F85" s="331"/>
      <c r="G85" s="331"/>
      <c r="Q85" s="325"/>
      <c r="R85" s="325"/>
    </row>
    <row r="86" spans="3:18" ht="12.75" hidden="1" customHeight="1">
      <c r="D86" s="324"/>
      <c r="E86" s="324"/>
      <c r="F86" s="324"/>
      <c r="G86" s="327"/>
      <c r="H86" s="327"/>
      <c r="I86" s="327"/>
      <c r="J86" s="327"/>
      <c r="K86" s="327"/>
      <c r="L86" s="327"/>
      <c r="M86" s="327"/>
      <c r="N86" s="327"/>
      <c r="O86" s="327"/>
      <c r="P86" s="327"/>
      <c r="Q86" s="327"/>
      <c r="R86" s="327"/>
    </row>
    <row r="87" spans="3:18" ht="12.75" customHeight="1"/>
    <row r="106" spans="3:4" ht="0" hidden="1" customHeight="1"/>
    <row r="107" spans="3:4" ht="0" hidden="1" customHeight="1">
      <c r="C107" s="325"/>
      <c r="D107" s="325"/>
    </row>
    <row r="109" spans="3:4" ht="0" hidden="1" customHeight="1">
      <c r="C109" s="180" t="s">
        <v>79</v>
      </c>
    </row>
  </sheetData>
  <pageMargins left="0.7" right="0.7" top="0.75" bottom="0.75" header="0.3" footer="0.3"/>
  <pageSetup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3"/>
  <sheetViews>
    <sheetView zoomScale="110" zoomScaleNormal="110" workbookViewId="0">
      <selection activeCell="A35" sqref="A35"/>
    </sheetView>
  </sheetViews>
  <sheetFormatPr defaultColWidth="0" defaultRowHeight="11.25" zeroHeight="1"/>
  <cols>
    <col min="1" max="1" width="37.85546875" style="414" customWidth="1"/>
    <col min="2" max="2" width="17.140625" style="414" customWidth="1"/>
    <col min="3" max="3" width="16" style="414" customWidth="1"/>
    <col min="4" max="4" width="13.85546875" style="414" customWidth="1"/>
    <col min="5" max="5" width="15.85546875" style="414" customWidth="1"/>
    <col min="6" max="6" width="11.5703125" style="414" customWidth="1"/>
    <col min="7" max="7" width="21" style="414" customWidth="1"/>
    <col min="8" max="8" width="17.140625" style="414" customWidth="1"/>
    <col min="9" max="9" width="21.85546875" style="414" customWidth="1"/>
    <col min="10" max="10" width="12.140625" style="414" customWidth="1"/>
    <col min="11" max="11" width="0" style="414" hidden="1" customWidth="1"/>
    <col min="12" max="16384" width="9.140625" style="414" hidden="1"/>
  </cols>
  <sheetData>
    <row r="1" spans="1:11" s="464" customFormat="1" ht="23.25">
      <c r="A1" s="462" t="s">
        <v>719</v>
      </c>
    </row>
    <row r="2" spans="1:11" s="464" customFormat="1" ht="23.25">
      <c r="A2" s="462" t="str">
        <f>'[58]1. Vendor Information'!A2</f>
        <v>Medical RFP</v>
      </c>
    </row>
    <row r="3" spans="1:11" s="464" customFormat="1" ht="15.75">
      <c r="A3" s="465" t="str">
        <f ca="1">MID(CELL("filename",O1),FIND("]",CELL("filename",O1))+1,256)</f>
        <v>15- Care Management</v>
      </c>
    </row>
    <row r="4" spans="1:11" ht="20.100000000000001" customHeight="1">
      <c r="A4" s="840"/>
      <c r="B4" s="840"/>
      <c r="C4" s="840"/>
      <c r="D4" s="840"/>
      <c r="E4" s="840"/>
      <c r="F4" s="840"/>
      <c r="G4" s="412"/>
      <c r="H4" s="412"/>
      <c r="I4" s="412"/>
      <c r="J4" s="412"/>
      <c r="K4" s="413"/>
    </row>
    <row r="5" spans="1:11" ht="28.5" customHeight="1">
      <c r="A5" s="841" t="s">
        <v>515</v>
      </c>
      <c r="B5" s="841"/>
      <c r="C5" s="841"/>
      <c r="D5" s="841"/>
      <c r="E5" s="526"/>
      <c r="F5" s="526"/>
      <c r="G5" s="415"/>
      <c r="H5" s="415"/>
      <c r="I5" s="415"/>
      <c r="J5" s="415"/>
      <c r="K5" s="413"/>
    </row>
    <row r="6" spans="1:11" ht="26.25" customHeight="1">
      <c r="A6" s="527" t="s">
        <v>516</v>
      </c>
      <c r="B6" s="528" t="s">
        <v>517</v>
      </c>
      <c r="C6" s="528" t="s">
        <v>518</v>
      </c>
      <c r="D6" s="123"/>
      <c r="E6" s="123"/>
      <c r="F6" s="123"/>
    </row>
    <row r="7" spans="1:11" ht="12.6" customHeight="1">
      <c r="A7" s="527" t="s">
        <v>519</v>
      </c>
      <c r="B7" s="529"/>
      <c r="C7" s="530" t="s">
        <v>513</v>
      </c>
      <c r="D7" s="123"/>
      <c r="E7" s="123"/>
      <c r="F7" s="123"/>
    </row>
    <row r="8" spans="1:11" ht="11.45" customHeight="1">
      <c r="A8" s="531" t="s">
        <v>520</v>
      </c>
      <c r="B8" s="529"/>
      <c r="C8" s="530" t="s">
        <v>513</v>
      </c>
      <c r="D8" s="123"/>
      <c r="E8" s="123"/>
      <c r="F8" s="123"/>
    </row>
    <row r="9" spans="1:11" ht="11.45" customHeight="1">
      <c r="A9" s="531" t="s">
        <v>521</v>
      </c>
      <c r="B9" s="529"/>
      <c r="C9" s="530" t="s">
        <v>513</v>
      </c>
      <c r="D9" s="123"/>
      <c r="E9" s="123"/>
      <c r="F9" s="123"/>
    </row>
    <row r="10" spans="1:11" ht="11.45" customHeight="1">
      <c r="A10" s="531" t="s">
        <v>522</v>
      </c>
      <c r="B10" s="529"/>
      <c r="C10" s="530" t="s">
        <v>513</v>
      </c>
      <c r="D10" s="123"/>
      <c r="E10" s="123"/>
      <c r="F10" s="123"/>
    </row>
    <row r="11" spans="1:11" ht="11.45" customHeight="1">
      <c r="A11" s="531" t="s">
        <v>523</v>
      </c>
      <c r="B11" s="529"/>
      <c r="C11" s="530" t="s">
        <v>513</v>
      </c>
      <c r="D11" s="123"/>
      <c r="E11" s="123"/>
      <c r="F11" s="123"/>
    </row>
    <row r="12" spans="1:11" ht="11.45" customHeight="1">
      <c r="A12" s="531" t="s">
        <v>524</v>
      </c>
      <c r="B12" s="529"/>
      <c r="C12" s="530" t="s">
        <v>513</v>
      </c>
      <c r="D12" s="123"/>
      <c r="E12" s="123"/>
      <c r="F12" s="123"/>
    </row>
    <row r="13" spans="1:11" ht="11.45" customHeight="1">
      <c r="A13" s="531" t="s">
        <v>525</v>
      </c>
      <c r="B13" s="529"/>
      <c r="C13" s="530" t="s">
        <v>513</v>
      </c>
      <c r="D13" s="123"/>
      <c r="E13" s="123"/>
      <c r="F13" s="123"/>
    </row>
    <row r="14" spans="1:11" ht="11.45" customHeight="1">
      <c r="A14" s="531" t="s">
        <v>526</v>
      </c>
      <c r="B14" s="529"/>
      <c r="C14" s="530" t="s">
        <v>513</v>
      </c>
      <c r="D14" s="123"/>
      <c r="E14" s="123"/>
      <c r="F14" s="123"/>
    </row>
    <row r="15" spans="1:11" ht="11.45" customHeight="1">
      <c r="A15" s="531" t="s">
        <v>527</v>
      </c>
      <c r="B15" s="529"/>
      <c r="C15" s="530" t="s">
        <v>513</v>
      </c>
      <c r="D15" s="123"/>
      <c r="E15" s="123"/>
      <c r="F15" s="123"/>
    </row>
    <row r="16" spans="1:11" ht="11.45" customHeight="1">
      <c r="A16" s="531" t="s">
        <v>528</v>
      </c>
      <c r="B16" s="529"/>
      <c r="C16" s="530" t="s">
        <v>513</v>
      </c>
      <c r="D16" s="123"/>
      <c r="E16" s="123"/>
      <c r="F16" s="123"/>
    </row>
    <row r="17" spans="1:6" ht="11.45" customHeight="1">
      <c r="A17" s="531" t="s">
        <v>529</v>
      </c>
      <c r="B17" s="529"/>
      <c r="C17" s="530" t="s">
        <v>513</v>
      </c>
      <c r="D17" s="123"/>
      <c r="E17" s="123"/>
      <c r="F17" s="123"/>
    </row>
    <row r="18" spans="1:6" ht="11.45" customHeight="1">
      <c r="A18" s="531" t="s">
        <v>530</v>
      </c>
      <c r="B18" s="529"/>
      <c r="C18" s="530" t="s">
        <v>513</v>
      </c>
      <c r="D18" s="123"/>
      <c r="E18" s="123"/>
      <c r="F18" s="123"/>
    </row>
    <row r="19" spans="1:6" ht="11.45" customHeight="1">
      <c r="A19" s="527" t="s">
        <v>531</v>
      </c>
      <c r="B19" s="529"/>
      <c r="C19" s="530" t="s">
        <v>513</v>
      </c>
      <c r="D19" s="123"/>
      <c r="E19" s="123"/>
      <c r="F19" s="123"/>
    </row>
    <row r="20" spans="1:6" ht="15.75" customHeight="1">
      <c r="A20" s="531" t="s">
        <v>532</v>
      </c>
      <c r="B20" s="529"/>
      <c r="C20" s="530" t="s">
        <v>513</v>
      </c>
      <c r="D20" s="123"/>
      <c r="E20" s="123"/>
      <c r="F20" s="123"/>
    </row>
    <row r="21" spans="1:6" ht="11.45" customHeight="1">
      <c r="A21" s="531" t="s">
        <v>533</v>
      </c>
      <c r="B21" s="529"/>
      <c r="C21" s="530" t="s">
        <v>513</v>
      </c>
      <c r="D21" s="123"/>
      <c r="E21" s="123"/>
      <c r="F21" s="123"/>
    </row>
    <row r="22" spans="1:6" ht="11.45" customHeight="1">
      <c r="A22" s="532" t="s">
        <v>534</v>
      </c>
      <c r="B22" s="529"/>
      <c r="C22" s="530" t="s">
        <v>513</v>
      </c>
      <c r="D22" s="123"/>
      <c r="E22" s="123"/>
      <c r="F22" s="123"/>
    </row>
    <row r="23" spans="1:6" ht="11.45" customHeight="1">
      <c r="A23" s="533" t="s">
        <v>535</v>
      </c>
      <c r="B23" s="529"/>
      <c r="C23" s="530" t="s">
        <v>513</v>
      </c>
      <c r="D23" s="123"/>
      <c r="E23" s="123"/>
      <c r="F23" s="123"/>
    </row>
    <row r="24" spans="1:6" ht="11.45" customHeight="1">
      <c r="A24" s="531" t="s">
        <v>536</v>
      </c>
      <c r="B24" s="529"/>
      <c r="C24" s="530" t="s">
        <v>513</v>
      </c>
      <c r="D24" s="123"/>
      <c r="E24" s="123"/>
      <c r="F24" s="123"/>
    </row>
    <row r="25" spans="1:6" ht="11.45" customHeight="1">
      <c r="A25" s="531" t="s">
        <v>537</v>
      </c>
      <c r="B25" s="529"/>
      <c r="C25" s="530" t="s">
        <v>513</v>
      </c>
      <c r="D25" s="123"/>
      <c r="E25" s="123"/>
      <c r="F25" s="123"/>
    </row>
    <row r="26" spans="1:6" ht="11.45" customHeight="1">
      <c r="A26" s="531" t="s">
        <v>538</v>
      </c>
      <c r="B26" s="529"/>
      <c r="C26" s="530" t="s">
        <v>513</v>
      </c>
      <c r="D26" s="123"/>
      <c r="E26" s="123"/>
      <c r="F26" s="123"/>
    </row>
    <row r="27" spans="1:6" ht="11.45" customHeight="1">
      <c r="A27" s="531" t="s">
        <v>539</v>
      </c>
      <c r="B27" s="529"/>
      <c r="C27" s="530" t="s">
        <v>513</v>
      </c>
      <c r="D27" s="123"/>
      <c r="E27" s="123"/>
      <c r="F27" s="123"/>
    </row>
    <row r="28" spans="1:6" ht="13.5" customHeight="1">
      <c r="A28" s="531" t="s">
        <v>540</v>
      </c>
      <c r="B28" s="529"/>
      <c r="C28" s="530" t="s">
        <v>513</v>
      </c>
      <c r="D28" s="123"/>
      <c r="E28" s="123"/>
      <c r="F28" s="123"/>
    </row>
    <row r="29" spans="1:6" ht="11.45" customHeight="1">
      <c r="A29" s="527" t="s">
        <v>541</v>
      </c>
      <c r="B29" s="529"/>
      <c r="C29" s="530" t="s">
        <v>513</v>
      </c>
      <c r="D29" s="123"/>
      <c r="E29" s="123"/>
      <c r="F29" s="123"/>
    </row>
    <row r="30" spans="1:6" ht="11.45" customHeight="1">
      <c r="A30" s="531" t="s">
        <v>542</v>
      </c>
      <c r="B30" s="529"/>
      <c r="C30" s="530" t="s">
        <v>513</v>
      </c>
      <c r="D30" s="123"/>
      <c r="E30" s="123"/>
      <c r="F30" s="123"/>
    </row>
    <row r="31" spans="1:6" ht="11.45" customHeight="1">
      <c r="A31" s="531" t="s">
        <v>543</v>
      </c>
      <c r="B31" s="529"/>
      <c r="C31" s="530" t="s">
        <v>513</v>
      </c>
      <c r="D31" s="123"/>
      <c r="E31" s="123"/>
      <c r="F31" s="123"/>
    </row>
    <row r="32" spans="1:6" ht="11.45" customHeight="1">
      <c r="A32" s="531" t="s">
        <v>700</v>
      </c>
      <c r="B32" s="529"/>
      <c r="C32" s="530" t="s">
        <v>513</v>
      </c>
      <c r="D32" s="123"/>
      <c r="E32" s="123"/>
      <c r="F32" s="123"/>
    </row>
    <row r="33" spans="1:11" ht="11.45" customHeight="1">
      <c r="A33" s="527" t="s">
        <v>105</v>
      </c>
      <c r="B33" s="529"/>
      <c r="C33" s="530" t="s">
        <v>513</v>
      </c>
      <c r="D33" s="123"/>
      <c r="E33" s="123"/>
      <c r="F33" s="123"/>
    </row>
    <row r="34" spans="1:11" ht="29.45" customHeight="1">
      <c r="A34" s="531" t="s">
        <v>713</v>
      </c>
      <c r="B34" s="529"/>
      <c r="C34" s="530" t="s">
        <v>513</v>
      </c>
      <c r="D34" s="123"/>
      <c r="E34" s="123"/>
      <c r="F34" s="123"/>
    </row>
    <row r="35" spans="1:11" ht="55.5" customHeight="1">
      <c r="A35" s="531" t="s">
        <v>751</v>
      </c>
      <c r="B35" s="529"/>
      <c r="C35" s="530" t="s">
        <v>513</v>
      </c>
      <c r="D35" s="123"/>
      <c r="E35" s="123"/>
      <c r="F35" s="123"/>
    </row>
    <row r="36" spans="1:11" ht="15.6" customHeight="1">
      <c r="A36" s="531" t="s">
        <v>714</v>
      </c>
      <c r="B36" s="529"/>
      <c r="C36" s="530" t="s">
        <v>513</v>
      </c>
      <c r="D36" s="123"/>
      <c r="E36" s="123"/>
      <c r="F36" s="123"/>
    </row>
    <row r="37" spans="1:11" ht="11.45" customHeight="1">
      <c r="A37" s="534"/>
      <c r="B37" s="534"/>
      <c r="C37" s="534"/>
      <c r="D37" s="534"/>
      <c r="E37" s="534"/>
      <c r="F37" s="534"/>
      <c r="G37" s="412"/>
      <c r="H37" s="412"/>
      <c r="I37" s="412"/>
      <c r="J37" s="416"/>
      <c r="K37" s="413"/>
    </row>
    <row r="38" spans="1:11" s="45" customFormat="1" ht="20.100000000000001" customHeight="1">
      <c r="A38" s="830" t="s">
        <v>544</v>
      </c>
      <c r="B38" s="830"/>
      <c r="C38" s="830"/>
      <c r="D38" s="830"/>
      <c r="E38" s="830"/>
      <c r="F38" s="830"/>
      <c r="G38" s="417"/>
      <c r="H38" s="417"/>
      <c r="I38" s="417"/>
      <c r="J38" s="417"/>
      <c r="K38" s="418"/>
    </row>
    <row r="39" spans="1:11" ht="12" customHeight="1">
      <c r="A39" s="842"/>
      <c r="B39" s="843" t="s">
        <v>545</v>
      </c>
      <c r="C39" s="843" t="s">
        <v>546</v>
      </c>
      <c r="D39" s="535" t="s">
        <v>547</v>
      </c>
      <c r="E39" s="536"/>
      <c r="F39" s="536"/>
      <c r="G39" s="413"/>
    </row>
    <row r="40" spans="1:11" ht="20.25" customHeight="1" thickBot="1">
      <c r="A40" s="842"/>
      <c r="B40" s="844"/>
      <c r="C40" s="844"/>
      <c r="D40" s="537" t="s">
        <v>548</v>
      </c>
      <c r="E40" s="536"/>
      <c r="F40" s="536"/>
      <c r="G40" s="413"/>
    </row>
    <row r="41" spans="1:11" ht="12.75">
      <c r="A41" s="538" t="s">
        <v>549</v>
      </c>
      <c r="B41" s="530"/>
      <c r="C41" s="530"/>
      <c r="D41" s="530" t="s">
        <v>513</v>
      </c>
      <c r="E41" s="536"/>
      <c r="F41" s="536"/>
    </row>
    <row r="42" spans="1:11" ht="11.45" customHeight="1">
      <c r="A42" s="538" t="s">
        <v>550</v>
      </c>
      <c r="B42" s="530"/>
      <c r="C42" s="530"/>
      <c r="D42" s="530" t="s">
        <v>513</v>
      </c>
      <c r="E42" s="536"/>
      <c r="F42" s="536"/>
    </row>
    <row r="43" spans="1:11" ht="14.25" customHeight="1">
      <c r="A43" s="538" t="s">
        <v>551</v>
      </c>
      <c r="B43" s="530"/>
      <c r="C43" s="530"/>
      <c r="D43" s="530" t="s">
        <v>513</v>
      </c>
      <c r="E43" s="539"/>
      <c r="F43" s="539"/>
    </row>
    <row r="44" spans="1:11" ht="14.25" customHeight="1">
      <c r="A44" s="538" t="s">
        <v>552</v>
      </c>
      <c r="B44" s="530"/>
      <c r="C44" s="530"/>
      <c r="D44" s="530" t="s">
        <v>513</v>
      </c>
      <c r="E44" s="540"/>
      <c r="F44" s="540"/>
    </row>
    <row r="45" spans="1:11" ht="12.75">
      <c r="A45" s="538" t="s">
        <v>553</v>
      </c>
      <c r="B45" s="530"/>
      <c r="C45" s="530"/>
      <c r="D45" s="530" t="s">
        <v>513</v>
      </c>
      <c r="E45" s="540"/>
      <c r="F45" s="540"/>
    </row>
    <row r="46" spans="1:11" ht="12.75">
      <c r="A46" s="538" t="s">
        <v>554</v>
      </c>
      <c r="B46" s="530"/>
      <c r="C46" s="530"/>
      <c r="D46" s="530" t="s">
        <v>513</v>
      </c>
      <c r="E46" s="540"/>
      <c r="F46" s="540"/>
    </row>
    <row r="47" spans="1:11" ht="12.75">
      <c r="A47" s="538" t="s">
        <v>555</v>
      </c>
      <c r="B47" s="530"/>
      <c r="C47" s="530"/>
      <c r="D47" s="530" t="s">
        <v>513</v>
      </c>
      <c r="E47" s="540"/>
      <c r="F47" s="540"/>
    </row>
    <row r="48" spans="1:11" ht="12.75">
      <c r="A48" s="538" t="s">
        <v>556</v>
      </c>
      <c r="B48" s="530"/>
      <c r="C48" s="530"/>
      <c r="D48" s="530" t="s">
        <v>513</v>
      </c>
      <c r="E48" s="540"/>
      <c r="F48" s="540"/>
    </row>
    <row r="49" spans="1:10" ht="12.75">
      <c r="A49" s="538" t="s">
        <v>557</v>
      </c>
      <c r="B49" s="530"/>
      <c r="C49" s="530"/>
      <c r="D49" s="530" t="s">
        <v>513</v>
      </c>
      <c r="E49" s="540"/>
      <c r="F49" s="540"/>
    </row>
    <row r="50" spans="1:10" ht="12.75">
      <c r="A50" s="538" t="s">
        <v>558</v>
      </c>
      <c r="B50" s="530"/>
      <c r="C50" s="530"/>
      <c r="D50" s="530" t="s">
        <v>513</v>
      </c>
      <c r="E50" s="540"/>
      <c r="F50" s="540"/>
    </row>
    <row r="51" spans="1:10" ht="12.75">
      <c r="A51" s="538" t="s">
        <v>559</v>
      </c>
      <c r="B51" s="530"/>
      <c r="C51" s="530"/>
      <c r="D51" s="530" t="s">
        <v>513</v>
      </c>
      <c r="E51" s="540"/>
      <c r="F51" s="540"/>
    </row>
    <row r="52" spans="1:10" ht="12.75">
      <c r="A52" s="675" t="s">
        <v>105</v>
      </c>
      <c r="B52" s="530"/>
      <c r="C52" s="530"/>
      <c r="D52" s="530" t="s">
        <v>513</v>
      </c>
      <c r="E52" s="540"/>
      <c r="F52" s="540"/>
    </row>
    <row r="53" spans="1:10" s="419" customFormat="1" ht="12.75">
      <c r="A53" s="541"/>
      <c r="B53" s="542"/>
      <c r="C53" s="542"/>
      <c r="D53" s="542"/>
      <c r="E53" s="543"/>
      <c r="F53" s="543"/>
    </row>
    <row r="54" spans="1:10" s="45" customFormat="1" ht="29.25" customHeight="1">
      <c r="A54" s="830" t="s">
        <v>560</v>
      </c>
      <c r="B54" s="830"/>
      <c r="C54" s="830"/>
      <c r="D54" s="830"/>
      <c r="E54" s="830"/>
      <c r="F54" s="830"/>
      <c r="G54" s="417"/>
      <c r="H54" s="417"/>
      <c r="I54" s="417"/>
      <c r="J54" s="417"/>
    </row>
    <row r="55" spans="1:10" ht="10.35" customHeight="1">
      <c r="A55" s="538"/>
      <c r="B55" s="831" t="s">
        <v>561</v>
      </c>
      <c r="C55" s="832"/>
      <c r="D55" s="833"/>
      <c r="E55" s="544"/>
      <c r="F55" s="544"/>
      <c r="G55" s="47"/>
      <c r="H55" s="47"/>
      <c r="I55" s="47"/>
      <c r="J55" s="47"/>
    </row>
    <row r="56" spans="1:10" ht="10.35" customHeight="1">
      <c r="A56" s="538"/>
      <c r="B56" s="834"/>
      <c r="C56" s="835"/>
      <c r="D56" s="836"/>
      <c r="E56" s="544"/>
      <c r="F56" s="544"/>
      <c r="G56" s="47"/>
      <c r="H56" s="47"/>
      <c r="I56" s="47"/>
      <c r="J56" s="47"/>
    </row>
    <row r="57" spans="1:10" s="45" customFormat="1" ht="10.35" customHeight="1">
      <c r="A57" s="538"/>
      <c r="B57" s="837"/>
      <c r="C57" s="838"/>
      <c r="D57" s="839"/>
      <c r="E57" s="526"/>
      <c r="F57" s="526"/>
      <c r="G57" s="417"/>
    </row>
    <row r="58" spans="1:10" ht="12.75">
      <c r="A58" s="541"/>
      <c r="B58" s="542"/>
      <c r="C58" s="542"/>
      <c r="D58" s="542"/>
      <c r="E58" s="543"/>
      <c r="F58" s="543"/>
    </row>
    <row r="59" spans="1:10"/>
    <row r="60" spans="1:10"/>
    <row r="61" spans="1:10"/>
    <row r="62" spans="1:10"/>
    <row r="63" spans="1:10"/>
    <row r="64" spans="1:10"/>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hidden="1"/>
    <row r="299"/>
    <row r="300"/>
    <row r="301"/>
    <row r="302"/>
    <row r="303"/>
    <row r="304"/>
    <row r="305"/>
    <row r="306"/>
    <row r="307"/>
    <row r="308"/>
    <row r="309"/>
    <row r="310"/>
    <row r="311"/>
    <row r="312"/>
    <row r="313"/>
    <row r="314"/>
    <row r="315" hidden="1"/>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sheetData>
  <mergeCells count="8">
    <mergeCell ref="A54:F54"/>
    <mergeCell ref="B55:D57"/>
    <mergeCell ref="A4:F4"/>
    <mergeCell ref="A5:D5"/>
    <mergeCell ref="A38:F38"/>
    <mergeCell ref="A39:A40"/>
    <mergeCell ref="B39:B40"/>
    <mergeCell ref="C39:C40"/>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election sqref="A1:XFD1048576"/>
    </sheetView>
  </sheetViews>
  <sheetFormatPr defaultColWidth="8.85546875" defaultRowHeight="15"/>
  <cols>
    <col min="1" max="16384" width="8.85546875" style="49"/>
  </cols>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1"/>
  <sheetViews>
    <sheetView topLeftCell="A28" zoomScale="80" zoomScaleNormal="80" workbookViewId="0">
      <selection activeCell="Q25" sqref="Q25"/>
    </sheetView>
  </sheetViews>
  <sheetFormatPr defaultColWidth="0" defaultRowHeight="11.25" zeroHeight="1"/>
  <cols>
    <col min="1" max="1" width="4.42578125" style="180" customWidth="1"/>
    <col min="2" max="2" width="3.5703125" style="180" customWidth="1"/>
    <col min="3" max="3" width="48.5703125" style="180" customWidth="1"/>
    <col min="4" max="4" width="4.42578125" style="180" customWidth="1"/>
    <col min="5" max="5" width="3.5703125" style="180" customWidth="1"/>
    <col min="6" max="8" width="4.42578125" style="180" customWidth="1"/>
    <col min="9" max="9" width="8" style="180" customWidth="1"/>
    <col min="10" max="10" width="12.42578125" style="180" bestFit="1" customWidth="1"/>
    <col min="11" max="21" width="8" style="180" customWidth="1"/>
    <col min="22" max="16384" width="8" style="180" hidden="1"/>
  </cols>
  <sheetData>
    <row r="1" spans="2:21" s="104" customFormat="1" ht="15.75">
      <c r="B1" s="460" t="s">
        <v>334</v>
      </c>
      <c r="C1" s="461"/>
      <c r="D1" s="111"/>
      <c r="E1" s="111"/>
      <c r="F1" s="111"/>
      <c r="G1" s="111"/>
      <c r="H1" s="111"/>
      <c r="I1" s="111"/>
      <c r="J1" s="111"/>
      <c r="K1" s="111"/>
      <c r="L1" s="111"/>
      <c r="M1" s="111"/>
      <c r="N1" s="111"/>
      <c r="O1" s="111"/>
      <c r="P1" s="111"/>
      <c r="Q1" s="111"/>
      <c r="R1" s="111"/>
      <c r="S1" s="111"/>
      <c r="T1" s="111"/>
    </row>
    <row r="2" spans="2:21" s="104" customFormat="1" ht="20.100000000000001" customHeight="1">
      <c r="B2" s="106"/>
      <c r="C2" s="106"/>
      <c r="D2" s="106"/>
      <c r="E2" s="106"/>
      <c r="F2" s="106"/>
      <c r="G2" s="106"/>
      <c r="H2" s="106"/>
      <c r="I2" s="106"/>
      <c r="J2" s="106"/>
      <c r="K2" s="106"/>
      <c r="L2" s="106"/>
      <c r="M2" s="106"/>
      <c r="N2" s="106"/>
      <c r="O2" s="106"/>
      <c r="P2" s="106"/>
      <c r="Q2" s="106"/>
      <c r="R2" s="106"/>
      <c r="S2" s="106"/>
      <c r="T2" s="106"/>
    </row>
    <row r="3" spans="2:21" s="104" customFormat="1" ht="12.75">
      <c r="B3" s="104" t="s">
        <v>335</v>
      </c>
    </row>
    <row r="4" spans="2:21" s="104" customFormat="1" ht="12.75">
      <c r="B4" s="105" t="s">
        <v>336</v>
      </c>
      <c r="C4" s="106" t="s">
        <v>337</v>
      </c>
    </row>
    <row r="5" spans="2:21" s="104" customFormat="1" ht="20.100000000000001" customHeight="1">
      <c r="C5" s="107" t="s">
        <v>404</v>
      </c>
      <c r="D5" s="108"/>
      <c r="E5" s="108"/>
      <c r="F5" s="108"/>
      <c r="G5" s="108"/>
      <c r="H5" s="108"/>
      <c r="I5" s="108"/>
      <c r="J5" s="108"/>
      <c r="K5" s="108"/>
      <c r="L5" s="108"/>
      <c r="M5" s="108"/>
    </row>
    <row r="6" spans="2:21" s="104" customFormat="1" ht="20.100000000000001" customHeight="1">
      <c r="C6" s="107" t="s">
        <v>338</v>
      </c>
      <c r="D6" s="108"/>
      <c r="E6" s="108"/>
      <c r="F6" s="108"/>
      <c r="G6" s="108"/>
      <c r="H6" s="108"/>
      <c r="I6" s="108"/>
      <c r="J6" s="108"/>
      <c r="K6" s="108"/>
      <c r="L6" s="108"/>
      <c r="M6" s="108"/>
    </row>
    <row r="7" spans="2:21" s="104" customFormat="1" ht="20.100000000000001" customHeight="1"/>
    <row r="8" spans="2:21" ht="15">
      <c r="B8" s="109" t="s">
        <v>339</v>
      </c>
      <c r="C8" s="111"/>
      <c r="D8" s="111"/>
      <c r="E8" s="111"/>
      <c r="F8" s="111"/>
      <c r="G8" s="111"/>
      <c r="H8" s="111"/>
      <c r="I8" s="111"/>
      <c r="J8" s="111"/>
      <c r="K8" s="111"/>
      <c r="L8" s="111"/>
      <c r="M8" s="111"/>
      <c r="N8" s="111"/>
      <c r="O8" s="111"/>
      <c r="P8" s="111"/>
      <c r="Q8" s="111"/>
      <c r="R8" s="111"/>
      <c r="S8" s="111"/>
      <c r="T8" s="111"/>
    </row>
    <row r="9" spans="2:21"/>
    <row r="10" spans="2:21">
      <c r="C10" s="110" t="s">
        <v>340</v>
      </c>
      <c r="D10" s="111"/>
      <c r="E10" s="110" t="s">
        <v>341</v>
      </c>
      <c r="F10" s="111"/>
      <c r="G10" s="111"/>
      <c r="H10" s="111"/>
      <c r="I10" s="111"/>
      <c r="J10" s="322"/>
      <c r="K10" s="322"/>
      <c r="L10" s="111"/>
      <c r="M10" s="111"/>
      <c r="N10" s="111"/>
      <c r="O10" s="111"/>
      <c r="P10" s="111"/>
      <c r="Q10" s="111"/>
      <c r="R10" s="111"/>
      <c r="S10" s="111"/>
      <c r="T10" s="111"/>
    </row>
    <row r="11" spans="2:21" ht="8.1" customHeight="1"/>
    <row r="12" spans="2:21" ht="20.100000000000001" customHeight="1">
      <c r="C12" s="332" t="s">
        <v>190</v>
      </c>
      <c r="D12" s="337"/>
      <c r="E12" s="421" t="s">
        <v>399</v>
      </c>
      <c r="F12" s="337"/>
      <c r="G12" s="337"/>
      <c r="H12" s="337"/>
      <c r="I12" s="337"/>
      <c r="J12" s="337"/>
      <c r="K12" s="337"/>
      <c r="L12" s="337"/>
      <c r="M12" s="337"/>
      <c r="N12" s="337"/>
      <c r="O12" s="337"/>
      <c r="P12" s="337"/>
      <c r="Q12" s="337"/>
      <c r="R12" s="337"/>
      <c r="S12" s="337"/>
      <c r="T12" s="337"/>
      <c r="U12" s="337"/>
    </row>
    <row r="13" spans="2:21" ht="9.9499999999999993" customHeight="1">
      <c r="C13" s="337"/>
      <c r="D13" s="337"/>
      <c r="E13" s="337"/>
      <c r="F13" s="337"/>
      <c r="G13" s="337"/>
      <c r="H13" s="337"/>
      <c r="I13" s="337"/>
      <c r="J13" s="337"/>
      <c r="K13" s="337"/>
      <c r="L13" s="337"/>
      <c r="M13" s="337"/>
      <c r="N13" s="337"/>
      <c r="O13" s="337"/>
      <c r="P13" s="337"/>
      <c r="Q13" s="337"/>
      <c r="R13" s="337"/>
      <c r="S13" s="337"/>
      <c r="T13" s="337"/>
      <c r="U13" s="337"/>
    </row>
    <row r="14" spans="2:21" ht="20.100000000000001" customHeight="1">
      <c r="C14" s="332" t="s">
        <v>6</v>
      </c>
      <c r="D14" s="337"/>
      <c r="E14" s="421" t="s">
        <v>342</v>
      </c>
      <c r="F14" s="337"/>
      <c r="G14" s="337"/>
      <c r="H14" s="337"/>
      <c r="I14" s="337"/>
      <c r="J14" s="337"/>
      <c r="K14" s="337"/>
      <c r="L14" s="337"/>
      <c r="M14" s="337"/>
      <c r="N14" s="337"/>
      <c r="O14" s="337"/>
      <c r="P14" s="337"/>
      <c r="Q14" s="337"/>
      <c r="R14" s="337"/>
      <c r="S14" s="337"/>
      <c r="T14" s="337"/>
      <c r="U14" s="337"/>
    </row>
    <row r="15" spans="2:21" ht="20.100000000000001" customHeight="1">
      <c r="C15" s="332"/>
      <c r="D15" s="337"/>
      <c r="E15" s="421" t="s">
        <v>405</v>
      </c>
      <c r="F15" s="421"/>
      <c r="G15" s="337"/>
      <c r="H15" s="337"/>
      <c r="I15" s="337"/>
      <c r="J15" s="337"/>
      <c r="K15" s="337"/>
      <c r="L15" s="337"/>
      <c r="M15" s="337"/>
      <c r="N15" s="337"/>
      <c r="O15" s="337"/>
      <c r="P15" s="337"/>
      <c r="Q15" s="337"/>
      <c r="R15" s="337"/>
      <c r="S15" s="337"/>
      <c r="T15" s="337"/>
      <c r="U15" s="337"/>
    </row>
    <row r="16" spans="2:21" ht="9.9499999999999993" customHeight="1">
      <c r="C16" s="332"/>
      <c r="D16" s="337"/>
      <c r="E16" s="421"/>
      <c r="F16" s="337"/>
      <c r="G16" s="337"/>
      <c r="H16" s="337"/>
      <c r="I16" s="337"/>
      <c r="J16" s="337"/>
      <c r="K16" s="337"/>
      <c r="L16" s="337"/>
      <c r="M16" s="337"/>
      <c r="N16" s="337"/>
      <c r="O16" s="337"/>
      <c r="P16" s="337"/>
      <c r="Q16" s="337"/>
      <c r="R16" s="337"/>
      <c r="S16" s="337"/>
      <c r="T16" s="337"/>
      <c r="U16" s="337"/>
    </row>
    <row r="17" spans="3:21" ht="20.100000000000001" customHeight="1">
      <c r="C17" s="332" t="s">
        <v>506</v>
      </c>
      <c r="D17" s="337"/>
      <c r="E17" s="701" t="s">
        <v>508</v>
      </c>
      <c r="F17" s="701"/>
      <c r="G17" s="701"/>
      <c r="H17" s="701"/>
      <c r="I17" s="701"/>
      <c r="J17" s="701"/>
      <c r="K17" s="701"/>
      <c r="L17" s="701"/>
      <c r="M17" s="701"/>
      <c r="N17" s="701"/>
      <c r="O17" s="701"/>
      <c r="P17" s="701"/>
      <c r="Q17" s="337"/>
      <c r="R17" s="337"/>
      <c r="S17" s="337"/>
      <c r="T17" s="337"/>
      <c r="U17" s="337"/>
    </row>
    <row r="18" spans="3:21" ht="9.9499999999999993" customHeight="1">
      <c r="C18" s="332"/>
      <c r="D18" s="337"/>
      <c r="E18" s="421"/>
      <c r="F18" s="337"/>
      <c r="G18" s="337"/>
      <c r="H18" s="337"/>
      <c r="I18" s="337"/>
      <c r="J18" s="337"/>
      <c r="K18" s="337"/>
      <c r="L18" s="337"/>
      <c r="M18" s="337"/>
      <c r="N18" s="337"/>
      <c r="O18" s="337"/>
      <c r="P18" s="337"/>
      <c r="Q18" s="337"/>
      <c r="R18" s="337"/>
      <c r="S18" s="337"/>
      <c r="T18" s="337"/>
      <c r="U18" s="337"/>
    </row>
    <row r="19" spans="3:21" ht="20.100000000000001" customHeight="1">
      <c r="C19" s="332" t="s">
        <v>509</v>
      </c>
      <c r="D19" s="337"/>
      <c r="E19" s="701" t="s">
        <v>771</v>
      </c>
      <c r="F19" s="701"/>
      <c r="G19" s="701"/>
      <c r="H19" s="701"/>
      <c r="I19" s="701"/>
      <c r="J19" s="701"/>
      <c r="K19" s="701"/>
      <c r="L19" s="701"/>
      <c r="M19" s="701"/>
      <c r="N19" s="701"/>
      <c r="O19" s="701"/>
      <c r="P19" s="701"/>
      <c r="Q19" s="701"/>
      <c r="R19" s="337"/>
      <c r="S19" s="337"/>
      <c r="T19" s="337"/>
      <c r="U19" s="337"/>
    </row>
    <row r="20" spans="3:21" ht="9.9499999999999993" customHeight="1">
      <c r="C20" s="332"/>
      <c r="D20" s="337"/>
      <c r="E20" s="421"/>
      <c r="F20" s="337"/>
      <c r="G20" s="337"/>
      <c r="H20" s="337"/>
      <c r="I20" s="337"/>
      <c r="J20" s="337"/>
      <c r="K20" s="337"/>
      <c r="L20" s="337"/>
      <c r="M20" s="337"/>
      <c r="N20" s="337"/>
      <c r="O20" s="337"/>
      <c r="P20" s="337"/>
      <c r="Q20" s="337"/>
      <c r="R20" s="337"/>
      <c r="S20" s="337"/>
      <c r="T20" s="337"/>
      <c r="U20" s="337"/>
    </row>
    <row r="21" spans="3:21" ht="20.100000000000001" customHeight="1">
      <c r="C21" s="335" t="s">
        <v>721</v>
      </c>
      <c r="D21" s="337"/>
      <c r="E21" s="700" t="s">
        <v>403</v>
      </c>
      <c r="F21" s="700"/>
      <c r="G21" s="700"/>
      <c r="H21" s="700"/>
      <c r="I21" s="700"/>
      <c r="J21" s="700"/>
      <c r="K21" s="700"/>
      <c r="L21" s="700"/>
      <c r="M21" s="700"/>
      <c r="N21" s="700"/>
      <c r="O21" s="700"/>
      <c r="P21" s="700"/>
      <c r="Q21" s="700"/>
      <c r="R21" s="700"/>
      <c r="S21" s="700"/>
      <c r="T21" s="700"/>
      <c r="U21" s="700"/>
    </row>
    <row r="22" spans="3:21" ht="9.9499999999999993" customHeight="1">
      <c r="C22" s="335"/>
      <c r="D22" s="337"/>
      <c r="E22" s="421"/>
      <c r="F22" s="337"/>
      <c r="G22" s="337"/>
      <c r="H22" s="337"/>
      <c r="I22" s="337"/>
      <c r="J22" s="337"/>
      <c r="K22" s="337"/>
      <c r="L22" s="337"/>
      <c r="M22" s="337"/>
      <c r="N22" s="337"/>
      <c r="O22" s="337"/>
      <c r="P22" s="337"/>
      <c r="Q22" s="337"/>
      <c r="R22" s="337"/>
      <c r="S22" s="337"/>
      <c r="T22" s="337"/>
      <c r="U22" s="337"/>
    </row>
    <row r="23" spans="3:21" ht="20.100000000000001" customHeight="1">
      <c r="C23" s="332" t="s">
        <v>400</v>
      </c>
      <c r="D23" s="337"/>
      <c r="E23" s="421" t="s">
        <v>344</v>
      </c>
      <c r="F23" s="337"/>
      <c r="G23" s="337"/>
      <c r="H23" s="337"/>
      <c r="I23" s="337"/>
      <c r="J23" s="337"/>
      <c r="K23" s="337"/>
      <c r="L23" s="337"/>
      <c r="M23" s="337"/>
      <c r="N23" s="337"/>
      <c r="O23" s="337"/>
      <c r="P23" s="337"/>
      <c r="Q23" s="337"/>
      <c r="R23" s="337"/>
      <c r="S23" s="337"/>
      <c r="T23" s="337"/>
      <c r="U23" s="337"/>
    </row>
    <row r="24" spans="3:21" ht="9.9499999999999993" customHeight="1">
      <c r="C24" s="332"/>
      <c r="D24" s="337"/>
      <c r="E24" s="421"/>
      <c r="F24" s="337"/>
      <c r="G24" s="337"/>
      <c r="H24" s="337"/>
      <c r="I24" s="337"/>
      <c r="J24" s="337"/>
      <c r="K24" s="337"/>
      <c r="L24" s="337"/>
      <c r="M24" s="337"/>
      <c r="N24" s="337"/>
      <c r="O24" s="337"/>
      <c r="P24" s="337"/>
      <c r="Q24" s="337"/>
      <c r="R24" s="337"/>
      <c r="S24" s="337"/>
      <c r="T24" s="337"/>
      <c r="U24" s="337"/>
    </row>
    <row r="25" spans="3:21" ht="20.100000000000001" customHeight="1">
      <c r="C25" s="332" t="s">
        <v>291</v>
      </c>
      <c r="D25" s="337"/>
      <c r="E25" s="421" t="s">
        <v>402</v>
      </c>
      <c r="F25" s="337"/>
      <c r="G25" s="337"/>
      <c r="H25" s="337"/>
      <c r="I25" s="337"/>
      <c r="J25" s="337"/>
      <c r="K25" s="337"/>
      <c r="L25" s="337"/>
      <c r="M25" s="337"/>
      <c r="N25" s="337"/>
      <c r="O25" s="337"/>
      <c r="P25" s="337"/>
      <c r="Q25" s="337"/>
      <c r="R25" s="337"/>
      <c r="S25" s="337"/>
      <c r="T25" s="337"/>
      <c r="U25" s="337"/>
    </row>
    <row r="26" spans="3:21" ht="9.9499999999999993" customHeight="1">
      <c r="C26" s="332"/>
      <c r="D26" s="337"/>
      <c r="E26" s="421"/>
      <c r="F26" s="337"/>
      <c r="G26" s="337"/>
      <c r="H26" s="337"/>
      <c r="I26" s="337"/>
      <c r="J26" s="337"/>
      <c r="K26" s="337"/>
      <c r="L26" s="337"/>
      <c r="M26" s="337"/>
      <c r="N26" s="337"/>
      <c r="O26" s="337"/>
      <c r="P26" s="337"/>
      <c r="Q26" s="337"/>
      <c r="R26" s="337"/>
      <c r="S26" s="337"/>
      <c r="T26" s="337"/>
      <c r="U26" s="337"/>
    </row>
    <row r="27" spans="3:21" ht="20.100000000000001" customHeight="1">
      <c r="C27" s="335" t="s">
        <v>9</v>
      </c>
      <c r="D27" s="337"/>
      <c r="E27" s="421" t="s">
        <v>402</v>
      </c>
      <c r="F27" s="337"/>
      <c r="G27" s="337"/>
      <c r="H27" s="337"/>
      <c r="I27" s="337"/>
      <c r="J27" s="337"/>
      <c r="K27" s="337"/>
      <c r="L27" s="337"/>
      <c r="M27" s="337"/>
      <c r="N27" s="337"/>
      <c r="O27" s="337"/>
      <c r="P27" s="337"/>
      <c r="Q27" s="337"/>
      <c r="R27" s="337"/>
      <c r="S27" s="337"/>
      <c r="T27" s="337"/>
      <c r="U27" s="337"/>
    </row>
    <row r="28" spans="3:21" ht="9.9499999999999993" customHeight="1">
      <c r="C28" s="339"/>
      <c r="D28" s="337"/>
      <c r="E28" s="337"/>
      <c r="F28" s="337"/>
      <c r="G28" s="337"/>
      <c r="H28" s="337"/>
      <c r="I28" s="337"/>
      <c r="J28" s="337"/>
      <c r="K28" s="337"/>
      <c r="L28" s="337"/>
      <c r="M28" s="337"/>
      <c r="N28" s="337"/>
      <c r="O28" s="337"/>
      <c r="P28" s="337"/>
      <c r="Q28" s="337"/>
      <c r="R28" s="337"/>
      <c r="S28" s="337"/>
      <c r="T28" s="337"/>
      <c r="U28" s="337"/>
    </row>
    <row r="29" spans="3:21" ht="30.6" customHeight="1">
      <c r="C29" s="335" t="s">
        <v>684</v>
      </c>
      <c r="D29" s="337"/>
      <c r="E29" s="545" t="s">
        <v>695</v>
      </c>
      <c r="F29" s="545"/>
      <c r="G29" s="545"/>
      <c r="H29" s="545"/>
      <c r="I29" s="545"/>
      <c r="J29" s="545"/>
      <c r="K29" s="337"/>
      <c r="L29" s="337"/>
      <c r="M29" s="337"/>
      <c r="N29" s="337"/>
      <c r="O29" s="337"/>
      <c r="P29" s="337"/>
      <c r="Q29" s="337"/>
      <c r="R29" s="337"/>
      <c r="S29" s="337"/>
      <c r="T29" s="337"/>
      <c r="U29" s="337"/>
    </row>
    <row r="30" spans="3:21" ht="9.9499999999999993" customHeight="1">
      <c r="C30" s="339"/>
      <c r="D30" s="337"/>
      <c r="E30" s="337"/>
      <c r="F30" s="337"/>
      <c r="G30" s="337"/>
      <c r="H30" s="337"/>
      <c r="I30" s="337"/>
      <c r="J30" s="337"/>
      <c r="K30" s="337"/>
      <c r="L30" s="337"/>
      <c r="M30" s="337"/>
      <c r="N30" s="337"/>
      <c r="O30" s="337"/>
      <c r="P30" s="337"/>
      <c r="Q30" s="337"/>
      <c r="R30" s="337"/>
      <c r="S30" s="337"/>
      <c r="T30" s="337"/>
      <c r="U30" s="337"/>
    </row>
    <row r="31" spans="3:21" ht="30.6" customHeight="1">
      <c r="C31" s="335" t="s">
        <v>401</v>
      </c>
      <c r="D31" s="337"/>
      <c r="E31" s="700" t="s">
        <v>343</v>
      </c>
      <c r="F31" s="700"/>
      <c r="G31" s="700"/>
      <c r="H31" s="700"/>
      <c r="I31" s="700"/>
      <c r="J31" s="700"/>
      <c r="K31" s="700"/>
      <c r="L31" s="700"/>
      <c r="M31" s="700"/>
      <c r="N31" s="700"/>
      <c r="O31" s="700"/>
      <c r="P31" s="700"/>
      <c r="Q31" s="337"/>
      <c r="R31" s="337"/>
      <c r="S31" s="337"/>
      <c r="T31" s="337"/>
      <c r="U31" s="337"/>
    </row>
    <row r="32" spans="3:21" ht="9.9499999999999993" customHeight="1">
      <c r="C32" s="339"/>
      <c r="D32" s="337"/>
      <c r="E32" s="337"/>
      <c r="F32" s="337"/>
      <c r="G32" s="337"/>
      <c r="H32" s="337"/>
      <c r="I32" s="337"/>
      <c r="J32" s="337"/>
      <c r="K32" s="337"/>
      <c r="L32" s="337"/>
      <c r="M32" s="337"/>
      <c r="N32" s="337"/>
      <c r="O32" s="337"/>
      <c r="P32" s="337"/>
      <c r="Q32" s="337"/>
      <c r="R32" s="337"/>
      <c r="S32" s="337"/>
      <c r="T32" s="337"/>
      <c r="U32" s="337"/>
    </row>
    <row r="33" spans="3:21" ht="20.100000000000001" customHeight="1">
      <c r="C33" s="335" t="s">
        <v>325</v>
      </c>
      <c r="D33" s="337"/>
      <c r="E33" s="700" t="s">
        <v>405</v>
      </c>
      <c r="F33" s="700"/>
      <c r="G33" s="700"/>
      <c r="H33" s="700"/>
      <c r="I33" s="700"/>
      <c r="J33" s="700"/>
      <c r="K33" s="700"/>
      <c r="L33" s="700"/>
      <c r="M33" s="700"/>
      <c r="N33" s="700"/>
      <c r="O33" s="700"/>
      <c r="P33" s="700"/>
      <c r="Q33" s="700"/>
      <c r="R33" s="337"/>
      <c r="S33" s="337"/>
      <c r="T33" s="337"/>
      <c r="U33" s="337"/>
    </row>
    <row r="34" spans="3:21" ht="9.9499999999999993" customHeight="1">
      <c r="C34" s="339"/>
      <c r="D34" s="337"/>
      <c r="E34" s="337"/>
      <c r="F34" s="337"/>
      <c r="G34" s="337"/>
      <c r="H34" s="337"/>
      <c r="I34" s="337"/>
      <c r="J34" s="337"/>
      <c r="K34" s="337"/>
      <c r="L34" s="337"/>
      <c r="M34" s="337"/>
      <c r="N34" s="337"/>
      <c r="O34" s="337"/>
      <c r="P34" s="337"/>
      <c r="Q34" s="337"/>
      <c r="R34" s="337"/>
      <c r="S34" s="337"/>
      <c r="T34" s="337"/>
      <c r="U34" s="337"/>
    </row>
    <row r="35" spans="3:21" ht="33" customHeight="1">
      <c r="C35" s="335" t="s">
        <v>692</v>
      </c>
      <c r="D35" s="337"/>
      <c r="E35" s="700" t="s">
        <v>693</v>
      </c>
      <c r="F35" s="700"/>
      <c r="G35" s="700"/>
      <c r="H35" s="700"/>
      <c r="I35" s="700"/>
      <c r="J35" s="700"/>
      <c r="K35" s="700"/>
      <c r="L35" s="700"/>
      <c r="M35" s="700"/>
      <c r="N35" s="700"/>
      <c r="O35" s="700"/>
      <c r="P35" s="700"/>
      <c r="Q35" s="700"/>
      <c r="R35" s="337"/>
      <c r="S35" s="337"/>
      <c r="T35" s="337"/>
      <c r="U35" s="337"/>
    </row>
    <row r="36" spans="3:21" ht="9.9499999999999993" customHeight="1">
      <c r="C36" s="335"/>
      <c r="D36" s="337"/>
      <c r="E36" s="338"/>
      <c r="F36" s="337"/>
      <c r="G36" s="337"/>
      <c r="H36" s="337"/>
      <c r="I36" s="337"/>
      <c r="J36" s="337"/>
      <c r="K36" s="337"/>
      <c r="L36" s="337"/>
      <c r="M36" s="337"/>
      <c r="N36" s="337"/>
      <c r="O36" s="337"/>
      <c r="P36" s="337"/>
      <c r="Q36" s="337"/>
      <c r="R36" s="337"/>
      <c r="S36" s="337"/>
      <c r="T36" s="337"/>
      <c r="U36" s="337"/>
    </row>
    <row r="37" spans="3:21" ht="30.6" customHeight="1">
      <c r="C37" s="335" t="s">
        <v>413</v>
      </c>
      <c r="D37" s="337"/>
      <c r="E37" s="700" t="s">
        <v>406</v>
      </c>
      <c r="F37" s="700"/>
      <c r="G37" s="700"/>
      <c r="H37" s="700"/>
      <c r="I37" s="700"/>
      <c r="J37" s="700"/>
      <c r="K37" s="700"/>
      <c r="L37" s="700"/>
      <c r="M37" s="700"/>
      <c r="N37" s="700"/>
      <c r="O37" s="700"/>
      <c r="P37" s="700"/>
      <c r="Q37" s="700"/>
    </row>
    <row r="38" spans="3:21" ht="8.1" customHeight="1">
      <c r="C38" s="336"/>
      <c r="E38" s="622"/>
      <c r="F38" s="337"/>
      <c r="G38" s="337"/>
      <c r="H38" s="337"/>
      <c r="I38" s="337"/>
      <c r="J38" s="337"/>
      <c r="K38" s="337"/>
      <c r="L38" s="337"/>
      <c r="M38" s="337"/>
      <c r="N38" s="337"/>
      <c r="O38" s="337"/>
      <c r="P38" s="337"/>
      <c r="Q38" s="337"/>
    </row>
    <row r="39" spans="3:21" ht="30.6" customHeight="1">
      <c r="C39" s="58" t="s">
        <v>96</v>
      </c>
      <c r="E39" s="700" t="s">
        <v>694</v>
      </c>
      <c r="F39" s="700"/>
      <c r="G39" s="700"/>
      <c r="H39" s="700"/>
      <c r="I39" s="700"/>
      <c r="J39" s="700"/>
      <c r="K39" s="700"/>
      <c r="L39" s="700"/>
      <c r="M39" s="700"/>
      <c r="N39" s="700"/>
      <c r="O39" s="700"/>
      <c r="P39" s="700"/>
      <c r="Q39" s="700"/>
    </row>
    <row r="40" spans="3:21" ht="12.75">
      <c r="C40" s="334"/>
      <c r="E40" s="104"/>
    </row>
    <row r="41" spans="3:21" ht="12.75">
      <c r="C41" s="58" t="s">
        <v>711</v>
      </c>
      <c r="E41" s="699" t="s">
        <v>712</v>
      </c>
      <c r="F41" s="699"/>
      <c r="G41" s="699"/>
      <c r="H41" s="699"/>
      <c r="I41" s="699"/>
      <c r="J41" s="699"/>
      <c r="K41" s="699"/>
      <c r="L41" s="699"/>
      <c r="M41" s="699"/>
      <c r="N41" s="699"/>
      <c r="O41" s="699"/>
      <c r="P41" s="699"/>
      <c r="Q41" s="699"/>
      <c r="R41" s="699"/>
      <c r="S41" s="699"/>
      <c r="T41" s="699"/>
      <c r="U41" s="699"/>
    </row>
    <row r="42" spans="3:21" ht="12.75">
      <c r="C42" s="334"/>
      <c r="E42" s="104"/>
    </row>
    <row r="43" spans="3:21" ht="8.1" customHeight="1">
      <c r="C43" s="333"/>
    </row>
    <row r="44" spans="3:21" ht="12.75">
      <c r="C44" s="10"/>
      <c r="E44" s="104"/>
    </row>
    <row r="45" spans="3:21" ht="8.1" customHeight="1">
      <c r="C45" s="333"/>
      <c r="G45" s="324"/>
      <c r="H45" s="324"/>
    </row>
    <row r="46" spans="3:21" ht="12.75">
      <c r="C46" s="10"/>
      <c r="E46" s="104"/>
    </row>
    <row r="47" spans="3:21" ht="8.1" customHeight="1">
      <c r="C47" s="333"/>
    </row>
    <row r="48" spans="3:21" ht="12.75">
      <c r="C48" s="10"/>
      <c r="E48" s="104"/>
    </row>
    <row r="49" spans="3:19" ht="8.1" customHeight="1">
      <c r="C49" s="333"/>
    </row>
    <row r="50" spans="3:19" ht="12.75">
      <c r="C50" s="10"/>
      <c r="E50" s="104"/>
    </row>
    <row r="51" spans="3:19" ht="8.1" customHeight="1">
      <c r="C51" s="333"/>
    </row>
    <row r="52" spans="3:19" ht="12.75">
      <c r="C52" s="10"/>
      <c r="E52" s="104"/>
    </row>
    <row r="53" spans="3:19" ht="8.1" customHeight="1">
      <c r="C53" s="333"/>
    </row>
    <row r="54" spans="3:19" ht="12.75">
      <c r="C54" s="10"/>
      <c r="E54" s="104"/>
    </row>
    <row r="55" spans="3:19" ht="12.75">
      <c r="C55" s="333"/>
      <c r="F55" s="104"/>
    </row>
    <row r="56" spans="3:19" ht="12.75">
      <c r="C56" s="333"/>
      <c r="F56" s="104"/>
    </row>
    <row r="57" spans="3:19" ht="12.75" hidden="1">
      <c r="C57" s="333"/>
      <c r="F57" s="104"/>
    </row>
    <row r="58" spans="3:19" ht="12.75" hidden="1">
      <c r="C58" s="333"/>
      <c r="G58" s="104"/>
    </row>
    <row r="59" spans="3:19" ht="12.75" hidden="1">
      <c r="C59" s="333"/>
      <c r="G59" s="104"/>
    </row>
    <row r="60" spans="3:19" ht="12.75" hidden="1">
      <c r="C60" s="333"/>
      <c r="H60" s="104"/>
    </row>
    <row r="61" spans="3:19" ht="12.75" hidden="1">
      <c r="C61" s="333"/>
      <c r="H61" s="104"/>
    </row>
    <row r="62" spans="3:19" ht="12.75" hidden="1">
      <c r="C62" s="333"/>
      <c r="H62" s="104"/>
    </row>
    <row r="63" spans="3:19" ht="5.0999999999999996" hidden="1" customHeight="1">
      <c r="C63" s="333"/>
      <c r="H63" s="104"/>
    </row>
    <row r="64" spans="3:19" ht="12.75" hidden="1">
      <c r="C64" s="333"/>
      <c r="D64" s="325"/>
      <c r="E64" s="325"/>
      <c r="F64" s="325"/>
      <c r="G64" s="325"/>
      <c r="H64" s="325"/>
      <c r="J64" s="113"/>
      <c r="K64" s="114"/>
      <c r="L64" s="326"/>
      <c r="R64" s="325"/>
      <c r="S64" s="325"/>
    </row>
    <row r="65" spans="2:19" ht="12.75" hidden="1">
      <c r="C65" s="333"/>
      <c r="E65" s="324"/>
      <c r="F65" s="324"/>
      <c r="G65" s="324"/>
      <c r="H65" s="327"/>
      <c r="I65" s="327"/>
      <c r="J65" s="115"/>
      <c r="K65" s="116"/>
      <c r="L65" s="328"/>
      <c r="M65" s="327"/>
      <c r="N65" s="327"/>
      <c r="O65" s="327"/>
      <c r="P65" s="327"/>
      <c r="Q65" s="327"/>
      <c r="R65" s="327"/>
      <c r="S65" s="327"/>
    </row>
    <row r="66" spans="2:19" ht="12.6" hidden="1" customHeight="1">
      <c r="C66" s="333"/>
      <c r="J66" s="117"/>
      <c r="K66" s="118"/>
      <c r="L66" s="326"/>
    </row>
    <row r="67" spans="2:19" ht="12.6" hidden="1" customHeight="1">
      <c r="C67" s="333"/>
      <c r="J67" s="119"/>
      <c r="K67" s="120"/>
    </row>
    <row r="68" spans="2:19" ht="12.6" customHeight="1">
      <c r="C68" s="333"/>
      <c r="F68" s="104"/>
      <c r="I68" s="329"/>
    </row>
    <row r="69" spans="2:19" ht="12.75">
      <c r="C69" s="333"/>
      <c r="F69" s="104"/>
      <c r="I69" s="329"/>
    </row>
    <row r="70" spans="2:19" ht="8.1" customHeight="1">
      <c r="C70" s="333"/>
      <c r="F70" s="104"/>
      <c r="I70" s="329"/>
    </row>
    <row r="71" spans="2:19">
      <c r="C71" s="333"/>
      <c r="G71" s="329"/>
    </row>
    <row r="72" spans="2:19" ht="15">
      <c r="B72" s="121"/>
      <c r="C72" s="333"/>
    </row>
    <row r="73" spans="2:19">
      <c r="C73" s="333"/>
    </row>
    <row r="74" spans="2:19" ht="12.75">
      <c r="C74" s="10"/>
    </row>
    <row r="75" spans="2:19" ht="12.75">
      <c r="C75" s="10"/>
    </row>
    <row r="76" spans="2:19">
      <c r="C76" s="333"/>
    </row>
    <row r="77" spans="2:19">
      <c r="C77" s="333"/>
    </row>
    <row r="78" spans="2:19">
      <c r="C78" s="333"/>
    </row>
    <row r="79" spans="2:19">
      <c r="C79" s="333"/>
    </row>
    <row r="80" spans="2:19">
      <c r="C80" s="333"/>
    </row>
    <row r="81" spans="3:5">
      <c r="C81" s="333"/>
    </row>
    <row r="82" spans="3:5">
      <c r="C82" s="333"/>
    </row>
    <row r="83" spans="3:5"/>
    <row r="84" spans="3:5"/>
    <row r="85" spans="3:5"/>
    <row r="86" spans="3:5">
      <c r="D86" s="325"/>
      <c r="E86" s="325"/>
    </row>
    <row r="87" spans="3:5"/>
    <row r="88" spans="3:5"/>
    <row r="89" spans="3:5"/>
    <row r="90" spans="3:5"/>
    <row r="91" spans="3:5"/>
    <row r="92" spans="3:5"/>
    <row r="93" spans="3:5"/>
    <row r="94" spans="3:5"/>
    <row r="95" spans="3:5"/>
    <row r="96" spans="3:5"/>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5"/>
    <row r="140"/>
    <row r="141"/>
    <row r="142"/>
    <row r="143"/>
    <row r="144"/>
    <row r="145"/>
    <row r="146"/>
    <row r="148"/>
    <row r="156"/>
    <row r="157"/>
    <row r="158"/>
    <row r="159"/>
    <row r="160"/>
    <row r="161"/>
    <row r="162"/>
    <row r="163"/>
    <row r="164"/>
    <row r="165"/>
    <row r="166"/>
    <row r="167"/>
    <row r="168"/>
    <row r="169"/>
    <row r="170"/>
    <row r="171"/>
  </sheetData>
  <mergeCells count="9">
    <mergeCell ref="E41:U41"/>
    <mergeCell ref="E37:Q37"/>
    <mergeCell ref="E39:Q39"/>
    <mergeCell ref="E17:P17"/>
    <mergeCell ref="E19:Q19"/>
    <mergeCell ref="E33:Q33"/>
    <mergeCell ref="E35:Q35"/>
    <mergeCell ref="E21:U21"/>
    <mergeCell ref="E31:P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zoomScale="90" zoomScaleNormal="90" workbookViewId="0">
      <selection activeCell="B20" sqref="B20"/>
    </sheetView>
  </sheetViews>
  <sheetFormatPr defaultColWidth="10.140625" defaultRowHeight="14.25"/>
  <cols>
    <col min="1" max="1" width="10.140625" style="59"/>
    <col min="2" max="2" width="78.85546875" style="59" customWidth="1"/>
    <col min="3" max="3" width="81.140625" style="59" customWidth="1"/>
    <col min="4" max="4" width="40.85546875" style="59" customWidth="1"/>
    <col min="5" max="16" width="10.140625" style="59"/>
    <col min="17" max="16384" width="10.140625" style="251"/>
  </cols>
  <sheetData>
    <row r="1" spans="1:17" s="463" customFormat="1" ht="23.25">
      <c r="A1" s="462" t="s">
        <v>719</v>
      </c>
    </row>
    <row r="2" spans="1:17" s="464" customFormat="1" ht="23.25">
      <c r="A2" s="462" t="s">
        <v>170</v>
      </c>
    </row>
    <row r="3" spans="1:17" s="464" customFormat="1" ht="20.45" customHeight="1">
      <c r="A3" s="465" t="s">
        <v>190</v>
      </c>
    </row>
    <row r="4" spans="1:17" s="59" customFormat="1" ht="15" thickBot="1">
      <c r="E4" s="103"/>
      <c r="F4" s="103"/>
      <c r="G4" s="103"/>
      <c r="H4" s="103"/>
      <c r="I4" s="103"/>
      <c r="J4" s="103"/>
      <c r="K4" s="103"/>
      <c r="L4" s="103"/>
      <c r="M4" s="103"/>
      <c r="N4" s="103"/>
      <c r="O4" s="103"/>
      <c r="P4" s="103"/>
    </row>
    <row r="5" spans="1:17" s="296" customFormat="1" ht="15">
      <c r="A5" s="153">
        <v>1</v>
      </c>
      <c r="B5" s="154" t="s">
        <v>171</v>
      </c>
      <c r="C5" s="155" t="s">
        <v>172</v>
      </c>
      <c r="D5" s="295"/>
      <c r="Q5" s="297"/>
    </row>
    <row r="6" spans="1:17" s="301" customFormat="1" ht="12.75">
      <c r="A6" s="157">
        <v>1.02</v>
      </c>
      <c r="B6" s="303" t="s">
        <v>173</v>
      </c>
      <c r="C6" s="299"/>
      <c r="D6" s="304"/>
      <c r="E6" s="302"/>
      <c r="F6" s="302"/>
      <c r="G6" s="302"/>
      <c r="H6" s="302"/>
      <c r="I6" s="302"/>
      <c r="J6" s="302"/>
      <c r="K6" s="302"/>
      <c r="L6" s="302"/>
      <c r="M6" s="302"/>
      <c r="N6" s="302"/>
      <c r="O6" s="302"/>
      <c r="P6" s="302"/>
      <c r="Q6" s="302"/>
    </row>
    <row r="7" spans="1:17" s="301" customFormat="1" ht="12.75">
      <c r="A7" s="157">
        <v>1.03</v>
      </c>
      <c r="B7" s="303" t="s">
        <v>174</v>
      </c>
      <c r="C7" s="299"/>
      <c r="D7" s="304"/>
      <c r="E7" s="302"/>
      <c r="F7" s="302"/>
      <c r="G7" s="302"/>
      <c r="H7" s="302"/>
      <c r="I7" s="302"/>
      <c r="J7" s="302"/>
      <c r="K7" s="302"/>
      <c r="L7" s="302"/>
      <c r="M7" s="302"/>
      <c r="N7" s="302"/>
      <c r="O7" s="302"/>
      <c r="P7" s="302"/>
      <c r="Q7" s="302"/>
    </row>
    <row r="8" spans="1:17" s="301" customFormat="1" ht="12.75">
      <c r="A8" s="157">
        <v>1.04</v>
      </c>
      <c r="B8" s="303" t="s">
        <v>50</v>
      </c>
      <c r="C8" s="299"/>
      <c r="D8" s="304"/>
      <c r="E8" s="302"/>
      <c r="F8" s="302"/>
      <c r="G8" s="302"/>
      <c r="H8" s="302"/>
      <c r="I8" s="302"/>
      <c r="J8" s="302"/>
      <c r="K8" s="302"/>
      <c r="L8" s="302"/>
      <c r="M8" s="302"/>
      <c r="N8" s="302"/>
      <c r="O8" s="302"/>
      <c r="P8" s="302"/>
      <c r="Q8" s="302"/>
    </row>
    <row r="9" spans="1:17" s="301" customFormat="1" ht="12.75">
      <c r="A9" s="157">
        <v>1.05</v>
      </c>
      <c r="B9" s="303" t="s">
        <v>175</v>
      </c>
      <c r="C9" s="299"/>
      <c r="D9" s="304"/>
      <c r="E9" s="302"/>
      <c r="F9" s="302"/>
      <c r="G9" s="302"/>
      <c r="H9" s="302"/>
      <c r="I9" s="302"/>
      <c r="J9" s="302"/>
      <c r="K9" s="302"/>
      <c r="L9" s="302"/>
      <c r="M9" s="302"/>
      <c r="N9" s="302"/>
      <c r="O9" s="302"/>
      <c r="P9" s="302"/>
      <c r="Q9" s="302"/>
    </row>
    <row r="10" spans="1:17" s="301" customFormat="1" ht="12.75">
      <c r="A10" s="157">
        <v>1.06</v>
      </c>
      <c r="B10" s="303" t="s">
        <v>176</v>
      </c>
      <c r="C10" s="299"/>
      <c r="D10" s="304"/>
      <c r="E10" s="302"/>
      <c r="F10" s="302"/>
      <c r="G10" s="302"/>
      <c r="H10" s="302"/>
      <c r="I10" s="302"/>
      <c r="J10" s="302"/>
      <c r="K10" s="302"/>
      <c r="L10" s="302"/>
      <c r="M10" s="302"/>
      <c r="N10" s="302"/>
      <c r="O10" s="302"/>
      <c r="P10" s="302"/>
      <c r="Q10" s="302"/>
    </row>
    <row r="11" spans="1:17" s="301" customFormat="1" ht="12.75">
      <c r="A11" s="157">
        <v>1.07</v>
      </c>
      <c r="B11" s="303" t="s">
        <v>50</v>
      </c>
      <c r="C11" s="299"/>
      <c r="D11" s="304"/>
      <c r="E11" s="302"/>
      <c r="F11" s="302"/>
      <c r="G11" s="302"/>
      <c r="H11" s="302"/>
      <c r="I11" s="302"/>
      <c r="J11" s="302"/>
      <c r="K11" s="302"/>
      <c r="L11" s="302"/>
      <c r="M11" s="302"/>
      <c r="N11" s="302"/>
      <c r="O11" s="302"/>
      <c r="P11" s="302"/>
      <c r="Q11" s="302"/>
    </row>
    <row r="12" spans="1:17" s="301" customFormat="1" ht="12.75">
      <c r="A12" s="157">
        <v>1.08</v>
      </c>
      <c r="B12" s="303" t="s">
        <v>175</v>
      </c>
      <c r="C12" s="299"/>
      <c r="D12" s="304"/>
      <c r="E12" s="302"/>
      <c r="F12" s="302"/>
      <c r="G12" s="302"/>
      <c r="H12" s="302"/>
      <c r="I12" s="302"/>
      <c r="J12" s="302"/>
      <c r="K12" s="302"/>
      <c r="L12" s="302"/>
      <c r="M12" s="302"/>
      <c r="N12" s="302"/>
      <c r="O12" s="302"/>
      <c r="P12" s="302"/>
      <c r="Q12" s="302"/>
    </row>
    <row r="13" spans="1:17" s="301" customFormat="1" ht="12.75">
      <c r="A13" s="157">
        <v>1.0900000000000001</v>
      </c>
      <c r="B13" s="298" t="s">
        <v>177</v>
      </c>
      <c r="C13" s="299"/>
      <c r="D13" s="304"/>
      <c r="E13" s="302"/>
      <c r="F13" s="302"/>
      <c r="G13" s="302"/>
      <c r="H13" s="302"/>
      <c r="I13" s="302"/>
      <c r="J13" s="302"/>
      <c r="K13" s="302"/>
      <c r="L13" s="302"/>
      <c r="M13" s="302"/>
      <c r="N13" s="302"/>
      <c r="O13" s="302"/>
      <c r="P13" s="302"/>
      <c r="Q13" s="302"/>
    </row>
    <row r="14" spans="1:17" s="301" customFormat="1" ht="12.75">
      <c r="A14" s="157">
        <v>1.1000000000000001</v>
      </c>
      <c r="B14" s="303" t="s">
        <v>178</v>
      </c>
      <c r="C14" s="299"/>
      <c r="D14" s="304"/>
      <c r="E14" s="302"/>
      <c r="F14" s="302"/>
      <c r="G14" s="302"/>
      <c r="H14" s="302"/>
      <c r="I14" s="302"/>
      <c r="J14" s="302"/>
      <c r="K14" s="302"/>
      <c r="L14" s="302"/>
      <c r="M14" s="302"/>
      <c r="N14" s="302"/>
      <c r="O14" s="302"/>
      <c r="P14" s="302"/>
      <c r="Q14" s="302"/>
    </row>
    <row r="15" spans="1:17" s="301" customFormat="1" ht="12.75">
      <c r="A15" s="157">
        <v>1.1100000000000001</v>
      </c>
      <c r="B15" s="303" t="s">
        <v>179</v>
      </c>
      <c r="C15" s="299"/>
      <c r="D15" s="304"/>
      <c r="E15" s="302"/>
      <c r="F15" s="302"/>
      <c r="G15" s="302"/>
      <c r="H15" s="302"/>
      <c r="I15" s="302"/>
      <c r="J15" s="302"/>
      <c r="K15" s="302"/>
      <c r="L15" s="302"/>
      <c r="M15" s="302"/>
      <c r="N15" s="302"/>
      <c r="O15" s="302"/>
      <c r="P15" s="302"/>
      <c r="Q15" s="302"/>
    </row>
    <row r="16" spans="1:17" s="301" customFormat="1" ht="12.75">
      <c r="A16" s="157">
        <v>1.1200000000000001</v>
      </c>
      <c r="B16" s="303" t="s">
        <v>180</v>
      </c>
      <c r="C16" s="299"/>
      <c r="D16" s="304"/>
      <c r="E16" s="302"/>
      <c r="F16" s="302"/>
      <c r="G16" s="302"/>
      <c r="H16" s="302"/>
      <c r="I16" s="302"/>
      <c r="J16" s="302"/>
      <c r="K16" s="302"/>
      <c r="L16" s="302"/>
      <c r="M16" s="302"/>
      <c r="N16" s="302"/>
      <c r="O16" s="302"/>
      <c r="P16" s="302"/>
      <c r="Q16" s="302"/>
    </row>
    <row r="17" spans="1:4" s="59" customFormat="1">
      <c r="A17" s="165">
        <v>2</v>
      </c>
      <c r="B17" s="166" t="s">
        <v>191</v>
      </c>
      <c r="C17" s="170" t="s">
        <v>167</v>
      </c>
      <c r="D17" s="171" t="s">
        <v>107</v>
      </c>
    </row>
    <row r="18" spans="1:4" s="59" customFormat="1" ht="51">
      <c r="A18" s="157">
        <v>2.0099999999999998</v>
      </c>
      <c r="B18" s="305" t="s">
        <v>192</v>
      </c>
      <c r="C18" s="306" t="s">
        <v>108</v>
      </c>
      <c r="D18" s="162"/>
    </row>
    <row r="19" spans="1:4" s="59" customFormat="1" ht="51">
      <c r="A19" s="157">
        <v>2.02</v>
      </c>
      <c r="B19" s="307" t="s">
        <v>723</v>
      </c>
      <c r="C19" s="306" t="s">
        <v>108</v>
      </c>
      <c r="D19" s="162"/>
    </row>
    <row r="20" spans="1:4" s="59" customFormat="1" ht="51">
      <c r="A20" s="157">
        <v>2.0299999999999998</v>
      </c>
      <c r="B20" s="307" t="s">
        <v>724</v>
      </c>
      <c r="C20" s="308" t="s">
        <v>169</v>
      </c>
      <c r="D20" s="162"/>
    </row>
    <row r="21" spans="1:4" s="59" customFormat="1">
      <c r="A21" s="157">
        <v>2.04</v>
      </c>
      <c r="B21" s="163" t="s">
        <v>211</v>
      </c>
      <c r="C21" s="308" t="s">
        <v>169</v>
      </c>
      <c r="D21" s="162"/>
    </row>
    <row r="22" spans="1:4" s="59" customFormat="1">
      <c r="A22" s="157">
        <v>2.0499999999999998</v>
      </c>
      <c r="B22" s="303" t="s">
        <v>193</v>
      </c>
      <c r="C22" s="308" t="s">
        <v>169</v>
      </c>
      <c r="D22" s="162"/>
    </row>
    <row r="23" spans="1:4" s="59" customFormat="1">
      <c r="A23" s="157">
        <v>2.06</v>
      </c>
      <c r="B23" s="303" t="s">
        <v>194</v>
      </c>
      <c r="C23" s="308" t="s">
        <v>169</v>
      </c>
      <c r="D23" s="162"/>
    </row>
    <row r="24" spans="1:4" s="59" customFormat="1">
      <c r="A24" s="157">
        <v>2.0699999999999998</v>
      </c>
      <c r="B24" s="303" t="s">
        <v>195</v>
      </c>
      <c r="C24" s="308" t="s">
        <v>169</v>
      </c>
      <c r="D24" s="162"/>
    </row>
    <row r="25" spans="1:4" s="59" customFormat="1">
      <c r="A25" s="157">
        <v>2.08</v>
      </c>
      <c r="B25" s="303" t="s">
        <v>196</v>
      </c>
      <c r="C25" s="308" t="s">
        <v>169</v>
      </c>
      <c r="D25" s="162"/>
    </row>
    <row r="26" spans="1:4" s="59" customFormat="1">
      <c r="A26" s="157">
        <v>2.09</v>
      </c>
      <c r="B26" s="303" t="s">
        <v>197</v>
      </c>
      <c r="C26" s="308" t="s">
        <v>169</v>
      </c>
      <c r="D26" s="162"/>
    </row>
    <row r="27" spans="1:4" s="59" customFormat="1">
      <c r="A27" s="157">
        <v>2.1</v>
      </c>
      <c r="B27" s="303" t="s">
        <v>198</v>
      </c>
      <c r="C27" s="308" t="s">
        <v>169</v>
      </c>
      <c r="D27" s="162"/>
    </row>
    <row r="28" spans="1:4" s="59" customFormat="1">
      <c r="A28" s="157">
        <v>2.11</v>
      </c>
      <c r="B28" s="163" t="s">
        <v>199</v>
      </c>
      <c r="C28" s="308" t="s">
        <v>169</v>
      </c>
      <c r="D28" s="162"/>
    </row>
    <row r="29" spans="1:4" s="59" customFormat="1">
      <c r="A29" s="157">
        <v>2.12</v>
      </c>
      <c r="B29" s="303" t="s">
        <v>193</v>
      </c>
      <c r="C29" s="308" t="s">
        <v>169</v>
      </c>
      <c r="D29" s="162"/>
    </row>
    <row r="30" spans="1:4" s="59" customFormat="1">
      <c r="A30" s="157">
        <v>2.13</v>
      </c>
      <c r="B30" s="303" t="s">
        <v>194</v>
      </c>
      <c r="C30" s="308" t="s">
        <v>169</v>
      </c>
      <c r="D30" s="162"/>
    </row>
    <row r="31" spans="1:4" s="59" customFormat="1">
      <c r="A31" s="157">
        <v>2.14</v>
      </c>
      <c r="B31" s="303" t="s">
        <v>195</v>
      </c>
      <c r="C31" s="308" t="s">
        <v>169</v>
      </c>
      <c r="D31" s="162"/>
    </row>
    <row r="32" spans="1:4" s="59" customFormat="1">
      <c r="A32" s="157">
        <v>2.15</v>
      </c>
      <c r="B32" s="303" t="s">
        <v>196</v>
      </c>
      <c r="C32" s="308" t="s">
        <v>169</v>
      </c>
      <c r="D32" s="162"/>
    </row>
    <row r="33" spans="1:7" s="59" customFormat="1">
      <c r="A33" s="157">
        <v>2.16</v>
      </c>
      <c r="B33" s="303" t="s">
        <v>197</v>
      </c>
      <c r="C33" s="308" t="s">
        <v>169</v>
      </c>
      <c r="D33" s="162"/>
    </row>
    <row r="34" spans="1:7" s="59" customFormat="1">
      <c r="A34" s="157">
        <v>2.17</v>
      </c>
      <c r="B34" s="303" t="s">
        <v>198</v>
      </c>
      <c r="C34" s="308" t="s">
        <v>169</v>
      </c>
      <c r="D34" s="162"/>
    </row>
    <row r="35" spans="1:7" s="310" customFormat="1">
      <c r="A35" s="165">
        <v>3</v>
      </c>
      <c r="B35" s="166" t="s">
        <v>200</v>
      </c>
      <c r="C35" s="167" t="s">
        <v>172</v>
      </c>
      <c r="D35" s="309"/>
      <c r="F35" s="59"/>
      <c r="G35" s="59"/>
    </row>
    <row r="36" spans="1:7" s="310" customFormat="1" ht="51">
      <c r="A36" s="157">
        <v>3.01</v>
      </c>
      <c r="B36" s="311" t="s">
        <v>725</v>
      </c>
      <c r="C36" s="299"/>
      <c r="D36" s="312"/>
      <c r="F36" s="59"/>
      <c r="G36" s="59"/>
    </row>
    <row r="37" spans="1:7" s="310" customFormat="1">
      <c r="A37" s="157">
        <v>3.0199999999999996</v>
      </c>
      <c r="B37" s="163" t="s">
        <v>201</v>
      </c>
      <c r="C37" s="299"/>
      <c r="D37" s="312"/>
      <c r="F37" s="59"/>
      <c r="G37" s="59"/>
    </row>
    <row r="38" spans="1:7" s="310" customFormat="1">
      <c r="A38" s="157">
        <v>3.0299999999999994</v>
      </c>
      <c r="B38" s="303" t="s">
        <v>193</v>
      </c>
      <c r="C38" s="299"/>
      <c r="D38" s="312"/>
      <c r="F38" s="59"/>
      <c r="G38" s="59"/>
    </row>
    <row r="39" spans="1:7" s="310" customFormat="1">
      <c r="A39" s="157">
        <v>3.0399999999999991</v>
      </c>
      <c r="B39" s="303" t="s">
        <v>194</v>
      </c>
      <c r="C39" s="299"/>
      <c r="D39" s="312"/>
      <c r="F39" s="59"/>
      <c r="G39" s="59"/>
    </row>
    <row r="40" spans="1:7" s="310" customFormat="1">
      <c r="A40" s="157">
        <v>3.0499999999999989</v>
      </c>
      <c r="B40" s="303" t="s">
        <v>202</v>
      </c>
      <c r="C40" s="299"/>
      <c r="D40" s="312"/>
      <c r="F40" s="59"/>
      <c r="G40" s="59"/>
    </row>
    <row r="41" spans="1:7" s="310" customFormat="1">
      <c r="A41" s="157">
        <v>3.0599999999999987</v>
      </c>
      <c r="B41" s="303" t="s">
        <v>203</v>
      </c>
      <c r="C41" s="299"/>
      <c r="D41" s="312"/>
      <c r="F41" s="59"/>
      <c r="G41" s="59"/>
    </row>
    <row r="42" spans="1:7" s="59" customFormat="1" ht="25.5">
      <c r="A42" s="157">
        <v>3.07</v>
      </c>
      <c r="B42" s="303" t="s">
        <v>204</v>
      </c>
      <c r="C42" s="299"/>
      <c r="D42" s="312"/>
    </row>
    <row r="43" spans="1:7" s="59" customFormat="1">
      <c r="A43" s="157">
        <v>3.08</v>
      </c>
      <c r="B43" s="163" t="s">
        <v>205</v>
      </c>
      <c r="C43" s="299"/>
      <c r="D43" s="312"/>
    </row>
    <row r="44" spans="1:7" s="59" customFormat="1">
      <c r="A44" s="157">
        <v>3.09</v>
      </c>
      <c r="B44" s="303" t="s">
        <v>193</v>
      </c>
      <c r="C44" s="299"/>
      <c r="D44" s="312"/>
    </row>
    <row r="45" spans="1:7" s="59" customFormat="1">
      <c r="A45" s="157">
        <v>3.1</v>
      </c>
      <c r="B45" s="303" t="s">
        <v>194</v>
      </c>
      <c r="C45" s="299"/>
      <c r="D45" s="312"/>
    </row>
    <row r="46" spans="1:7" s="59" customFormat="1">
      <c r="A46" s="157">
        <v>3.11</v>
      </c>
      <c r="B46" s="303" t="s">
        <v>206</v>
      </c>
      <c r="C46" s="299"/>
      <c r="D46" s="312"/>
    </row>
    <row r="47" spans="1:7" s="59" customFormat="1">
      <c r="A47" s="157">
        <v>3.12</v>
      </c>
      <c r="B47" s="303" t="s">
        <v>203</v>
      </c>
      <c r="C47" s="299"/>
      <c r="D47" s="312"/>
    </row>
    <row r="48" spans="1:7" s="59" customFormat="1">
      <c r="A48" s="165">
        <v>4</v>
      </c>
      <c r="B48" s="166" t="s">
        <v>207</v>
      </c>
      <c r="C48" s="167" t="s">
        <v>167</v>
      </c>
      <c r="D48" s="313" t="s">
        <v>107</v>
      </c>
    </row>
    <row r="49" spans="1:16" s="59" customFormat="1" ht="76.5">
      <c r="A49" s="157">
        <v>4.01</v>
      </c>
      <c r="B49" s="305" t="s">
        <v>208</v>
      </c>
      <c r="C49" s="306" t="s">
        <v>108</v>
      </c>
      <c r="D49" s="162"/>
    </row>
    <row r="50" spans="1:16" s="59" customFormat="1">
      <c r="A50" s="157">
        <v>4.0199999999999996</v>
      </c>
      <c r="B50" s="305" t="s">
        <v>209</v>
      </c>
      <c r="C50" s="308" t="s">
        <v>169</v>
      </c>
      <c r="D50" s="162"/>
    </row>
    <row r="51" spans="1:16" s="59" customFormat="1">
      <c r="A51" s="157">
        <v>4.03</v>
      </c>
      <c r="B51" s="314" t="s">
        <v>210</v>
      </c>
      <c r="C51" s="306" t="s">
        <v>108</v>
      </c>
      <c r="D51" s="162"/>
    </row>
    <row r="52" spans="1:16" s="59" customFormat="1" ht="25.5">
      <c r="A52" s="157">
        <v>4.04</v>
      </c>
      <c r="B52" s="305" t="s">
        <v>326</v>
      </c>
      <c r="C52" s="306" t="s">
        <v>108</v>
      </c>
      <c r="D52" s="162"/>
    </row>
    <row r="53" spans="1:16" s="59" customFormat="1">
      <c r="A53" s="165">
        <v>5</v>
      </c>
      <c r="B53" s="166" t="s">
        <v>181</v>
      </c>
      <c r="C53" s="167" t="s">
        <v>172</v>
      </c>
      <c r="D53" s="309"/>
    </row>
    <row r="54" spans="1:16" s="59" customFormat="1" ht="39.75" customHeight="1">
      <c r="A54" s="702" t="s">
        <v>726</v>
      </c>
      <c r="B54" s="703"/>
      <c r="C54" s="299"/>
      <c r="D54" s="312"/>
    </row>
    <row r="55" spans="1:16">
      <c r="A55" s="315">
        <v>5.01</v>
      </c>
      <c r="B55" s="316" t="s">
        <v>182</v>
      </c>
      <c r="C55" s="299"/>
      <c r="D55" s="94"/>
      <c r="P55" s="251"/>
    </row>
    <row r="56" spans="1:16">
      <c r="A56" s="315">
        <v>5.0199999999999996</v>
      </c>
      <c r="B56" s="317" t="s">
        <v>183</v>
      </c>
      <c r="C56" s="299"/>
      <c r="D56" s="312"/>
      <c r="P56" s="251"/>
    </row>
    <row r="57" spans="1:16">
      <c r="A57" s="315">
        <v>5.03</v>
      </c>
      <c r="B57" s="317" t="s">
        <v>50</v>
      </c>
      <c r="C57" s="299"/>
      <c r="D57" s="312"/>
      <c r="P57" s="251"/>
    </row>
    <row r="58" spans="1:16">
      <c r="A58" s="315">
        <v>5.04</v>
      </c>
      <c r="B58" s="317" t="s">
        <v>184</v>
      </c>
      <c r="C58" s="299"/>
      <c r="D58" s="312"/>
      <c r="P58" s="251"/>
    </row>
    <row r="59" spans="1:16">
      <c r="A59" s="315">
        <v>5.05</v>
      </c>
      <c r="B59" s="317" t="s">
        <v>185</v>
      </c>
      <c r="C59" s="299"/>
      <c r="D59" s="312"/>
      <c r="P59" s="251"/>
    </row>
    <row r="60" spans="1:16">
      <c r="A60" s="315">
        <v>5.0599999999999996</v>
      </c>
      <c r="B60" s="317" t="s">
        <v>186</v>
      </c>
      <c r="C60" s="299"/>
      <c r="D60" s="312"/>
      <c r="P60" s="251"/>
    </row>
    <row r="61" spans="1:16">
      <c r="A61" s="315">
        <v>5.07</v>
      </c>
      <c r="B61" s="317" t="s">
        <v>187</v>
      </c>
      <c r="C61" s="299"/>
      <c r="D61" s="312"/>
      <c r="P61" s="251"/>
    </row>
    <row r="62" spans="1:16">
      <c r="A62" s="315">
        <v>5.08</v>
      </c>
      <c r="B62" s="317" t="s">
        <v>188</v>
      </c>
      <c r="C62" s="299"/>
      <c r="D62" s="312"/>
      <c r="P62" s="251"/>
    </row>
    <row r="63" spans="1:16">
      <c r="A63" s="315">
        <v>5.09</v>
      </c>
      <c r="B63" s="316" t="s">
        <v>189</v>
      </c>
      <c r="C63" s="299"/>
      <c r="D63" s="312"/>
      <c r="P63" s="251"/>
    </row>
    <row r="64" spans="1:16">
      <c r="A64" s="315">
        <v>5.0999999999999996</v>
      </c>
      <c r="B64" s="317" t="s">
        <v>183</v>
      </c>
      <c r="C64" s="299"/>
      <c r="D64" s="312"/>
      <c r="P64" s="251"/>
    </row>
    <row r="65" spans="1:4">
      <c r="A65" s="315">
        <v>5.1100000000000003</v>
      </c>
      <c r="B65" s="317" t="s">
        <v>50</v>
      </c>
      <c r="C65" s="299"/>
      <c r="D65" s="300"/>
    </row>
    <row r="66" spans="1:4">
      <c r="A66" s="315">
        <v>5.12</v>
      </c>
      <c r="B66" s="317" t="s">
        <v>184</v>
      </c>
      <c r="C66" s="299"/>
      <c r="D66" s="300"/>
    </row>
    <row r="67" spans="1:4">
      <c r="A67" s="315">
        <v>5.13</v>
      </c>
      <c r="B67" s="317" t="s">
        <v>185</v>
      </c>
      <c r="C67" s="299"/>
      <c r="D67" s="300"/>
    </row>
    <row r="68" spans="1:4">
      <c r="A68" s="315">
        <v>5.14</v>
      </c>
      <c r="B68" s="317" t="s">
        <v>186</v>
      </c>
      <c r="C68" s="299"/>
      <c r="D68" s="300"/>
    </row>
    <row r="69" spans="1:4">
      <c r="A69" s="315">
        <v>5.15</v>
      </c>
      <c r="B69" s="317" t="s">
        <v>187</v>
      </c>
      <c r="C69" s="299"/>
      <c r="D69" s="300"/>
    </row>
    <row r="70" spans="1:4" ht="15" thickBot="1">
      <c r="A70" s="318">
        <v>5.16</v>
      </c>
      <c r="B70" s="319" t="s">
        <v>188</v>
      </c>
      <c r="C70" s="320"/>
      <c r="D70" s="321"/>
    </row>
  </sheetData>
  <mergeCells count="1">
    <mergeCell ref="A54:B54"/>
  </mergeCells>
  <conditionalFormatting sqref="C6:C16">
    <cfRule type="expression" dxfId="27" priority="5" stopIfTrue="1">
      <formula>AND(#REF!="Other",C6="")</formula>
    </cfRule>
    <cfRule type="expression" dxfId="26" priority="6" stopIfTrue="1">
      <formula>OR(#REF!="Confirmed",AND(#REF!="Other",C6&lt;&gt;""))</formula>
    </cfRule>
  </conditionalFormatting>
  <conditionalFormatting sqref="C54:C70 C36:C47">
    <cfRule type="expression" dxfId="25" priority="1" stopIfTrue="1">
      <formula>AND(#REF!="Other",C36="")</formula>
    </cfRule>
    <cfRule type="expression" dxfId="24" priority="2" stopIfTrue="1">
      <formula>OR(#REF!="Confirmed",AND(#REF!="Other",C36&lt;&gt;""))</formula>
    </cfRule>
  </conditionalFormatting>
  <dataValidations count="2">
    <dataValidation type="textLength" operator="lessThan" allowBlank="1" showInputMessage="1" showErrorMessage="1" sqref="D56:D64 C54:C70 C36:C47 C6:C16 D17:D54">
      <formula1>1500</formula1>
    </dataValidation>
    <dataValidation type="list" allowBlank="1" showInputMessage="1" showErrorMessage="1" sqref="C49 C51:C52 C18:C19">
      <formula1>"Choose Response,Yes,No"</formula1>
    </dataValidation>
  </dataValidations>
  <pageMargins left="0.7" right="0.7" top="0.75" bottom="0.75" header="0.3" footer="0.3"/>
  <pageSetup scale="57" fitToHeight="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12" zoomScale="80" zoomScaleNormal="80" workbookViewId="0">
      <selection activeCell="B33" sqref="B33"/>
    </sheetView>
  </sheetViews>
  <sheetFormatPr defaultColWidth="10.140625" defaultRowHeight="14.25"/>
  <cols>
    <col min="1" max="1" width="6" style="294" customWidth="1"/>
    <col min="2" max="2" width="107.85546875" style="345" customWidth="1"/>
    <col min="3" max="3" width="27.140625" style="281" customWidth="1"/>
    <col min="4" max="4" width="62" style="281" customWidth="1"/>
    <col min="5" max="16384" width="10.140625" style="271"/>
  </cols>
  <sheetData>
    <row r="1" spans="1:4" s="463" customFormat="1" ht="23.25">
      <c r="A1" s="462" t="s">
        <v>719</v>
      </c>
      <c r="B1" s="466"/>
    </row>
    <row r="2" spans="1:4" s="464" customFormat="1" ht="23.25">
      <c r="A2" s="462" t="s">
        <v>170</v>
      </c>
      <c r="B2" s="467"/>
    </row>
    <row r="3" spans="1:4" s="470" customFormat="1" ht="15.75">
      <c r="A3" s="468" t="str">
        <f ca="1">MID(CELL("filename",K1),FIND("]",CELL("filename",K1))+1,256)</f>
        <v>2 - Proposal Requirements</v>
      </c>
      <c r="B3" s="469"/>
    </row>
    <row r="4" spans="1:4" hidden="1">
      <c r="A4" s="270"/>
      <c r="B4" s="341"/>
      <c r="C4" s="271" t="s">
        <v>108</v>
      </c>
      <c r="D4" s="271" t="s">
        <v>108</v>
      </c>
    </row>
    <row r="5" spans="1:4" hidden="1">
      <c r="A5" s="270"/>
      <c r="B5" s="342"/>
      <c r="C5" s="271" t="s">
        <v>11</v>
      </c>
      <c r="D5" s="271" t="s">
        <v>165</v>
      </c>
    </row>
    <row r="6" spans="1:4" ht="15" thickBot="1">
      <c r="A6" s="272"/>
      <c r="B6" s="343"/>
      <c r="C6" s="273"/>
      <c r="D6" s="273"/>
    </row>
    <row r="7" spans="1:4" ht="25.5">
      <c r="A7" s="274">
        <v>1</v>
      </c>
      <c r="B7" s="275" t="s">
        <v>166</v>
      </c>
      <c r="C7" s="276" t="s">
        <v>167</v>
      </c>
      <c r="D7" s="277" t="s">
        <v>168</v>
      </c>
    </row>
    <row r="8" spans="1:4">
      <c r="A8" s="101">
        <f>A7+0.01</f>
        <v>1.01</v>
      </c>
      <c r="B8" s="97" t="s">
        <v>727</v>
      </c>
      <c r="C8" s="98" t="s">
        <v>108</v>
      </c>
      <c r="D8" s="99"/>
    </row>
    <row r="9" spans="1:4">
      <c r="A9" s="101">
        <f t="shared" ref="A9:A18" si="0">A8+0.01</f>
        <v>1.02</v>
      </c>
      <c r="B9" s="97" t="s">
        <v>328</v>
      </c>
      <c r="C9" s="98" t="s">
        <v>108</v>
      </c>
      <c r="D9" s="99"/>
    </row>
    <row r="10" spans="1:4" ht="25.5">
      <c r="A10" s="101">
        <f t="shared" si="0"/>
        <v>1.03</v>
      </c>
      <c r="B10" s="97" t="s">
        <v>766</v>
      </c>
      <c r="C10" s="98" t="s">
        <v>108</v>
      </c>
      <c r="D10" s="99"/>
    </row>
    <row r="11" spans="1:4" s="281" customFormat="1" ht="27.75" customHeight="1">
      <c r="A11" s="101">
        <f t="shared" si="0"/>
        <v>1.04</v>
      </c>
      <c r="B11" s="278" t="s">
        <v>215</v>
      </c>
      <c r="C11" s="279" t="s">
        <v>108</v>
      </c>
      <c r="D11" s="280"/>
    </row>
    <row r="12" spans="1:4" s="281" customFormat="1" ht="25.5">
      <c r="A12" s="101">
        <f t="shared" si="0"/>
        <v>1.05</v>
      </c>
      <c r="B12" s="283" t="s">
        <v>729</v>
      </c>
      <c r="C12" s="346" t="s">
        <v>108</v>
      </c>
      <c r="D12" s="347"/>
    </row>
    <row r="13" spans="1:4" s="150" customFormat="1" ht="27.75" customHeight="1">
      <c r="A13" s="101">
        <v>1.06</v>
      </c>
      <c r="B13" s="282" t="s">
        <v>562</v>
      </c>
      <c r="C13" s="279" t="s">
        <v>108</v>
      </c>
      <c r="D13" s="280"/>
    </row>
    <row r="14" spans="1:4" s="150" customFormat="1" ht="12.75">
      <c r="A14" s="348"/>
      <c r="B14" s="420" t="s">
        <v>563</v>
      </c>
      <c r="C14" s="346" t="s">
        <v>108</v>
      </c>
      <c r="D14" s="347"/>
    </row>
    <row r="15" spans="1:4" ht="30" customHeight="1">
      <c r="A15" s="101">
        <f>A13+0.01</f>
        <v>1.07</v>
      </c>
      <c r="B15" s="97" t="s">
        <v>164</v>
      </c>
      <c r="C15" s="98" t="s">
        <v>108</v>
      </c>
      <c r="D15" s="99"/>
    </row>
    <row r="16" spans="1:4" ht="38.25">
      <c r="A16" s="101">
        <v>1.0900000000000001</v>
      </c>
      <c r="B16" s="97" t="s">
        <v>728</v>
      </c>
      <c r="C16" s="98" t="s">
        <v>108</v>
      </c>
      <c r="D16" s="99"/>
    </row>
    <row r="17" spans="1:4" ht="63.75">
      <c r="A17" s="101">
        <f t="shared" si="0"/>
        <v>1.1000000000000001</v>
      </c>
      <c r="B17" s="283" t="s">
        <v>730</v>
      </c>
      <c r="C17" s="98" t="s">
        <v>108</v>
      </c>
      <c r="D17" s="99"/>
    </row>
    <row r="18" spans="1:4">
      <c r="A18" s="101">
        <f t="shared" si="0"/>
        <v>1.1100000000000001</v>
      </c>
      <c r="B18" s="97" t="s">
        <v>731</v>
      </c>
      <c r="C18" s="98" t="s">
        <v>108</v>
      </c>
      <c r="D18" s="99"/>
    </row>
    <row r="19" spans="1:4" ht="27" customHeight="1">
      <c r="A19" s="348">
        <v>1.1200000000000001</v>
      </c>
      <c r="B19" s="349" t="s">
        <v>732</v>
      </c>
      <c r="C19" s="350" t="s">
        <v>108</v>
      </c>
      <c r="D19" s="351"/>
    </row>
    <row r="20" spans="1:4" ht="27" customHeight="1">
      <c r="A20" s="348">
        <v>1.1299999999999999</v>
      </c>
      <c r="B20" s="349" t="s">
        <v>733</v>
      </c>
      <c r="C20" s="350" t="s">
        <v>108</v>
      </c>
      <c r="D20" s="351"/>
    </row>
    <row r="21" spans="1:4">
      <c r="A21" s="284">
        <v>2</v>
      </c>
      <c r="B21" s="285" t="s">
        <v>214</v>
      </c>
      <c r="C21" s="286"/>
      <c r="D21" s="287"/>
    </row>
    <row r="22" spans="1:4">
      <c r="A22" s="96">
        <f>A21+0.01</f>
        <v>2.0099999999999998</v>
      </c>
      <c r="B22" s="344" t="s">
        <v>329</v>
      </c>
      <c r="C22" s="102" t="s">
        <v>108</v>
      </c>
      <c r="D22" s="99"/>
    </row>
    <row r="23" spans="1:4">
      <c r="A23" s="96">
        <f t="shared" ref="A23:A29" si="1">A22+0.01</f>
        <v>2.0199999999999996</v>
      </c>
      <c r="B23" s="344" t="s">
        <v>409</v>
      </c>
      <c r="C23" s="102" t="s">
        <v>108</v>
      </c>
      <c r="D23" s="99"/>
    </row>
    <row r="24" spans="1:4">
      <c r="A24" s="96">
        <f t="shared" si="1"/>
        <v>2.0299999999999994</v>
      </c>
      <c r="B24" s="352" t="s">
        <v>412</v>
      </c>
      <c r="C24" s="353" t="s">
        <v>108</v>
      </c>
      <c r="D24" s="351"/>
    </row>
    <row r="25" spans="1:4">
      <c r="A25" s="96">
        <v>2.04</v>
      </c>
      <c r="B25" s="344" t="s">
        <v>333</v>
      </c>
      <c r="C25" s="102" t="s">
        <v>108</v>
      </c>
      <c r="D25" s="99"/>
    </row>
    <row r="26" spans="1:4" s="273" customFormat="1" ht="12.75">
      <c r="A26" s="96">
        <f t="shared" si="1"/>
        <v>2.0499999999999998</v>
      </c>
      <c r="B26" s="283" t="s">
        <v>212</v>
      </c>
      <c r="C26" s="102" t="s">
        <v>108</v>
      </c>
      <c r="D26" s="99"/>
    </row>
    <row r="27" spans="1:4" s="273" customFormat="1" ht="25.5">
      <c r="A27" s="96">
        <f t="shared" si="1"/>
        <v>2.0599999999999996</v>
      </c>
      <c r="B27" s="288" t="s">
        <v>213</v>
      </c>
      <c r="C27" s="102" t="s">
        <v>108</v>
      </c>
      <c r="D27" s="99"/>
    </row>
    <row r="28" spans="1:4" s="273" customFormat="1" ht="12.75">
      <c r="A28" s="96">
        <f t="shared" si="1"/>
        <v>2.0699999999999994</v>
      </c>
      <c r="B28" s="340" t="s">
        <v>734</v>
      </c>
      <c r="C28" s="102" t="s">
        <v>108</v>
      </c>
      <c r="D28" s="99"/>
    </row>
    <row r="29" spans="1:4" s="273" customFormat="1" ht="26.25" thickBot="1">
      <c r="A29" s="96">
        <f t="shared" si="1"/>
        <v>2.0799999999999992</v>
      </c>
      <c r="B29" s="288" t="s">
        <v>696</v>
      </c>
      <c r="C29" s="102" t="s">
        <v>108</v>
      </c>
      <c r="D29" s="99"/>
    </row>
    <row r="30" spans="1:4" ht="25.5">
      <c r="A30" s="274">
        <v>3</v>
      </c>
      <c r="B30" s="289" t="s">
        <v>293</v>
      </c>
      <c r="C30" s="276" t="s">
        <v>167</v>
      </c>
      <c r="D30" s="277" t="s">
        <v>292</v>
      </c>
    </row>
    <row r="31" spans="1:4" ht="30.6" customHeight="1">
      <c r="A31" s="96">
        <v>3.01</v>
      </c>
      <c r="B31" s="283" t="s">
        <v>735</v>
      </c>
      <c r="C31" s="290" t="s">
        <v>108</v>
      </c>
      <c r="D31" s="99"/>
    </row>
    <row r="32" spans="1:4">
      <c r="A32" s="96">
        <f>A31+0.01</f>
        <v>3.0199999999999996</v>
      </c>
      <c r="B32" s="291" t="s">
        <v>736</v>
      </c>
      <c r="C32" s="290" t="s">
        <v>108</v>
      </c>
      <c r="D32" s="99"/>
    </row>
    <row r="33" spans="1:4" ht="27" customHeight="1" thickBot="1">
      <c r="A33" s="669">
        <v>3.04</v>
      </c>
      <c r="B33" s="670" t="s">
        <v>715</v>
      </c>
      <c r="C33" s="292" t="s">
        <v>108</v>
      </c>
      <c r="D33" s="293"/>
    </row>
  </sheetData>
  <conditionalFormatting sqref="C22:C29">
    <cfRule type="cellIs" dxfId="23" priority="1" stopIfTrue="1" operator="equal">
      <formula>"Yes"</formula>
    </cfRule>
    <cfRule type="cellIs" dxfId="22" priority="2" stopIfTrue="1" operator="equal">
      <formula>"No"</formula>
    </cfRule>
  </conditionalFormatting>
  <dataValidations count="4">
    <dataValidation type="list" allowBlank="1" showErrorMessage="1" sqref="C8:C10 C31:C33 C15:C20">
      <formula1>$D$4:$D$5</formula1>
    </dataValidation>
    <dataValidation type="textLength" operator="lessThan" allowBlank="1" showInputMessage="1" showErrorMessage="1" sqref="D22:D29 D31:D33 D8:D20">
      <formula1>1500</formula1>
    </dataValidation>
    <dataValidation type="list" allowBlank="1" showInputMessage="1" showErrorMessage="1" sqref="C11:C14">
      <formula1>"Choose Response, Yes, No, N/A"</formula1>
    </dataValidation>
    <dataValidation type="list" allowBlank="1" showErrorMessage="1" sqref="C22:C29">
      <formula1>"Choose Response,Yes,No"</formula1>
    </dataValidation>
  </dataValidations>
  <pageMargins left="0.7" right="0.7" top="0.75" bottom="0.75" header="0.3" footer="0.3"/>
  <pageSetup scale="60" fitToHeight="0" orientation="landscape"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0"/>
  <sheetViews>
    <sheetView zoomScale="90" zoomScaleNormal="90" workbookViewId="0">
      <pane xSplit="5" topLeftCell="F1" activePane="topRight" state="frozen"/>
      <selection activeCell="A11" sqref="A11"/>
      <selection pane="topRight" activeCell="N67" sqref="N67"/>
    </sheetView>
  </sheetViews>
  <sheetFormatPr defaultColWidth="0" defaultRowHeight="15"/>
  <cols>
    <col min="1" max="3" width="2.42578125" style="423" customWidth="1"/>
    <col min="4" max="4" width="18.85546875" style="423" customWidth="1"/>
    <col min="5" max="5" width="18.5703125" style="423" customWidth="1"/>
    <col min="6" max="6" width="0.85546875" style="423" customWidth="1"/>
    <col min="7" max="10" width="27.42578125" style="423" customWidth="1"/>
    <col min="11" max="12" width="27.42578125" customWidth="1"/>
    <col min="13" max="15" width="8" customWidth="1"/>
    <col min="16" max="18" width="0" hidden="1" customWidth="1"/>
    <col min="19" max="19" width="0" style="423" hidden="1" customWidth="1"/>
    <col min="20" max="24" width="0" style="424" hidden="1" customWidth="1"/>
    <col min="25" max="16384" width="8" style="424" hidden="1"/>
  </cols>
  <sheetData>
    <row r="1" spans="1:19" ht="11.25" hidden="1" customHeight="1">
      <c r="K1" s="423"/>
      <c r="L1" s="423"/>
      <c r="M1" s="423"/>
      <c r="N1" s="424"/>
      <c r="O1" s="424"/>
      <c r="P1" s="424"/>
      <c r="Q1" s="424"/>
      <c r="R1" s="424"/>
      <c r="S1" s="424"/>
    </row>
    <row r="2" spans="1:19" ht="11.25" hidden="1" customHeight="1">
      <c r="K2" s="423"/>
      <c r="L2" s="423"/>
      <c r="M2" s="423"/>
      <c r="N2" s="424"/>
      <c r="O2" s="424"/>
      <c r="P2" s="424"/>
      <c r="Q2" s="424"/>
      <c r="R2" s="424"/>
      <c r="S2" s="424"/>
    </row>
    <row r="3" spans="1:19" ht="11.25" hidden="1" customHeight="1">
      <c r="K3" s="423"/>
      <c r="L3" s="423"/>
      <c r="M3" s="423"/>
      <c r="N3" s="424"/>
      <c r="O3" s="424"/>
      <c r="P3" s="424"/>
      <c r="Q3" s="424"/>
      <c r="R3" s="424"/>
      <c r="S3" s="424"/>
    </row>
    <row r="4" spans="1:19" ht="11.25" hidden="1" customHeight="1">
      <c r="K4" s="423"/>
      <c r="L4" s="423"/>
      <c r="M4" s="423"/>
      <c r="N4" s="424"/>
      <c r="O4" s="424"/>
      <c r="P4" s="424"/>
      <c r="Q4" s="424"/>
      <c r="R4" s="424"/>
      <c r="S4" s="424"/>
    </row>
    <row r="5" spans="1:19" ht="11.25" hidden="1" customHeight="1">
      <c r="K5" s="423"/>
      <c r="L5" s="423"/>
      <c r="M5" s="423"/>
      <c r="N5" s="424"/>
      <c r="O5" s="424"/>
      <c r="P5" s="424"/>
      <c r="Q5" s="424"/>
      <c r="R5" s="424"/>
      <c r="S5" s="424"/>
    </row>
    <row r="6" spans="1:19" ht="11.25" hidden="1" customHeight="1">
      <c r="K6" s="423"/>
      <c r="L6" s="423"/>
      <c r="M6" s="423"/>
      <c r="N6" s="424"/>
      <c r="O6" s="424"/>
      <c r="P6" s="424"/>
      <c r="Q6" s="424"/>
      <c r="R6" s="424"/>
      <c r="S6" s="424"/>
    </row>
    <row r="7" spans="1:19" ht="11.25" hidden="1" customHeight="1">
      <c r="K7" s="423"/>
      <c r="L7" s="423"/>
      <c r="M7" s="423"/>
      <c r="N7" s="424"/>
      <c r="O7" s="424"/>
      <c r="P7" s="424"/>
      <c r="Q7" s="424"/>
      <c r="R7" s="424"/>
      <c r="S7" s="424"/>
    </row>
    <row r="8" spans="1:19" ht="11.25" hidden="1" customHeight="1">
      <c r="D8" s="423" t="s">
        <v>414</v>
      </c>
      <c r="K8" s="423"/>
      <c r="L8" s="423"/>
      <c r="M8" s="423"/>
      <c r="N8" s="424"/>
      <c r="O8" s="424"/>
      <c r="P8" s="424"/>
      <c r="Q8" s="424"/>
      <c r="R8" s="424"/>
      <c r="S8" s="424"/>
    </row>
    <row r="9" spans="1:19" ht="11.25" hidden="1" customHeight="1">
      <c r="K9" s="423"/>
      <c r="L9" s="423"/>
      <c r="M9" s="423"/>
      <c r="N9" s="424"/>
      <c r="O9" s="424"/>
      <c r="P9" s="424"/>
      <c r="Q9" s="424"/>
      <c r="R9" s="424"/>
      <c r="S9" s="424"/>
    </row>
    <row r="10" spans="1:19" ht="11.25" hidden="1" customHeight="1">
      <c r="K10" s="423"/>
      <c r="L10" s="423"/>
      <c r="M10" s="423"/>
      <c r="N10" s="424"/>
      <c r="O10" s="424"/>
      <c r="P10" s="424"/>
      <c r="Q10" s="424"/>
      <c r="R10" s="424"/>
      <c r="S10" s="424"/>
    </row>
    <row r="11" spans="1:19" s="464" customFormat="1" ht="23.25">
      <c r="A11" s="462" t="s">
        <v>719</v>
      </c>
      <c r="B11" s="659"/>
    </row>
    <row r="12" spans="1:19" s="464" customFormat="1" ht="23.25">
      <c r="A12" s="462" t="e">
        <f>'[58]1. Vendor Information'!A12</f>
        <v>#REF!</v>
      </c>
      <c r="B12" s="659"/>
    </row>
    <row r="13" spans="1:19" s="464" customFormat="1" ht="15.75">
      <c r="A13" s="465" t="s">
        <v>752</v>
      </c>
      <c r="B13" s="660"/>
    </row>
    <row r="14" spans="1:19" ht="11.25" customHeight="1">
      <c r="D14" s="60"/>
      <c r="E14" s="60"/>
      <c r="F14" s="60"/>
      <c r="G14" s="60"/>
      <c r="H14" s="60"/>
      <c r="I14" s="60"/>
      <c r="J14" s="60"/>
      <c r="K14" s="60"/>
      <c r="L14" s="60"/>
      <c r="M14" s="423"/>
      <c r="N14" s="424"/>
      <c r="O14" s="424"/>
      <c r="P14" s="424"/>
      <c r="Q14" s="424"/>
      <c r="R14" s="424"/>
      <c r="S14" s="424"/>
    </row>
    <row r="15" spans="1:19" ht="11.25" customHeight="1">
      <c r="D15" s="671"/>
      <c r="E15" s="60"/>
      <c r="F15" s="60"/>
      <c r="G15" s="60"/>
      <c r="H15" s="60"/>
      <c r="I15" s="60"/>
      <c r="J15" s="60"/>
      <c r="K15" s="60"/>
      <c r="L15" s="60"/>
      <c r="M15" s="423"/>
      <c r="N15" s="424"/>
      <c r="O15" s="424"/>
      <c r="P15" s="424"/>
      <c r="Q15" s="424"/>
      <c r="R15" s="424"/>
      <c r="S15" s="424"/>
    </row>
    <row r="16" spans="1:19" ht="11.25" customHeight="1">
      <c r="D16" s="671"/>
      <c r="E16" s="60"/>
      <c r="F16" s="60"/>
      <c r="G16" s="60"/>
      <c r="H16" s="60"/>
      <c r="I16" s="60"/>
      <c r="J16" s="60"/>
      <c r="K16" s="60"/>
      <c r="L16" s="60"/>
      <c r="M16" s="423"/>
      <c r="N16" s="424"/>
      <c r="O16" s="424"/>
      <c r="P16" s="424"/>
      <c r="Q16" s="424"/>
      <c r="R16" s="424"/>
      <c r="S16" s="424"/>
    </row>
    <row r="17" spans="1:19" ht="11.25" customHeight="1">
      <c r="D17" s="671"/>
      <c r="E17" s="60"/>
      <c r="F17" s="60"/>
      <c r="G17" s="60"/>
      <c r="H17" s="60"/>
      <c r="I17" s="60"/>
      <c r="J17" s="60"/>
      <c r="K17" s="60"/>
      <c r="L17" s="60"/>
      <c r="M17" s="423"/>
      <c r="N17" s="424"/>
      <c r="O17" s="424"/>
      <c r="P17" s="424"/>
      <c r="Q17" s="424"/>
      <c r="R17" s="424"/>
      <c r="S17" s="424"/>
    </row>
    <row r="18" spans="1:19" ht="11.25" customHeight="1" thickBot="1">
      <c r="D18" s="60"/>
      <c r="E18" s="60"/>
      <c r="F18" s="60"/>
      <c r="G18" s="60"/>
      <c r="H18" s="60"/>
      <c r="I18" s="60"/>
      <c r="J18" s="60"/>
      <c r="K18" s="60"/>
      <c r="L18" s="60"/>
      <c r="M18" s="423"/>
      <c r="N18" s="424"/>
      <c r="O18" s="424"/>
      <c r="P18" s="424"/>
      <c r="Q18" s="424"/>
      <c r="R18" s="424"/>
      <c r="S18" s="424"/>
    </row>
    <row r="19" spans="1:19" ht="15.75" customHeight="1" thickTop="1">
      <c r="A19" s="425"/>
      <c r="B19" s="425"/>
      <c r="C19" s="425"/>
      <c r="D19" s="471" t="s">
        <v>582</v>
      </c>
      <c r="E19" s="472"/>
      <c r="F19" s="679"/>
      <c r="G19" s="704"/>
      <c r="H19" s="704"/>
      <c r="I19" s="704"/>
      <c r="J19" s="704"/>
      <c r="K19" s="704"/>
      <c r="L19" s="705"/>
      <c r="M19" s="426"/>
      <c r="N19" s="424"/>
      <c r="O19" s="424"/>
      <c r="P19" s="424"/>
      <c r="Q19" s="424"/>
      <c r="R19" s="424"/>
      <c r="S19" s="424"/>
    </row>
    <row r="20" spans="1:19" ht="15" customHeight="1" thickBot="1">
      <c r="A20" s="425"/>
      <c r="B20" s="425"/>
      <c r="C20" s="425"/>
      <c r="D20" s="427" t="s">
        <v>415</v>
      </c>
      <c r="E20" s="497"/>
      <c r="F20" s="496"/>
      <c r="G20" s="706" t="s">
        <v>753</v>
      </c>
      <c r="H20" s="707"/>
      <c r="I20" s="708" t="s">
        <v>753</v>
      </c>
      <c r="J20" s="707"/>
      <c r="K20" s="708" t="s">
        <v>753</v>
      </c>
      <c r="L20" s="709"/>
      <c r="M20" s="426"/>
      <c r="N20" s="424"/>
      <c r="O20" s="424"/>
      <c r="P20" s="424"/>
      <c r="Q20" s="424"/>
      <c r="R20" s="424"/>
      <c r="S20" s="424"/>
    </row>
    <row r="21" spans="1:19" ht="15" customHeight="1" thickTop="1">
      <c r="A21" s="429"/>
      <c r="B21" s="429"/>
      <c r="C21" s="429"/>
      <c r="D21" s="430" t="s">
        <v>416</v>
      </c>
      <c r="E21" s="498"/>
      <c r="F21" s="502"/>
      <c r="G21" s="712" t="s">
        <v>741</v>
      </c>
      <c r="H21" s="713"/>
      <c r="I21" s="712" t="s">
        <v>742</v>
      </c>
      <c r="J21" s="713"/>
      <c r="K21" s="714" t="s">
        <v>763</v>
      </c>
      <c r="L21" s="715"/>
      <c r="M21" s="426"/>
      <c r="N21" s="424"/>
      <c r="O21" s="424"/>
      <c r="P21" s="424"/>
      <c r="Q21" s="424"/>
      <c r="R21" s="424"/>
      <c r="S21" s="424"/>
    </row>
    <row r="22" spans="1:19" ht="15" customHeight="1">
      <c r="A22" s="429"/>
      <c r="B22" s="429"/>
      <c r="C22" s="429"/>
      <c r="D22" s="432" t="s">
        <v>417</v>
      </c>
      <c r="E22" s="499"/>
      <c r="F22" s="503"/>
      <c r="G22" s="722">
        <v>44562</v>
      </c>
      <c r="H22" s="723"/>
      <c r="I22" s="722">
        <v>44562</v>
      </c>
      <c r="J22" s="723"/>
      <c r="K22" s="718">
        <v>44562</v>
      </c>
      <c r="L22" s="719"/>
      <c r="M22" s="426"/>
      <c r="N22" s="424"/>
      <c r="O22" s="424"/>
      <c r="P22" s="424"/>
      <c r="Q22" s="424"/>
      <c r="R22" s="424"/>
      <c r="S22" s="424"/>
    </row>
    <row r="23" spans="1:19" ht="15" customHeight="1">
      <c r="A23" s="429"/>
      <c r="B23" s="429"/>
      <c r="C23" s="429"/>
      <c r="D23" s="433" t="s">
        <v>418</v>
      </c>
      <c r="E23" s="499"/>
      <c r="F23" s="503"/>
      <c r="G23" s="720" t="s">
        <v>419</v>
      </c>
      <c r="H23" s="721"/>
      <c r="I23" s="720" t="s">
        <v>419</v>
      </c>
      <c r="J23" s="721"/>
      <c r="K23" s="716" t="s">
        <v>419</v>
      </c>
      <c r="L23" s="717"/>
      <c r="M23" s="426"/>
      <c r="N23" s="424"/>
      <c r="O23" s="424"/>
      <c r="P23" s="424"/>
      <c r="Q23" s="424"/>
      <c r="R23" s="424"/>
      <c r="S23" s="424"/>
    </row>
    <row r="24" spans="1:19" ht="12.75">
      <c r="A24" s="429"/>
      <c r="B24" s="429"/>
      <c r="C24" s="429"/>
      <c r="D24" s="473" t="s">
        <v>420</v>
      </c>
      <c r="E24" s="500"/>
      <c r="F24" s="504"/>
      <c r="G24" s="474" t="s">
        <v>421</v>
      </c>
      <c r="H24" s="490" t="s">
        <v>422</v>
      </c>
      <c r="I24" s="474" t="s">
        <v>421</v>
      </c>
      <c r="J24" s="490" t="s">
        <v>422</v>
      </c>
      <c r="K24" s="474" t="s">
        <v>421</v>
      </c>
      <c r="L24" s="680" t="s">
        <v>422</v>
      </c>
      <c r="M24" s="426"/>
      <c r="N24" s="424"/>
      <c r="O24" s="424"/>
      <c r="P24" s="424"/>
      <c r="Q24" s="424"/>
      <c r="R24" s="424"/>
      <c r="S24" s="424"/>
    </row>
    <row r="25" spans="1:19" ht="13.5" thickBot="1">
      <c r="A25" s="429"/>
      <c r="B25" s="429"/>
      <c r="C25" s="429"/>
      <c r="D25" s="475" t="s">
        <v>423</v>
      </c>
      <c r="E25" s="501"/>
      <c r="F25" s="505"/>
      <c r="G25" s="484"/>
      <c r="H25" s="491"/>
      <c r="I25" s="484"/>
      <c r="J25" s="491"/>
      <c r="K25" s="484"/>
      <c r="L25" s="681"/>
      <c r="M25" s="426"/>
      <c r="N25" s="424"/>
      <c r="O25" s="424"/>
      <c r="P25" s="424"/>
      <c r="Q25" s="424"/>
      <c r="R25" s="424"/>
      <c r="S25" s="424"/>
    </row>
    <row r="26" spans="1:19" ht="13.5" thickTop="1">
      <c r="A26" s="429"/>
      <c r="B26" s="429"/>
      <c r="C26" s="429"/>
      <c r="D26" s="435" t="s">
        <v>424</v>
      </c>
      <c r="E26" s="436"/>
      <c r="F26" s="489"/>
      <c r="G26" s="485">
        <v>2000</v>
      </c>
      <c r="H26" s="492" t="s">
        <v>577</v>
      </c>
      <c r="I26" s="485">
        <v>1000</v>
      </c>
      <c r="J26" s="492">
        <v>3000</v>
      </c>
      <c r="K26" s="485">
        <v>2500</v>
      </c>
      <c r="L26" s="682">
        <v>6000</v>
      </c>
      <c r="M26" s="426"/>
      <c r="N26" s="424"/>
      <c r="O26" s="424"/>
      <c r="P26" s="424"/>
      <c r="Q26" s="424"/>
      <c r="R26" s="424"/>
      <c r="S26" s="424"/>
    </row>
    <row r="27" spans="1:19" ht="12.75">
      <c r="A27" s="429"/>
      <c r="B27" s="429"/>
      <c r="C27" s="429"/>
      <c r="D27" s="435" t="s">
        <v>425</v>
      </c>
      <c r="E27" s="436"/>
      <c r="F27" s="489"/>
      <c r="G27" s="485">
        <v>4000</v>
      </c>
      <c r="H27" s="492" t="s">
        <v>577</v>
      </c>
      <c r="I27" s="485">
        <v>2000</v>
      </c>
      <c r="J27" s="492">
        <v>6000</v>
      </c>
      <c r="K27" s="485">
        <v>5000</v>
      </c>
      <c r="L27" s="682">
        <v>12000</v>
      </c>
      <c r="M27" s="426"/>
      <c r="N27" s="424"/>
      <c r="O27" s="424"/>
      <c r="P27" s="424"/>
      <c r="Q27" s="424"/>
      <c r="R27" s="424"/>
      <c r="S27" s="424"/>
    </row>
    <row r="28" spans="1:19" ht="15" customHeight="1">
      <c r="A28" s="429"/>
      <c r="B28" s="429"/>
      <c r="C28" s="429"/>
      <c r="D28" s="710" t="s">
        <v>426</v>
      </c>
      <c r="E28" s="711"/>
      <c r="F28" s="489"/>
      <c r="G28" s="486"/>
      <c r="H28" s="492" t="s">
        <v>577</v>
      </c>
      <c r="I28" s="486"/>
      <c r="J28" s="493"/>
      <c r="K28" s="486"/>
      <c r="L28" s="683"/>
      <c r="M28" s="426"/>
      <c r="N28" s="424"/>
      <c r="O28" s="424"/>
      <c r="P28" s="424"/>
      <c r="Q28" s="424"/>
      <c r="R28" s="424"/>
      <c r="S28" s="424"/>
    </row>
    <row r="29" spans="1:19" ht="14.45" hidden="1" customHeight="1">
      <c r="A29" s="429"/>
      <c r="B29" s="429"/>
      <c r="C29" s="429"/>
      <c r="D29" s="439" t="s">
        <v>427</v>
      </c>
      <c r="E29" s="440"/>
      <c r="F29" s="489"/>
      <c r="G29" s="487"/>
      <c r="H29" s="492" t="s">
        <v>577</v>
      </c>
      <c r="I29" s="487"/>
      <c r="J29" s="494"/>
      <c r="K29" s="487"/>
      <c r="L29" s="684"/>
      <c r="M29" s="426"/>
      <c r="N29" s="424"/>
      <c r="O29" s="424"/>
      <c r="P29" s="424"/>
      <c r="Q29" s="424"/>
      <c r="R29" s="424"/>
      <c r="S29" s="424"/>
    </row>
    <row r="30" spans="1:19" ht="12.75">
      <c r="A30" s="429"/>
      <c r="B30" s="429"/>
      <c r="C30" s="429"/>
      <c r="D30" s="435" t="s">
        <v>428</v>
      </c>
      <c r="E30" s="436"/>
      <c r="F30" s="489"/>
      <c r="G30" s="488">
        <v>0.2</v>
      </c>
      <c r="H30" s="492" t="s">
        <v>577</v>
      </c>
      <c r="I30" s="488">
        <v>0.2</v>
      </c>
      <c r="J30" s="495">
        <v>0.5</v>
      </c>
      <c r="K30" s="488">
        <v>0.15</v>
      </c>
      <c r="L30" s="685">
        <v>0.3</v>
      </c>
      <c r="M30" s="426"/>
      <c r="N30" s="424"/>
      <c r="O30" s="424"/>
      <c r="P30" s="424"/>
      <c r="Q30" s="424"/>
      <c r="R30" s="424"/>
      <c r="S30" s="424"/>
    </row>
    <row r="31" spans="1:19" ht="12.75">
      <c r="A31" s="429"/>
      <c r="B31" s="429"/>
      <c r="C31" s="429"/>
      <c r="D31" s="435" t="s">
        <v>429</v>
      </c>
      <c r="E31" s="436"/>
      <c r="F31" s="489"/>
      <c r="G31" s="485" t="s">
        <v>581</v>
      </c>
      <c r="H31" s="492" t="s">
        <v>577</v>
      </c>
      <c r="I31" s="485" t="s">
        <v>581</v>
      </c>
      <c r="J31" s="495" t="s">
        <v>579</v>
      </c>
      <c r="K31" s="485" t="s">
        <v>764</v>
      </c>
      <c r="L31" s="682" t="s">
        <v>765</v>
      </c>
      <c r="M31" s="426"/>
      <c r="N31" s="424"/>
      <c r="O31" s="424"/>
      <c r="P31" s="424"/>
      <c r="Q31" s="424"/>
      <c r="R31" s="424"/>
      <c r="S31" s="424"/>
    </row>
    <row r="32" spans="1:19" ht="12.75">
      <c r="A32" s="429"/>
      <c r="B32" s="429"/>
      <c r="C32" s="429"/>
      <c r="D32" s="435" t="s">
        <v>430</v>
      </c>
      <c r="E32" s="436"/>
      <c r="F32" s="489"/>
      <c r="G32" s="485" t="s">
        <v>754</v>
      </c>
      <c r="H32" s="492" t="s">
        <v>577</v>
      </c>
      <c r="I32" s="485" t="s">
        <v>761</v>
      </c>
      <c r="J32" s="495" t="s">
        <v>579</v>
      </c>
      <c r="K32" s="485" t="s">
        <v>764</v>
      </c>
      <c r="L32" s="682" t="s">
        <v>577</v>
      </c>
      <c r="M32" s="426"/>
      <c r="N32" s="424"/>
      <c r="O32" s="424"/>
      <c r="P32" s="424"/>
      <c r="Q32" s="424"/>
      <c r="R32" s="424"/>
      <c r="S32" s="424"/>
    </row>
    <row r="33" spans="1:19" ht="12.75">
      <c r="A33" s="429"/>
      <c r="B33" s="429"/>
      <c r="C33" s="429"/>
      <c r="D33" s="435" t="s">
        <v>431</v>
      </c>
      <c r="E33" s="436"/>
      <c r="F33" s="489"/>
      <c r="G33" s="485">
        <v>4500</v>
      </c>
      <c r="H33" s="492" t="s">
        <v>577</v>
      </c>
      <c r="I33" s="485">
        <v>4000</v>
      </c>
      <c r="J33" s="492">
        <v>12000</v>
      </c>
      <c r="K33" s="485">
        <v>3425</v>
      </c>
      <c r="L33" s="682">
        <v>10000</v>
      </c>
      <c r="M33" s="426"/>
      <c r="N33" s="424"/>
      <c r="O33" s="424"/>
      <c r="P33" s="424"/>
      <c r="Q33" s="424"/>
      <c r="R33" s="424"/>
      <c r="S33" s="424"/>
    </row>
    <row r="34" spans="1:19" ht="12.75">
      <c r="A34" s="429"/>
      <c r="B34" s="429"/>
      <c r="C34" s="429"/>
      <c r="D34" s="435" t="s">
        <v>432</v>
      </c>
      <c r="E34" s="436"/>
      <c r="F34" s="431"/>
      <c r="G34" s="437">
        <v>9000</v>
      </c>
      <c r="H34" s="492" t="s">
        <v>577</v>
      </c>
      <c r="I34" s="485">
        <v>8000</v>
      </c>
      <c r="J34" s="493">
        <v>24000</v>
      </c>
      <c r="K34" s="485">
        <v>6850</v>
      </c>
      <c r="L34" s="683">
        <v>20000</v>
      </c>
      <c r="M34" s="426"/>
      <c r="N34" s="424"/>
      <c r="O34" s="424"/>
      <c r="P34" s="424"/>
      <c r="Q34" s="424"/>
      <c r="R34" s="424"/>
      <c r="S34" s="424"/>
    </row>
    <row r="35" spans="1:19" ht="12.75">
      <c r="A35" s="429"/>
      <c r="B35" s="429"/>
      <c r="C35" s="429"/>
      <c r="D35" s="479" t="s">
        <v>433</v>
      </c>
      <c r="E35" s="477"/>
      <c r="F35" s="476"/>
      <c r="G35" s="478"/>
      <c r="H35" s="509"/>
      <c r="I35" s="507"/>
      <c r="J35" s="509"/>
      <c r="K35" s="507"/>
      <c r="L35" s="686"/>
      <c r="M35" s="426"/>
      <c r="N35" s="424"/>
      <c r="O35" s="424"/>
      <c r="P35" s="424"/>
      <c r="Q35" s="424"/>
      <c r="R35" s="424"/>
      <c r="S35" s="424"/>
    </row>
    <row r="36" spans="1:19" ht="12.75">
      <c r="A36" s="429"/>
      <c r="B36" s="429"/>
      <c r="C36" s="429"/>
      <c r="D36" s="439" t="s">
        <v>434</v>
      </c>
      <c r="E36" s="440"/>
      <c r="F36" s="431"/>
      <c r="G36" s="442" t="s">
        <v>588</v>
      </c>
      <c r="H36" s="492" t="s">
        <v>577</v>
      </c>
      <c r="I36" s="506" t="s">
        <v>588</v>
      </c>
      <c r="J36" s="492" t="s">
        <v>580</v>
      </c>
      <c r="K36" s="506" t="s">
        <v>588</v>
      </c>
      <c r="L36" s="682" t="s">
        <v>580</v>
      </c>
      <c r="M36" s="426"/>
      <c r="N36" s="424"/>
      <c r="O36" s="424"/>
      <c r="P36" s="424"/>
      <c r="Q36" s="424"/>
      <c r="R36" s="424"/>
      <c r="S36" s="424"/>
    </row>
    <row r="37" spans="1:19" ht="12.75">
      <c r="A37" s="429"/>
      <c r="B37" s="429"/>
      <c r="C37" s="429"/>
      <c r="D37" s="439" t="s">
        <v>435</v>
      </c>
      <c r="E37" s="440"/>
      <c r="F37" s="431"/>
      <c r="G37" s="442" t="s">
        <v>588</v>
      </c>
      <c r="H37" s="492" t="s">
        <v>577</v>
      </c>
      <c r="I37" s="506" t="s">
        <v>588</v>
      </c>
      <c r="J37" s="492" t="s">
        <v>580</v>
      </c>
      <c r="K37" s="506" t="s">
        <v>588</v>
      </c>
      <c r="L37" s="682" t="s">
        <v>580</v>
      </c>
      <c r="M37" s="426"/>
      <c r="N37" s="424"/>
      <c r="O37" s="424"/>
      <c r="P37" s="424"/>
      <c r="Q37" s="424"/>
      <c r="R37" s="424"/>
      <c r="S37" s="424"/>
    </row>
    <row r="38" spans="1:19" ht="12.75">
      <c r="A38" s="429"/>
      <c r="B38" s="429"/>
      <c r="C38" s="429"/>
      <c r="D38" s="439" t="s">
        <v>436</v>
      </c>
      <c r="E38" s="440"/>
      <c r="F38" s="431"/>
      <c r="G38" s="442" t="s">
        <v>588</v>
      </c>
      <c r="H38" s="492" t="s">
        <v>577</v>
      </c>
      <c r="I38" s="506" t="s">
        <v>588</v>
      </c>
      <c r="J38" s="492" t="s">
        <v>580</v>
      </c>
      <c r="K38" s="506" t="s">
        <v>588</v>
      </c>
      <c r="L38" s="682" t="s">
        <v>580</v>
      </c>
      <c r="M38" s="426"/>
      <c r="N38" s="424"/>
      <c r="O38" s="424"/>
      <c r="P38" s="424"/>
      <c r="Q38" s="424"/>
      <c r="R38" s="424"/>
      <c r="S38" s="424"/>
    </row>
    <row r="39" spans="1:19" ht="12.75">
      <c r="A39" s="429"/>
      <c r="B39" s="429"/>
      <c r="C39" s="429"/>
      <c r="D39" s="439" t="s">
        <v>437</v>
      </c>
      <c r="E39" s="440"/>
      <c r="F39" s="431"/>
      <c r="G39" s="442" t="s">
        <v>588</v>
      </c>
      <c r="H39" s="492" t="s">
        <v>577</v>
      </c>
      <c r="I39" s="506" t="s">
        <v>588</v>
      </c>
      <c r="J39" s="492" t="s">
        <v>580</v>
      </c>
      <c r="K39" s="506" t="s">
        <v>588</v>
      </c>
      <c r="L39" s="682" t="s">
        <v>580</v>
      </c>
      <c r="M39" s="426"/>
      <c r="N39" s="424"/>
      <c r="O39" s="424"/>
      <c r="P39" s="424"/>
      <c r="Q39" s="424"/>
      <c r="R39" s="424"/>
      <c r="S39" s="424"/>
    </row>
    <row r="40" spans="1:19" ht="12.75">
      <c r="A40" s="429"/>
      <c r="B40" s="429"/>
      <c r="C40" s="429"/>
      <c r="D40" s="439" t="s">
        <v>438</v>
      </c>
      <c r="E40" s="440"/>
      <c r="F40" s="431"/>
      <c r="G40" s="442" t="s">
        <v>588</v>
      </c>
      <c r="H40" s="492" t="s">
        <v>577</v>
      </c>
      <c r="I40" s="506" t="s">
        <v>588</v>
      </c>
      <c r="J40" s="492" t="s">
        <v>580</v>
      </c>
      <c r="K40" s="506" t="s">
        <v>588</v>
      </c>
      <c r="L40" s="682" t="s">
        <v>580</v>
      </c>
      <c r="M40" s="426"/>
      <c r="N40" s="424"/>
      <c r="O40" s="424"/>
      <c r="P40" s="424"/>
      <c r="Q40" s="424"/>
      <c r="R40" s="424"/>
      <c r="S40" s="424"/>
    </row>
    <row r="41" spans="1:19" ht="12.75">
      <c r="A41" s="429"/>
      <c r="B41" s="429"/>
      <c r="C41" s="429"/>
      <c r="D41" s="479" t="s">
        <v>439</v>
      </c>
      <c r="E41" s="477"/>
      <c r="F41" s="476"/>
      <c r="G41" s="478"/>
      <c r="H41" s="509"/>
      <c r="I41" s="507"/>
      <c r="J41" s="509"/>
      <c r="K41" s="507"/>
      <c r="L41" s="686"/>
      <c r="M41" s="426"/>
      <c r="N41" s="424"/>
      <c r="O41" s="424"/>
      <c r="P41" s="424"/>
      <c r="Q41" s="424"/>
      <c r="R41" s="424"/>
      <c r="S41" s="424"/>
    </row>
    <row r="42" spans="1:19" ht="53.45" customHeight="1">
      <c r="A42" s="429"/>
      <c r="B42" s="429"/>
      <c r="C42" s="429"/>
      <c r="D42" s="439" t="s">
        <v>440</v>
      </c>
      <c r="E42" s="440"/>
      <c r="F42" s="431"/>
      <c r="G42" s="437" t="s">
        <v>578</v>
      </c>
      <c r="H42" s="492" t="s">
        <v>577</v>
      </c>
      <c r="I42" s="485" t="s">
        <v>578</v>
      </c>
      <c r="J42" s="495" t="s">
        <v>579</v>
      </c>
      <c r="K42" s="485" t="s">
        <v>764</v>
      </c>
      <c r="L42" s="682" t="s">
        <v>765</v>
      </c>
      <c r="M42" s="426"/>
      <c r="N42" s="424"/>
      <c r="O42" s="424"/>
      <c r="P42" s="424"/>
      <c r="Q42" s="424"/>
      <c r="R42" s="424"/>
      <c r="S42" s="424"/>
    </row>
    <row r="43" spans="1:19" ht="12.75">
      <c r="A43" s="429"/>
      <c r="B43" s="429"/>
      <c r="C43" s="429"/>
      <c r="D43" s="479" t="s">
        <v>441</v>
      </c>
      <c r="E43" s="477"/>
      <c r="F43" s="476"/>
      <c r="G43" s="478"/>
      <c r="H43" s="509"/>
      <c r="I43" s="507"/>
      <c r="J43" s="509"/>
      <c r="K43" s="507"/>
      <c r="L43" s="686"/>
      <c r="M43" s="426"/>
      <c r="N43" s="424"/>
      <c r="O43" s="424"/>
      <c r="P43" s="424"/>
      <c r="Q43" s="424"/>
      <c r="R43" s="424"/>
      <c r="S43" s="424"/>
    </row>
    <row r="44" spans="1:19" ht="12.75">
      <c r="A44" s="429"/>
      <c r="B44" s="429"/>
      <c r="C44" s="429"/>
      <c r="D44" s="439" t="s">
        <v>442</v>
      </c>
      <c r="E44" s="440"/>
      <c r="F44" s="431"/>
      <c r="G44" s="437" t="s">
        <v>755</v>
      </c>
      <c r="H44" s="492" t="s">
        <v>577</v>
      </c>
      <c r="I44" s="485" t="s">
        <v>762</v>
      </c>
      <c r="J44" s="510" t="s">
        <v>762</v>
      </c>
      <c r="K44" s="485" t="s">
        <v>764</v>
      </c>
      <c r="L44" s="687" t="s">
        <v>764</v>
      </c>
      <c r="M44" s="426"/>
      <c r="N44" s="424"/>
      <c r="O44" s="424"/>
      <c r="P44" s="424"/>
      <c r="Q44" s="424"/>
      <c r="R44" s="424"/>
      <c r="S44" s="424"/>
    </row>
    <row r="45" spans="1:19" ht="12.75">
      <c r="A45" s="429"/>
      <c r="B45" s="429"/>
      <c r="C45" s="429"/>
      <c r="D45" s="439" t="s">
        <v>443</v>
      </c>
      <c r="E45" s="440"/>
      <c r="F45" s="431"/>
      <c r="G45" s="437" t="s">
        <v>578</v>
      </c>
      <c r="H45" s="492" t="s">
        <v>577</v>
      </c>
      <c r="I45" s="485" t="s">
        <v>578</v>
      </c>
      <c r="J45" s="510" t="s">
        <v>578</v>
      </c>
      <c r="K45" s="485" t="s">
        <v>764</v>
      </c>
      <c r="L45" s="687" t="s">
        <v>764</v>
      </c>
      <c r="M45" s="426"/>
      <c r="N45" s="424"/>
      <c r="O45" s="424"/>
      <c r="P45" s="424"/>
      <c r="Q45" s="424"/>
      <c r="R45" s="424"/>
      <c r="S45" s="424"/>
    </row>
    <row r="46" spans="1:19" ht="12.75">
      <c r="A46" s="429"/>
      <c r="B46" s="429"/>
      <c r="C46" s="429"/>
      <c r="D46" s="439" t="s">
        <v>444</v>
      </c>
      <c r="E46" s="440"/>
      <c r="F46" s="431"/>
      <c r="G46" s="437" t="s">
        <v>756</v>
      </c>
      <c r="H46" s="492" t="s">
        <v>577</v>
      </c>
      <c r="I46" s="485" t="s">
        <v>761</v>
      </c>
      <c r="J46" s="510" t="s">
        <v>579</v>
      </c>
      <c r="K46" s="485" t="s">
        <v>764</v>
      </c>
      <c r="L46" s="682" t="s">
        <v>765</v>
      </c>
      <c r="M46" s="426"/>
      <c r="N46" s="424"/>
      <c r="O46" s="424"/>
      <c r="P46" s="424"/>
      <c r="Q46" s="424"/>
      <c r="R46" s="424"/>
      <c r="S46" s="424"/>
    </row>
    <row r="47" spans="1:19" ht="12.75">
      <c r="A47" s="429"/>
      <c r="B47" s="429"/>
      <c r="C47" s="429"/>
      <c r="D47" s="479" t="s">
        <v>445</v>
      </c>
      <c r="E47" s="477"/>
      <c r="F47" s="476"/>
      <c r="G47" s="478"/>
      <c r="H47" s="509"/>
      <c r="I47" s="507"/>
      <c r="J47" s="509"/>
      <c r="K47" s="507"/>
      <c r="L47" s="686"/>
      <c r="M47" s="426"/>
      <c r="N47" s="424"/>
      <c r="O47" s="424"/>
      <c r="P47" s="424"/>
      <c r="Q47" s="424"/>
      <c r="R47" s="424"/>
      <c r="S47" s="424"/>
    </row>
    <row r="48" spans="1:19" ht="12.75">
      <c r="A48" s="429"/>
      <c r="B48" s="429"/>
      <c r="C48" s="429"/>
      <c r="D48" s="439" t="s">
        <v>757</v>
      </c>
      <c r="E48" s="440"/>
      <c r="F48" s="431"/>
      <c r="G48" s="437" t="s">
        <v>578</v>
      </c>
      <c r="H48" s="492" t="s">
        <v>577</v>
      </c>
      <c r="I48" s="485" t="s">
        <v>578</v>
      </c>
      <c r="J48" s="495" t="s">
        <v>579</v>
      </c>
      <c r="K48" s="485" t="s">
        <v>764</v>
      </c>
      <c r="L48" s="682" t="s">
        <v>765</v>
      </c>
      <c r="M48" s="426"/>
      <c r="N48" s="424"/>
      <c r="O48" s="424"/>
      <c r="P48" s="424"/>
      <c r="Q48" s="424"/>
      <c r="R48" s="424"/>
      <c r="S48" s="424"/>
    </row>
    <row r="49" spans="1:19" ht="12.75">
      <c r="A49" s="429"/>
      <c r="B49" s="429"/>
      <c r="C49" s="429"/>
      <c r="D49" s="439" t="s">
        <v>446</v>
      </c>
      <c r="E49" s="440"/>
      <c r="F49" s="431"/>
      <c r="G49" s="437" t="s">
        <v>578</v>
      </c>
      <c r="H49" s="492" t="s">
        <v>577</v>
      </c>
      <c r="I49" s="485" t="s">
        <v>578</v>
      </c>
      <c r="J49" s="495" t="s">
        <v>579</v>
      </c>
      <c r="K49" s="485" t="s">
        <v>764</v>
      </c>
      <c r="L49" s="682" t="s">
        <v>765</v>
      </c>
      <c r="M49" s="426"/>
      <c r="N49" s="424"/>
      <c r="O49" s="424"/>
      <c r="P49" s="424"/>
      <c r="Q49" s="424"/>
      <c r="R49" s="424"/>
      <c r="S49" s="424"/>
    </row>
    <row r="50" spans="1:19" ht="12.75">
      <c r="A50" s="429"/>
      <c r="B50" s="429"/>
      <c r="C50" s="429"/>
      <c r="D50" s="479" t="s">
        <v>447</v>
      </c>
      <c r="E50" s="480"/>
      <c r="F50" s="481"/>
      <c r="G50" s="482"/>
      <c r="H50" s="511"/>
      <c r="I50" s="508"/>
      <c r="J50" s="511"/>
      <c r="K50" s="508"/>
      <c r="L50" s="688"/>
      <c r="M50" s="426"/>
      <c r="N50" s="424"/>
      <c r="O50" s="424"/>
      <c r="P50" s="424"/>
      <c r="Q50" s="424"/>
      <c r="R50" s="424"/>
      <c r="S50" s="424"/>
    </row>
    <row r="51" spans="1:19" ht="12.75">
      <c r="A51" s="429"/>
      <c r="B51" s="429"/>
      <c r="C51" s="429"/>
      <c r="D51" s="439" t="s">
        <v>448</v>
      </c>
      <c r="E51" s="440"/>
      <c r="F51" s="431"/>
      <c r="G51" s="437" t="s">
        <v>578</v>
      </c>
      <c r="H51" s="492" t="s">
        <v>577</v>
      </c>
      <c r="I51" s="485" t="s">
        <v>578</v>
      </c>
      <c r="J51" s="495" t="s">
        <v>579</v>
      </c>
      <c r="K51" s="485" t="s">
        <v>764</v>
      </c>
      <c r="L51" s="682" t="s">
        <v>765</v>
      </c>
      <c r="M51" s="426"/>
      <c r="N51" s="424"/>
      <c r="O51" s="424"/>
      <c r="P51" s="424"/>
      <c r="Q51" s="424"/>
      <c r="R51" s="424"/>
      <c r="S51" s="424"/>
    </row>
    <row r="52" spans="1:19" ht="12.75">
      <c r="A52" s="429"/>
      <c r="B52" s="429"/>
      <c r="C52" s="429"/>
      <c r="D52" s="439" t="s">
        <v>449</v>
      </c>
      <c r="E52" s="440"/>
      <c r="F52" s="431"/>
      <c r="G52" s="437" t="s">
        <v>578</v>
      </c>
      <c r="H52" s="492" t="s">
        <v>577</v>
      </c>
      <c r="I52" s="485" t="s">
        <v>578</v>
      </c>
      <c r="J52" s="495" t="s">
        <v>579</v>
      </c>
      <c r="K52" s="485" t="s">
        <v>764</v>
      </c>
      <c r="L52" s="682" t="s">
        <v>765</v>
      </c>
      <c r="M52" s="426"/>
      <c r="N52" s="424"/>
      <c r="O52" s="424"/>
      <c r="P52" s="424"/>
      <c r="Q52" s="424"/>
      <c r="R52" s="424"/>
      <c r="S52" s="424"/>
    </row>
    <row r="53" spans="1:19" ht="12.75">
      <c r="A53" s="429"/>
      <c r="B53" s="429"/>
      <c r="C53" s="429"/>
      <c r="D53" s="479" t="s">
        <v>450</v>
      </c>
      <c r="E53" s="480"/>
      <c r="F53" s="481"/>
      <c r="G53" s="482"/>
      <c r="H53" s="483"/>
      <c r="I53" s="482"/>
      <c r="J53" s="511"/>
      <c r="K53" s="508"/>
      <c r="L53" s="688"/>
      <c r="M53" s="426"/>
      <c r="N53" s="424"/>
      <c r="O53" s="424"/>
      <c r="P53" s="424"/>
      <c r="Q53" s="424"/>
      <c r="R53" s="424"/>
      <c r="S53" s="424"/>
    </row>
    <row r="54" spans="1:19" ht="12.75">
      <c r="A54" s="429"/>
      <c r="B54" s="429"/>
      <c r="C54" s="429"/>
      <c r="D54" s="439" t="s">
        <v>448</v>
      </c>
      <c r="E54" s="440"/>
      <c r="F54" s="431"/>
      <c r="G54" s="437" t="s">
        <v>578</v>
      </c>
      <c r="H54" s="492" t="s">
        <v>577</v>
      </c>
      <c r="I54" s="485" t="s">
        <v>578</v>
      </c>
      <c r="J54" s="495" t="s">
        <v>579</v>
      </c>
      <c r="K54" s="485" t="s">
        <v>764</v>
      </c>
      <c r="L54" s="682" t="s">
        <v>765</v>
      </c>
      <c r="M54" s="426"/>
      <c r="N54" s="424"/>
      <c r="O54" s="424"/>
      <c r="P54" s="424"/>
      <c r="Q54" s="424"/>
      <c r="R54" s="424"/>
      <c r="S54" s="424"/>
    </row>
    <row r="55" spans="1:19" ht="13.5" thickBot="1">
      <c r="A55" s="429"/>
      <c r="B55" s="429"/>
      <c r="C55" s="429"/>
      <c r="D55" s="439" t="s">
        <v>449</v>
      </c>
      <c r="E55" s="440"/>
      <c r="F55" s="431"/>
      <c r="G55" s="512" t="s">
        <v>578</v>
      </c>
      <c r="H55" s="492" t="s">
        <v>577</v>
      </c>
      <c r="I55" s="514" t="s">
        <v>578</v>
      </c>
      <c r="J55" s="513" t="s">
        <v>579</v>
      </c>
      <c r="K55" s="485" t="s">
        <v>764</v>
      </c>
      <c r="L55" s="682" t="s">
        <v>765</v>
      </c>
      <c r="M55" s="426"/>
      <c r="N55" s="424"/>
      <c r="O55" s="424"/>
      <c r="P55" s="424"/>
      <c r="Q55" s="424"/>
      <c r="R55" s="424"/>
      <c r="S55" s="424"/>
    </row>
    <row r="56" spans="1:19" ht="13.5" thickTop="1">
      <c r="A56" s="429"/>
      <c r="B56" s="429"/>
      <c r="C56" s="429"/>
      <c r="D56" s="479" t="s">
        <v>451</v>
      </c>
      <c r="E56" s="477"/>
      <c r="F56" s="476"/>
      <c r="G56" s="515"/>
      <c r="H56" s="516"/>
      <c r="I56" s="517"/>
      <c r="J56" s="518"/>
      <c r="K56" s="519"/>
      <c r="L56" s="689"/>
      <c r="M56" s="426"/>
      <c r="N56" s="424"/>
      <c r="O56" s="424"/>
      <c r="P56" s="424"/>
      <c r="Q56" s="424"/>
      <c r="R56" s="424"/>
      <c r="S56" s="424"/>
    </row>
    <row r="57" spans="1:19" ht="12.75">
      <c r="A57" s="429"/>
      <c r="B57" s="429"/>
      <c r="C57" s="429"/>
      <c r="D57" s="439" t="s">
        <v>452</v>
      </c>
      <c r="E57" s="440"/>
      <c r="F57" s="431"/>
      <c r="G57" s="520" t="s">
        <v>581</v>
      </c>
      <c r="H57" s="492" t="s">
        <v>577</v>
      </c>
      <c r="I57" s="437" t="s">
        <v>581</v>
      </c>
      <c r="J57" s="495" t="s">
        <v>579</v>
      </c>
      <c r="K57" s="485" t="s">
        <v>764</v>
      </c>
      <c r="L57" s="682" t="s">
        <v>765</v>
      </c>
      <c r="M57" s="426"/>
      <c r="N57" s="424"/>
      <c r="O57" s="424"/>
      <c r="P57" s="424"/>
      <c r="Q57" s="424"/>
      <c r="R57" s="424"/>
      <c r="S57" s="424"/>
    </row>
    <row r="58" spans="1:19" ht="12.75">
      <c r="A58" s="429"/>
      <c r="B58" s="429"/>
      <c r="C58" s="429"/>
      <c r="D58" s="439" t="s">
        <v>453</v>
      </c>
      <c r="E58" s="440"/>
      <c r="F58" s="431"/>
      <c r="G58" s="520" t="s">
        <v>581</v>
      </c>
      <c r="H58" s="492" t="s">
        <v>577</v>
      </c>
      <c r="I58" s="437" t="s">
        <v>581</v>
      </c>
      <c r="J58" s="495" t="s">
        <v>579</v>
      </c>
      <c r="K58" s="485" t="s">
        <v>764</v>
      </c>
      <c r="L58" s="682" t="s">
        <v>765</v>
      </c>
      <c r="M58" s="426"/>
      <c r="N58" s="424"/>
      <c r="O58" s="424"/>
      <c r="P58" s="424"/>
      <c r="Q58" s="424"/>
      <c r="R58" s="424"/>
      <c r="S58" s="424"/>
    </row>
    <row r="59" spans="1:19" ht="12.75">
      <c r="A59" s="429"/>
      <c r="B59" s="429"/>
      <c r="C59" s="429"/>
      <c r="D59" s="439" t="s">
        <v>454</v>
      </c>
      <c r="E59" s="440"/>
      <c r="F59" s="431"/>
      <c r="G59" s="520" t="s">
        <v>754</v>
      </c>
      <c r="H59" s="492" t="s">
        <v>577</v>
      </c>
      <c r="I59" s="437" t="s">
        <v>578</v>
      </c>
      <c r="J59" s="495" t="s">
        <v>579</v>
      </c>
      <c r="K59" s="485" t="s">
        <v>764</v>
      </c>
      <c r="L59" s="682" t="s">
        <v>765</v>
      </c>
      <c r="M59" s="426"/>
      <c r="N59" s="424"/>
      <c r="O59" s="424"/>
      <c r="P59" s="424"/>
      <c r="Q59" s="424"/>
      <c r="R59" s="424"/>
      <c r="S59" s="424"/>
    </row>
    <row r="60" spans="1:19" ht="12.75">
      <c r="A60" s="429"/>
      <c r="B60" s="429"/>
      <c r="C60" s="429"/>
      <c r="D60" s="443" t="s">
        <v>455</v>
      </c>
      <c r="E60" s="444"/>
      <c r="F60" s="431"/>
      <c r="G60" s="520" t="s">
        <v>581</v>
      </c>
      <c r="H60" s="492" t="s">
        <v>577</v>
      </c>
      <c r="I60" s="437" t="s">
        <v>581</v>
      </c>
      <c r="J60" s="495" t="s">
        <v>579</v>
      </c>
      <c r="K60" s="485" t="s">
        <v>764</v>
      </c>
      <c r="L60" s="682" t="s">
        <v>765</v>
      </c>
      <c r="M60" s="426"/>
      <c r="N60" s="424"/>
      <c r="O60" s="424"/>
      <c r="P60" s="424"/>
      <c r="Q60" s="424"/>
      <c r="R60" s="424"/>
      <c r="S60" s="424"/>
    </row>
    <row r="61" spans="1:19" ht="12.75">
      <c r="A61" s="429"/>
      <c r="B61" s="429"/>
      <c r="C61" s="429"/>
      <c r="D61" s="443" t="s">
        <v>456</v>
      </c>
      <c r="E61" s="445"/>
      <c r="F61" s="434"/>
      <c r="G61" s="520" t="s">
        <v>578</v>
      </c>
      <c r="H61" s="492" t="s">
        <v>577</v>
      </c>
      <c r="I61" s="437" t="s">
        <v>578</v>
      </c>
      <c r="J61" s="495" t="s">
        <v>579</v>
      </c>
      <c r="K61" s="485" t="s">
        <v>764</v>
      </c>
      <c r="L61" s="682" t="s">
        <v>765</v>
      </c>
      <c r="M61" s="426"/>
      <c r="N61" s="424"/>
      <c r="O61" s="424"/>
      <c r="P61" s="424"/>
      <c r="Q61" s="424"/>
      <c r="R61" s="424"/>
      <c r="S61" s="424"/>
    </row>
    <row r="62" spans="1:19" ht="12.75">
      <c r="A62" s="429"/>
      <c r="B62" s="429"/>
      <c r="C62" s="429"/>
      <c r="D62" s="443" t="s">
        <v>457</v>
      </c>
      <c r="E62" s="436"/>
      <c r="F62" s="431"/>
      <c r="G62" s="520" t="s">
        <v>578</v>
      </c>
      <c r="H62" s="492" t="s">
        <v>577</v>
      </c>
      <c r="I62" s="437" t="s">
        <v>578</v>
      </c>
      <c r="J62" s="495" t="s">
        <v>579</v>
      </c>
      <c r="K62" s="485" t="s">
        <v>764</v>
      </c>
      <c r="L62" s="682" t="s">
        <v>765</v>
      </c>
      <c r="M62" s="426"/>
      <c r="N62" s="424"/>
      <c r="O62" s="424"/>
      <c r="P62" s="424"/>
      <c r="Q62" s="424"/>
      <c r="R62" s="424"/>
      <c r="S62" s="424"/>
    </row>
    <row r="63" spans="1:19" ht="12.75">
      <c r="A63" s="429"/>
      <c r="B63" s="429"/>
      <c r="C63" s="429"/>
      <c r="D63" s="443" t="s">
        <v>458</v>
      </c>
      <c r="E63" s="446"/>
      <c r="F63" s="431"/>
      <c r="G63" s="520" t="s">
        <v>578</v>
      </c>
      <c r="H63" s="492" t="s">
        <v>577</v>
      </c>
      <c r="I63" s="437" t="s">
        <v>578</v>
      </c>
      <c r="J63" s="495" t="s">
        <v>579</v>
      </c>
      <c r="K63" s="485" t="s">
        <v>764</v>
      </c>
      <c r="L63" s="682" t="s">
        <v>765</v>
      </c>
      <c r="M63" s="426"/>
      <c r="N63" s="424"/>
      <c r="O63" s="424"/>
      <c r="P63" s="424"/>
      <c r="Q63" s="424"/>
      <c r="R63" s="424"/>
      <c r="S63" s="424"/>
    </row>
    <row r="64" spans="1:19" ht="13.5" thickBot="1">
      <c r="A64" s="429"/>
      <c r="B64" s="429"/>
      <c r="C64" s="429"/>
      <c r="D64" s="546" t="s">
        <v>459</v>
      </c>
      <c r="E64" s="547"/>
      <c r="F64" s="548"/>
      <c r="G64" s="549" t="s">
        <v>578</v>
      </c>
      <c r="H64" s="492" t="s">
        <v>577</v>
      </c>
      <c r="I64" s="550" t="s">
        <v>578</v>
      </c>
      <c r="J64" s="551" t="s">
        <v>579</v>
      </c>
      <c r="K64" s="485" t="s">
        <v>764</v>
      </c>
      <c r="L64" s="682" t="s">
        <v>765</v>
      </c>
      <c r="M64" s="426"/>
      <c r="N64" s="424"/>
      <c r="O64" s="424"/>
      <c r="P64" s="424"/>
      <c r="Q64" s="424"/>
      <c r="R64" s="424"/>
      <c r="S64" s="424"/>
    </row>
    <row r="65" spans="1:19" ht="13.5" thickTop="1">
      <c r="A65" s="429"/>
      <c r="B65" s="429"/>
      <c r="C65" s="429"/>
      <c r="D65" s="635" t="s">
        <v>686</v>
      </c>
      <c r="E65" s="636"/>
      <c r="F65" s="637"/>
      <c r="G65" s="638"/>
      <c r="H65" s="639"/>
      <c r="I65" s="638"/>
      <c r="J65" s="639"/>
      <c r="K65" s="638"/>
      <c r="L65" s="690"/>
      <c r="M65" s="426"/>
      <c r="N65" s="424"/>
      <c r="O65" s="424"/>
      <c r="P65" s="424"/>
      <c r="Q65" s="424"/>
      <c r="R65" s="424"/>
      <c r="S65" s="424"/>
    </row>
    <row r="66" spans="1:19" ht="15" customHeight="1">
      <c r="A66" s="425"/>
      <c r="B66" s="425"/>
      <c r="C66" s="425"/>
      <c r="D66" s="624" t="s">
        <v>687</v>
      </c>
      <c r="E66" s="623"/>
      <c r="F66" s="431"/>
      <c r="G66" s="640"/>
      <c r="H66" s="641"/>
      <c r="I66" s="640"/>
      <c r="J66" s="641"/>
      <c r="K66" s="640"/>
      <c r="L66" s="691"/>
      <c r="M66" s="426"/>
      <c r="N66" s="424"/>
      <c r="O66" s="424"/>
      <c r="P66" s="424"/>
      <c r="Q66" s="424"/>
      <c r="R66" s="424"/>
      <c r="S66" s="424"/>
    </row>
    <row r="67" spans="1:19" ht="90" customHeight="1">
      <c r="A67" s="425"/>
      <c r="B67" s="425"/>
      <c r="C67" s="425"/>
      <c r="D67" s="625" t="s">
        <v>688</v>
      </c>
      <c r="E67" s="440"/>
      <c r="F67" s="431"/>
      <c r="G67" s="626" t="s">
        <v>759</v>
      </c>
      <c r="H67" s="438" t="s">
        <v>577</v>
      </c>
      <c r="I67" s="626" t="s">
        <v>759</v>
      </c>
      <c r="J67" s="438" t="s">
        <v>577</v>
      </c>
      <c r="K67" s="485" t="s">
        <v>764</v>
      </c>
      <c r="L67" s="682" t="s">
        <v>577</v>
      </c>
      <c r="M67" s="426"/>
      <c r="N67" s="424"/>
      <c r="O67" s="424"/>
      <c r="P67" s="424"/>
      <c r="Q67" s="424"/>
      <c r="R67" s="424"/>
      <c r="S67" s="424"/>
    </row>
    <row r="68" spans="1:19" ht="20.100000000000001" customHeight="1">
      <c r="A68" s="425"/>
      <c r="B68" s="425"/>
      <c r="C68" s="425"/>
      <c r="D68" s="627" t="s">
        <v>460</v>
      </c>
      <c r="E68" s="440"/>
      <c r="F68" s="431"/>
      <c r="G68" s="628" t="s">
        <v>689</v>
      </c>
      <c r="H68" s="438" t="s">
        <v>577</v>
      </c>
      <c r="I68" s="628" t="s">
        <v>689</v>
      </c>
      <c r="J68" s="438" t="s">
        <v>577</v>
      </c>
      <c r="K68" s="628" t="s">
        <v>689</v>
      </c>
      <c r="L68" s="682" t="s">
        <v>577</v>
      </c>
      <c r="M68" s="426"/>
      <c r="N68" s="424"/>
      <c r="O68" s="424"/>
      <c r="P68" s="424"/>
      <c r="Q68" s="424"/>
      <c r="R68" s="424"/>
      <c r="S68" s="424"/>
    </row>
    <row r="69" spans="1:19" ht="15" customHeight="1">
      <c r="A69" s="425"/>
      <c r="B69" s="447"/>
      <c r="C69" s="425"/>
      <c r="D69" s="629" t="s">
        <v>690</v>
      </c>
      <c r="E69" s="440"/>
      <c r="F69" s="431"/>
      <c r="G69" s="640"/>
      <c r="H69" s="641"/>
      <c r="I69" s="640"/>
      <c r="J69" s="641"/>
      <c r="K69" s="640"/>
      <c r="L69" s="691"/>
      <c r="M69" s="426"/>
      <c r="N69" s="424"/>
      <c r="O69" s="424"/>
      <c r="P69" s="424"/>
      <c r="Q69" s="424"/>
      <c r="R69" s="424"/>
      <c r="S69" s="424"/>
    </row>
    <row r="70" spans="1:19" ht="50.1" customHeight="1">
      <c r="A70" s="425"/>
      <c r="B70" s="447"/>
      <c r="C70" s="425"/>
      <c r="D70" s="625" t="s">
        <v>688</v>
      </c>
      <c r="E70" s="440"/>
      <c r="F70" s="431"/>
      <c r="G70" s="626" t="s">
        <v>758</v>
      </c>
      <c r="H70" s="441" t="s">
        <v>577</v>
      </c>
      <c r="I70" s="626" t="s">
        <v>758</v>
      </c>
      <c r="J70" s="441" t="s">
        <v>577</v>
      </c>
      <c r="K70" s="485" t="s">
        <v>764</v>
      </c>
      <c r="L70" s="692" t="s">
        <v>577</v>
      </c>
      <c r="M70" s="426"/>
      <c r="N70" s="424"/>
      <c r="O70" s="424"/>
      <c r="P70" s="424"/>
      <c r="Q70" s="424"/>
      <c r="R70" s="424"/>
      <c r="S70" s="424"/>
    </row>
    <row r="71" spans="1:19" ht="33.6" customHeight="1" thickBot="1">
      <c r="A71" s="425"/>
      <c r="B71" s="447"/>
      <c r="C71" s="425"/>
      <c r="D71" s="630" t="s">
        <v>691</v>
      </c>
      <c r="E71" s="631"/>
      <c r="F71" s="632"/>
      <c r="G71" s="633" t="s">
        <v>760</v>
      </c>
      <c r="H71" s="634" t="s">
        <v>577</v>
      </c>
      <c r="I71" s="633" t="s">
        <v>760</v>
      </c>
      <c r="J71" s="634" t="s">
        <v>577</v>
      </c>
      <c r="K71" s="693" t="s">
        <v>764</v>
      </c>
      <c r="L71" s="694" t="s">
        <v>577</v>
      </c>
      <c r="M71" s="426"/>
      <c r="N71" s="424"/>
      <c r="O71" s="424"/>
      <c r="P71" s="424"/>
      <c r="Q71" s="424"/>
      <c r="R71" s="424"/>
      <c r="S71" s="424"/>
    </row>
    <row r="72" spans="1:19" ht="13.5" thickTop="1">
      <c r="A72" s="425"/>
      <c r="B72" s="425"/>
      <c r="C72" s="425"/>
      <c r="D72" s="449" t="s">
        <v>461</v>
      </c>
      <c r="E72" s="449"/>
      <c r="F72" s="428"/>
      <c r="G72" s="449"/>
      <c r="H72" s="449"/>
      <c r="I72" s="449"/>
      <c r="J72" s="449"/>
      <c r="K72" s="449"/>
      <c r="L72" s="449"/>
      <c r="M72" s="425"/>
      <c r="N72" s="424"/>
      <c r="O72" s="424"/>
      <c r="P72" s="424"/>
      <c r="Q72" s="424"/>
      <c r="R72" s="424"/>
      <c r="S72" s="424"/>
    </row>
    <row r="73" spans="1:19" ht="12.95" hidden="1" customHeight="1">
      <c r="A73" s="425"/>
      <c r="B73" s="425"/>
      <c r="C73" s="425"/>
      <c r="D73" s="426" t="s">
        <v>79</v>
      </c>
      <c r="E73" s="426"/>
      <c r="F73" s="426"/>
      <c r="G73" s="725" t="s">
        <v>462</v>
      </c>
      <c r="H73" s="725"/>
      <c r="I73" s="426"/>
      <c r="J73" s="426"/>
      <c r="K73" s="426"/>
      <c r="L73" s="426"/>
      <c r="M73" s="425"/>
      <c r="N73" s="424"/>
      <c r="O73" s="424"/>
      <c r="P73" s="424"/>
      <c r="Q73" s="424"/>
      <c r="R73" s="424"/>
      <c r="S73" s="424"/>
    </row>
    <row r="74" spans="1:19" ht="12.95" hidden="1" customHeight="1">
      <c r="A74" s="425"/>
      <c r="B74" s="425"/>
      <c r="C74" s="425"/>
      <c r="D74" s="426"/>
      <c r="E74" s="426"/>
      <c r="F74" s="426"/>
      <c r="G74" s="725" t="s">
        <v>464</v>
      </c>
      <c r="H74" s="725"/>
      <c r="I74" s="426"/>
      <c r="J74" s="426"/>
      <c r="K74" s="426"/>
      <c r="L74" s="426"/>
      <c r="M74" s="425"/>
      <c r="N74" s="424"/>
      <c r="O74" s="424"/>
      <c r="P74" s="424"/>
      <c r="Q74" s="424"/>
      <c r="R74" s="424"/>
      <c r="S74" s="424"/>
    </row>
    <row r="75" spans="1:19" ht="12.95" hidden="1" customHeight="1">
      <c r="A75" s="425"/>
      <c r="B75" s="425"/>
      <c r="C75" s="425"/>
      <c r="D75" s="450" t="s">
        <v>465</v>
      </c>
      <c r="E75" s="451"/>
      <c r="F75" s="452"/>
      <c r="G75" s="726">
        <v>0</v>
      </c>
      <c r="H75" s="726"/>
      <c r="I75" s="426"/>
      <c r="J75" s="426"/>
      <c r="K75" s="426"/>
      <c r="L75" s="426"/>
      <c r="M75" s="425"/>
      <c r="N75" s="424"/>
      <c r="O75" s="424"/>
      <c r="P75" s="424"/>
      <c r="Q75" s="424"/>
      <c r="R75" s="424"/>
      <c r="S75" s="424"/>
    </row>
    <row r="76" spans="1:19" ht="12.75" hidden="1">
      <c r="A76" s="425"/>
      <c r="B76" s="425"/>
      <c r="C76" s="425"/>
      <c r="D76" s="453" t="s">
        <v>466</v>
      </c>
      <c r="E76" s="426"/>
      <c r="F76" s="448"/>
      <c r="G76" s="426" t="s">
        <v>467</v>
      </c>
      <c r="H76" s="426" t="s">
        <v>468</v>
      </c>
      <c r="I76" s="426"/>
      <c r="J76" s="426"/>
      <c r="K76" s="426"/>
      <c r="L76" s="426"/>
      <c r="M76" s="425"/>
      <c r="N76" s="424"/>
      <c r="O76" s="424"/>
      <c r="P76" s="424"/>
      <c r="Q76" s="424"/>
      <c r="R76" s="424"/>
      <c r="S76" s="424"/>
    </row>
    <row r="77" spans="1:19" ht="12.75" hidden="1">
      <c r="A77" s="425"/>
      <c r="B77" s="425"/>
      <c r="C77" s="425"/>
      <c r="D77" s="426"/>
      <c r="E77" s="426"/>
      <c r="F77" s="448"/>
      <c r="G77" s="454"/>
      <c r="H77" s="455"/>
      <c r="I77" s="456">
        <v>0</v>
      </c>
      <c r="J77" s="426"/>
      <c r="K77" s="426"/>
      <c r="L77" s="426"/>
      <c r="M77" s="425"/>
      <c r="N77" s="424"/>
      <c r="O77" s="424"/>
      <c r="P77" s="424"/>
      <c r="Q77" s="424"/>
      <c r="R77" s="424"/>
      <c r="S77" s="424"/>
    </row>
    <row r="78" spans="1:19" ht="12.75" hidden="1">
      <c r="A78" s="425"/>
      <c r="B78" s="425"/>
      <c r="C78" s="425"/>
      <c r="D78" s="426"/>
      <c r="E78" s="426"/>
      <c r="F78" s="448"/>
      <c r="G78" s="454"/>
      <c r="H78" s="455"/>
      <c r="I78" s="456">
        <v>0</v>
      </c>
      <c r="J78" s="426"/>
      <c r="K78" s="426"/>
      <c r="L78" s="426"/>
      <c r="M78" s="425"/>
      <c r="N78" s="424"/>
      <c r="O78" s="424"/>
      <c r="P78" s="424"/>
      <c r="Q78" s="424"/>
      <c r="R78" s="424"/>
      <c r="S78" s="424"/>
    </row>
    <row r="79" spans="1:19" ht="12.75" hidden="1">
      <c r="A79" s="425"/>
      <c r="B79" s="425"/>
      <c r="C79" s="425"/>
      <c r="D79" s="426"/>
      <c r="E79" s="426"/>
      <c r="F79" s="448"/>
      <c r="G79" s="454"/>
      <c r="H79" s="455"/>
      <c r="I79" s="456">
        <v>0</v>
      </c>
      <c r="J79" s="426"/>
      <c r="K79" s="426"/>
      <c r="L79" s="426"/>
      <c r="M79" s="425"/>
      <c r="N79" s="424"/>
      <c r="O79" s="424"/>
      <c r="P79" s="424"/>
      <c r="Q79" s="424"/>
      <c r="R79" s="424"/>
      <c r="S79" s="424"/>
    </row>
    <row r="80" spans="1:19" ht="12.75" hidden="1">
      <c r="A80" s="425"/>
      <c r="B80" s="425"/>
      <c r="C80" s="425"/>
      <c r="D80" s="426"/>
      <c r="E80" s="426"/>
      <c r="F80" s="448"/>
      <c r="G80" s="454"/>
      <c r="H80" s="455"/>
      <c r="I80" s="456">
        <v>0</v>
      </c>
      <c r="J80" s="426"/>
      <c r="K80" s="426"/>
      <c r="L80" s="426"/>
      <c r="M80" s="425"/>
      <c r="N80" s="424"/>
      <c r="O80" s="424"/>
      <c r="P80" s="424"/>
      <c r="Q80" s="424"/>
      <c r="R80" s="424"/>
      <c r="S80" s="424"/>
    </row>
    <row r="81" spans="1:19" ht="12.75" hidden="1">
      <c r="A81" s="425"/>
      <c r="B81" s="425"/>
      <c r="C81" s="425"/>
      <c r="D81" s="426"/>
      <c r="E81" s="426"/>
      <c r="F81" s="448"/>
      <c r="G81" s="454"/>
      <c r="H81" s="455"/>
      <c r="I81" s="456">
        <v>0</v>
      </c>
      <c r="J81" s="426"/>
      <c r="K81" s="426"/>
      <c r="L81" s="426"/>
      <c r="M81" s="425"/>
      <c r="N81" s="424"/>
      <c r="O81" s="424"/>
      <c r="P81" s="424"/>
      <c r="Q81" s="424"/>
      <c r="R81" s="424"/>
      <c r="S81" s="424"/>
    </row>
    <row r="82" spans="1:19" ht="12.75" hidden="1">
      <c r="A82" s="425"/>
      <c r="B82" s="425"/>
      <c r="C82" s="425"/>
      <c r="D82" s="426"/>
      <c r="E82" s="426"/>
      <c r="F82" s="448"/>
      <c r="G82" s="454"/>
      <c r="H82" s="455"/>
      <c r="I82" s="456">
        <v>0</v>
      </c>
      <c r="J82" s="426"/>
      <c r="K82" s="426"/>
      <c r="L82" s="426"/>
      <c r="M82" s="425"/>
      <c r="N82" s="424"/>
      <c r="O82" s="424"/>
      <c r="P82" s="424"/>
      <c r="Q82" s="424"/>
      <c r="R82" s="424"/>
      <c r="S82" s="424"/>
    </row>
    <row r="83" spans="1:19" ht="12.75" hidden="1">
      <c r="A83" s="425"/>
      <c r="B83" s="425"/>
      <c r="C83" s="425"/>
      <c r="D83" s="426"/>
      <c r="E83" s="426"/>
      <c r="F83" s="448"/>
      <c r="G83" s="454"/>
      <c r="H83" s="455"/>
      <c r="I83" s="456">
        <v>0</v>
      </c>
      <c r="J83" s="426"/>
      <c r="K83" s="426"/>
      <c r="L83" s="426"/>
      <c r="M83" s="425"/>
      <c r="N83" s="424"/>
      <c r="O83" s="424"/>
      <c r="P83" s="424"/>
      <c r="Q83" s="424"/>
      <c r="R83" s="424"/>
      <c r="S83" s="424"/>
    </row>
    <row r="84" spans="1:19" ht="12.75" hidden="1">
      <c r="A84" s="425"/>
      <c r="B84" s="425"/>
      <c r="C84" s="425"/>
      <c r="D84" s="426"/>
      <c r="E84" s="426"/>
      <c r="F84" s="448"/>
      <c r="G84" s="454"/>
      <c r="H84" s="455"/>
      <c r="I84" s="456">
        <v>0</v>
      </c>
      <c r="J84" s="426"/>
      <c r="K84" s="426"/>
      <c r="L84" s="426"/>
      <c r="M84" s="425"/>
      <c r="N84" s="424"/>
      <c r="O84" s="424"/>
      <c r="P84" s="424"/>
      <c r="Q84" s="424"/>
      <c r="R84" s="424"/>
      <c r="S84" s="424"/>
    </row>
    <row r="85" spans="1:19" ht="12.75" hidden="1">
      <c r="A85" s="425"/>
      <c r="B85" s="425"/>
      <c r="C85" s="425"/>
      <c r="D85" s="426"/>
      <c r="E85" s="426"/>
      <c r="F85" s="448"/>
      <c r="G85" s="454"/>
      <c r="H85" s="455"/>
      <c r="I85" s="456">
        <v>0</v>
      </c>
      <c r="J85" s="426"/>
      <c r="K85" s="426"/>
      <c r="L85" s="426"/>
      <c r="M85" s="425"/>
      <c r="N85" s="424"/>
      <c r="O85" s="424"/>
      <c r="P85" s="424"/>
      <c r="Q85" s="424"/>
      <c r="R85" s="424"/>
      <c r="S85" s="424"/>
    </row>
    <row r="86" spans="1:19" ht="12.75" hidden="1">
      <c r="A86" s="425"/>
      <c r="B86" s="425"/>
      <c r="C86" s="425"/>
      <c r="D86" s="426"/>
      <c r="E86" s="426"/>
      <c r="F86" s="448"/>
      <c r="G86" s="454"/>
      <c r="H86" s="455"/>
      <c r="I86" s="456">
        <v>0</v>
      </c>
      <c r="J86" s="426"/>
      <c r="K86" s="426"/>
      <c r="L86" s="426"/>
      <c r="M86" s="425"/>
      <c r="N86" s="424"/>
      <c r="O86" s="424"/>
      <c r="P86" s="424"/>
      <c r="Q86" s="424"/>
      <c r="R86" s="424"/>
      <c r="S86" s="424"/>
    </row>
    <row r="87" spans="1:19" ht="12.75" hidden="1">
      <c r="A87" s="425"/>
      <c r="B87" s="425"/>
      <c r="C87" s="425"/>
      <c r="D87" s="426"/>
      <c r="E87" s="426"/>
      <c r="F87" s="448"/>
      <c r="G87" s="454"/>
      <c r="H87" s="455"/>
      <c r="I87" s="456">
        <v>0</v>
      </c>
      <c r="J87" s="426"/>
      <c r="K87" s="426"/>
      <c r="L87" s="426"/>
      <c r="M87" s="425"/>
      <c r="N87" s="424"/>
      <c r="O87" s="424"/>
      <c r="P87" s="424"/>
      <c r="Q87" s="424"/>
      <c r="R87" s="424"/>
      <c r="S87" s="424"/>
    </row>
    <row r="88" spans="1:19" ht="12.75" hidden="1">
      <c r="A88" s="425"/>
      <c r="B88" s="425"/>
      <c r="C88" s="425"/>
      <c r="D88" s="426"/>
      <c r="E88" s="426"/>
      <c r="F88" s="448"/>
      <c r="G88" s="454"/>
      <c r="H88" s="455"/>
      <c r="I88" s="456">
        <v>0</v>
      </c>
      <c r="J88" s="426"/>
      <c r="K88" s="426"/>
      <c r="L88" s="426"/>
      <c r="M88" s="425"/>
      <c r="N88" s="424"/>
      <c r="O88" s="424"/>
      <c r="P88" s="424"/>
      <c r="Q88" s="424"/>
      <c r="R88" s="424"/>
      <c r="S88" s="424"/>
    </row>
    <row r="89" spans="1:19" ht="12.75" hidden="1">
      <c r="A89" s="425"/>
      <c r="B89" s="425"/>
      <c r="C89" s="425"/>
      <c r="D89" s="426"/>
      <c r="E89" s="426"/>
      <c r="F89" s="448"/>
      <c r="G89" s="454"/>
      <c r="H89" s="455"/>
      <c r="I89" s="456">
        <v>0</v>
      </c>
      <c r="J89" s="426"/>
      <c r="K89" s="426"/>
      <c r="L89" s="426"/>
      <c r="M89" s="425"/>
      <c r="N89" s="424"/>
      <c r="O89" s="424"/>
      <c r="P89" s="424"/>
      <c r="Q89" s="424"/>
      <c r="R89" s="424"/>
      <c r="S89" s="424"/>
    </row>
    <row r="90" spans="1:19" ht="12.75" hidden="1">
      <c r="A90" s="425"/>
      <c r="B90" s="425"/>
      <c r="C90" s="425"/>
      <c r="D90" s="426"/>
      <c r="E90" s="426"/>
      <c r="F90" s="448"/>
      <c r="G90" s="454"/>
      <c r="H90" s="455"/>
      <c r="I90" s="456">
        <v>0</v>
      </c>
      <c r="J90" s="426"/>
      <c r="K90" s="426"/>
      <c r="L90" s="426"/>
      <c r="M90" s="425"/>
      <c r="N90" s="424"/>
      <c r="O90" s="424"/>
      <c r="P90" s="424"/>
      <c r="Q90" s="424"/>
      <c r="R90" s="424"/>
      <c r="S90" s="424"/>
    </row>
    <row r="91" spans="1:19" ht="12.75" hidden="1">
      <c r="A91" s="425"/>
      <c r="B91" s="425"/>
      <c r="C91" s="425"/>
      <c r="D91" s="426"/>
      <c r="E91" s="426"/>
      <c r="F91" s="448"/>
      <c r="G91" s="454"/>
      <c r="H91" s="455"/>
      <c r="I91" s="456">
        <v>0</v>
      </c>
      <c r="J91" s="426"/>
      <c r="K91" s="426"/>
      <c r="L91" s="426"/>
      <c r="M91" s="425"/>
      <c r="N91" s="424"/>
      <c r="O91" s="424"/>
      <c r="P91" s="424"/>
      <c r="Q91" s="424"/>
      <c r="R91" s="424"/>
      <c r="S91" s="424"/>
    </row>
    <row r="92" spans="1:19" ht="12.75" hidden="1">
      <c r="A92" s="425"/>
      <c r="B92" s="425"/>
      <c r="C92" s="425"/>
      <c r="D92" s="426"/>
      <c r="E92" s="426"/>
      <c r="F92" s="448"/>
      <c r="G92" s="454" t="s">
        <v>469</v>
      </c>
      <c r="H92" s="455">
        <v>0</v>
      </c>
      <c r="I92" s="426"/>
      <c r="J92" s="426"/>
      <c r="K92" s="426"/>
      <c r="L92" s="426"/>
      <c r="M92" s="425"/>
      <c r="N92" s="424"/>
      <c r="O92" s="424"/>
      <c r="P92" s="424"/>
      <c r="Q92" s="424"/>
      <c r="R92" s="424"/>
      <c r="S92" s="424"/>
    </row>
    <row r="93" spans="1:19" ht="12.95" hidden="1" customHeight="1">
      <c r="A93" s="425"/>
      <c r="B93" s="425"/>
      <c r="C93" s="425"/>
      <c r="D93" s="457" t="s">
        <v>470</v>
      </c>
      <c r="E93" s="451"/>
      <c r="F93" s="452"/>
      <c r="G93" s="724"/>
      <c r="H93" s="724"/>
      <c r="I93" s="426"/>
      <c r="J93" s="426"/>
      <c r="K93" s="426"/>
      <c r="L93" s="426"/>
      <c r="M93" s="425"/>
      <c r="N93" s="424"/>
      <c r="O93" s="424"/>
      <c r="P93" s="424"/>
      <c r="Q93" s="424"/>
      <c r="R93" s="424"/>
      <c r="S93" s="424"/>
    </row>
    <row r="94" spans="1:19" ht="12.75" hidden="1">
      <c r="A94" s="425"/>
      <c r="B94" s="425"/>
      <c r="C94" s="425"/>
      <c r="D94" s="426"/>
      <c r="E94" s="426"/>
      <c r="F94" s="426"/>
      <c r="G94" s="458"/>
      <c r="H94" s="458"/>
      <c r="I94" s="426"/>
      <c r="J94" s="426"/>
      <c r="K94" s="426"/>
      <c r="L94" s="426"/>
      <c r="M94" s="425"/>
      <c r="N94" s="424"/>
      <c r="O94" s="424"/>
      <c r="P94" s="424"/>
      <c r="Q94" s="424"/>
      <c r="R94" s="424"/>
      <c r="S94" s="424"/>
    </row>
    <row r="95" spans="1:19" ht="12.75" hidden="1">
      <c r="A95" s="425"/>
      <c r="B95" s="425"/>
      <c r="C95" s="425"/>
      <c r="D95" s="425"/>
      <c r="E95" s="425"/>
      <c r="F95" s="425"/>
      <c r="G95" s="424"/>
      <c r="H95" s="424"/>
      <c r="I95" s="425"/>
      <c r="J95" s="425"/>
      <c r="K95" s="425"/>
      <c r="L95" s="425"/>
      <c r="M95" s="425"/>
      <c r="N95" s="424"/>
      <c r="O95" s="424"/>
      <c r="P95" s="424"/>
      <c r="Q95" s="424"/>
      <c r="R95" s="424"/>
      <c r="S95" s="424"/>
    </row>
    <row r="96" spans="1:19" ht="12.75" hidden="1">
      <c r="A96" s="425"/>
      <c r="B96" s="425"/>
      <c r="C96" s="425"/>
      <c r="D96" s="425"/>
      <c r="E96" s="425"/>
      <c r="F96" s="425"/>
      <c r="G96" s="425"/>
      <c r="H96" s="425"/>
      <c r="I96" s="425"/>
      <c r="J96" s="425"/>
      <c r="K96" s="425"/>
      <c r="L96" s="425"/>
      <c r="M96" s="425"/>
      <c r="N96" s="424"/>
      <c r="O96" s="424"/>
      <c r="P96" s="424"/>
      <c r="Q96" s="424"/>
      <c r="R96" s="424"/>
      <c r="S96" s="424"/>
    </row>
    <row r="97" spans="1:19" ht="12.75" hidden="1">
      <c r="A97" s="425"/>
      <c r="B97" s="425"/>
      <c r="C97" s="425"/>
      <c r="D97" s="425"/>
      <c r="E97" s="425"/>
      <c r="F97" s="425"/>
      <c r="G97" s="425"/>
      <c r="H97" s="425"/>
      <c r="I97" s="425"/>
      <c r="J97" s="425"/>
      <c r="K97" s="425"/>
      <c r="L97" s="425"/>
      <c r="M97" s="425"/>
      <c r="N97" s="424"/>
      <c r="O97" s="424"/>
      <c r="P97" s="424"/>
      <c r="Q97" s="424"/>
      <c r="R97" s="424"/>
      <c r="S97" s="424"/>
    </row>
    <row r="98" spans="1:19" ht="12.75" hidden="1">
      <c r="A98" s="425"/>
      <c r="B98" s="425"/>
      <c r="C98" s="425"/>
      <c r="D98" s="425"/>
      <c r="E98" s="425"/>
      <c r="F98" s="425"/>
      <c r="G98" s="425"/>
      <c r="H98" s="425"/>
      <c r="I98" s="425"/>
      <c r="J98" s="425"/>
      <c r="K98" s="425"/>
      <c r="L98" s="425"/>
      <c r="M98" s="425"/>
      <c r="N98" s="424"/>
      <c r="O98" s="424"/>
      <c r="P98" s="424"/>
      <c r="Q98" s="424"/>
      <c r="R98" s="424"/>
      <c r="S98" s="424"/>
    </row>
    <row r="99" spans="1:19" ht="12.75" hidden="1">
      <c r="A99" s="425"/>
      <c r="B99" s="425"/>
      <c r="C99" s="425"/>
      <c r="D99" s="425"/>
      <c r="E99" s="425"/>
      <c r="F99" s="425"/>
      <c r="G99" s="425"/>
      <c r="H99" s="425"/>
      <c r="I99" s="425"/>
      <c r="J99" s="425"/>
      <c r="K99" s="425"/>
      <c r="L99" s="425"/>
      <c r="M99" s="425"/>
      <c r="N99" s="424"/>
      <c r="O99" s="424"/>
      <c r="P99" s="424"/>
      <c r="Q99" s="424"/>
      <c r="R99" s="424"/>
      <c r="S99" s="424"/>
    </row>
    <row r="100" spans="1:19" ht="12.75" hidden="1">
      <c r="A100" s="425"/>
      <c r="B100" s="425"/>
      <c r="C100" s="425"/>
      <c r="D100" s="425"/>
      <c r="E100" s="425"/>
      <c r="F100" s="425"/>
      <c r="G100" s="425"/>
      <c r="H100" s="425"/>
      <c r="I100" s="425"/>
      <c r="J100" s="425"/>
      <c r="K100" s="425"/>
      <c r="L100" s="425"/>
      <c r="M100" s="425"/>
      <c r="N100" s="424"/>
      <c r="O100" s="424"/>
      <c r="P100" s="424"/>
      <c r="Q100" s="424"/>
      <c r="R100" s="424"/>
      <c r="S100" s="424"/>
    </row>
    <row r="101" spans="1:19" ht="12.75" hidden="1">
      <c r="A101" s="425"/>
      <c r="B101" s="425"/>
      <c r="C101" s="425"/>
      <c r="D101" s="425"/>
      <c r="E101" s="425"/>
      <c r="F101" s="425"/>
      <c r="G101" s="425"/>
      <c r="H101" s="425"/>
      <c r="I101" s="425"/>
      <c r="J101" s="425"/>
      <c r="K101" s="425"/>
      <c r="L101" s="425"/>
      <c r="M101" s="425"/>
      <c r="N101" s="424"/>
      <c r="O101" s="424"/>
      <c r="P101" s="424"/>
      <c r="Q101" s="424"/>
      <c r="R101" s="424"/>
      <c r="S101" s="424"/>
    </row>
    <row r="102" spans="1:19" ht="12.75" hidden="1">
      <c r="A102" s="425"/>
      <c r="B102" s="425"/>
      <c r="C102" s="425"/>
      <c r="D102" s="425"/>
      <c r="E102" s="425"/>
      <c r="F102" s="425"/>
      <c r="G102" s="425"/>
      <c r="H102" s="425"/>
      <c r="I102" s="425"/>
      <c r="J102" s="425"/>
      <c r="K102" s="425"/>
      <c r="L102" s="425"/>
      <c r="M102" s="425"/>
      <c r="N102" s="424"/>
      <c r="O102" s="424"/>
      <c r="P102" s="424"/>
      <c r="Q102" s="424"/>
      <c r="R102" s="424"/>
      <c r="S102" s="424"/>
    </row>
    <row r="103" spans="1:19" ht="12.75" hidden="1">
      <c r="A103" s="425"/>
      <c r="B103" s="425"/>
      <c r="C103" s="425"/>
      <c r="D103" s="425"/>
      <c r="E103" s="425"/>
      <c r="F103" s="425"/>
      <c r="G103" s="425"/>
      <c r="H103" s="425"/>
      <c r="I103" s="425"/>
      <c r="J103" s="425"/>
      <c r="K103" s="425"/>
      <c r="L103" s="425"/>
      <c r="M103" s="425"/>
      <c r="N103" s="424"/>
      <c r="O103" s="424"/>
      <c r="P103" s="424"/>
      <c r="Q103" s="424"/>
      <c r="R103" s="424"/>
      <c r="S103" s="424"/>
    </row>
    <row r="104" spans="1:19" ht="12.75" hidden="1">
      <c r="A104" s="425"/>
      <c r="B104" s="425"/>
      <c r="C104" s="425"/>
      <c r="D104" s="425"/>
      <c r="E104" s="425"/>
      <c r="F104" s="425"/>
      <c r="G104" s="425"/>
      <c r="H104" s="425"/>
      <c r="I104" s="425"/>
      <c r="J104" s="425"/>
      <c r="K104" s="425"/>
      <c r="L104" s="425"/>
      <c r="M104" s="425"/>
      <c r="N104" s="424"/>
      <c r="O104" s="424"/>
      <c r="P104" s="424"/>
      <c r="Q104" s="424"/>
      <c r="R104" s="424"/>
      <c r="S104" s="424"/>
    </row>
    <row r="105" spans="1:19" ht="12.75" hidden="1">
      <c r="A105" s="425"/>
      <c r="B105" s="425"/>
      <c r="C105" s="425"/>
      <c r="D105" s="425"/>
      <c r="E105" s="425"/>
      <c r="F105" s="425"/>
      <c r="G105" s="425"/>
      <c r="H105" s="425"/>
      <c r="I105" s="425"/>
      <c r="J105" s="425"/>
      <c r="K105" s="425"/>
      <c r="L105" s="425"/>
      <c r="M105" s="425"/>
      <c r="N105" s="424"/>
      <c r="O105" s="424"/>
      <c r="P105" s="424"/>
      <c r="Q105" s="424"/>
      <c r="R105" s="424"/>
      <c r="S105" s="424"/>
    </row>
    <row r="106" spans="1:19" ht="12.75" hidden="1">
      <c r="A106" s="425"/>
      <c r="B106" s="425"/>
      <c r="C106" s="425"/>
      <c r="D106" s="425"/>
      <c r="E106" s="425"/>
      <c r="F106" s="425"/>
      <c r="G106" s="425"/>
      <c r="H106" s="425"/>
      <c r="I106" s="425"/>
      <c r="J106" s="425"/>
      <c r="K106" s="425"/>
      <c r="L106" s="425"/>
      <c r="M106" s="425"/>
      <c r="N106" s="424"/>
      <c r="O106" s="424"/>
      <c r="P106" s="424"/>
      <c r="Q106" s="424"/>
      <c r="R106" s="424"/>
      <c r="S106" s="424"/>
    </row>
    <row r="107" spans="1:19" ht="12.75" hidden="1">
      <c r="A107" s="425"/>
      <c r="B107" s="425"/>
      <c r="C107" s="425"/>
      <c r="D107" s="425"/>
      <c r="E107" s="425"/>
      <c r="F107" s="425"/>
      <c r="G107" s="425"/>
      <c r="H107" s="425"/>
      <c r="I107" s="425"/>
      <c r="J107" s="425"/>
      <c r="K107" s="425"/>
      <c r="L107" s="425"/>
      <c r="M107" s="425"/>
      <c r="N107" s="424"/>
      <c r="O107" s="424"/>
      <c r="P107" s="424"/>
      <c r="Q107" s="424"/>
      <c r="R107" s="424"/>
      <c r="S107" s="424"/>
    </row>
    <row r="108" spans="1:19" ht="12.75" hidden="1">
      <c r="A108" s="425"/>
      <c r="B108" s="425"/>
      <c r="C108" s="425"/>
      <c r="D108" s="425"/>
      <c r="E108" s="425"/>
      <c r="F108" s="425"/>
      <c r="G108" s="425"/>
      <c r="H108" s="425"/>
      <c r="I108" s="425"/>
      <c r="J108" s="425"/>
      <c r="K108" s="425"/>
      <c r="L108" s="425"/>
      <c r="M108" s="425"/>
      <c r="N108" s="424"/>
      <c r="O108" s="424"/>
      <c r="P108" s="424"/>
      <c r="Q108" s="424"/>
      <c r="R108" s="424"/>
      <c r="S108" s="424"/>
    </row>
    <row r="109" spans="1:19" ht="12.75" hidden="1">
      <c r="A109" s="425"/>
      <c r="B109" s="425"/>
      <c r="C109" s="425"/>
      <c r="D109" s="425"/>
      <c r="E109" s="425"/>
      <c r="F109" s="425"/>
      <c r="G109" s="425"/>
      <c r="H109" s="425"/>
      <c r="I109" s="425"/>
      <c r="J109" s="425"/>
      <c r="K109" s="425"/>
      <c r="L109" s="425"/>
      <c r="M109" s="425"/>
      <c r="N109" s="424"/>
      <c r="O109" s="424"/>
      <c r="P109" s="424"/>
      <c r="Q109" s="424"/>
      <c r="R109" s="424"/>
      <c r="S109" s="424"/>
    </row>
    <row r="110" spans="1:19" ht="12.75" hidden="1">
      <c r="A110" s="425"/>
      <c r="B110" s="425"/>
      <c r="C110" s="425"/>
      <c r="D110" s="425"/>
      <c r="E110" s="425"/>
      <c r="F110" s="425"/>
      <c r="G110" s="425"/>
      <c r="H110" s="425"/>
      <c r="I110" s="425"/>
      <c r="J110" s="425"/>
      <c r="K110" s="425"/>
      <c r="L110" s="425"/>
      <c r="M110" s="425"/>
      <c r="N110" s="424"/>
      <c r="O110" s="424"/>
      <c r="P110" s="424"/>
      <c r="Q110" s="424"/>
      <c r="R110" s="424"/>
      <c r="S110" s="424"/>
    </row>
    <row r="111" spans="1:19" ht="12.75" hidden="1">
      <c r="A111" s="425"/>
      <c r="B111" s="425"/>
      <c r="C111" s="425"/>
      <c r="D111" s="425"/>
      <c r="E111" s="425"/>
      <c r="F111" s="425"/>
      <c r="G111" s="425"/>
      <c r="H111" s="425"/>
      <c r="I111" s="425"/>
      <c r="J111" s="425"/>
      <c r="K111" s="425"/>
      <c r="L111" s="425"/>
      <c r="M111" s="425"/>
      <c r="N111" s="424"/>
      <c r="O111" s="424"/>
      <c r="P111" s="424"/>
      <c r="Q111" s="424"/>
      <c r="R111" s="424"/>
      <c r="S111" s="424"/>
    </row>
    <row r="112" spans="1:19" ht="12.75" hidden="1">
      <c r="A112" s="425"/>
      <c r="B112" s="425"/>
      <c r="C112" s="425"/>
      <c r="D112" s="425"/>
      <c r="E112" s="425"/>
      <c r="F112" s="425"/>
      <c r="G112" s="425"/>
      <c r="H112" s="425"/>
      <c r="I112" s="425"/>
      <c r="J112" s="425"/>
      <c r="K112" s="425"/>
      <c r="L112" s="425"/>
      <c r="M112" s="425"/>
      <c r="N112" s="424"/>
      <c r="O112" s="424"/>
      <c r="P112" s="424"/>
      <c r="Q112" s="424"/>
      <c r="R112" s="424"/>
      <c r="S112" s="424"/>
    </row>
    <row r="113" spans="1:19" ht="12.75" hidden="1">
      <c r="A113" s="425"/>
      <c r="B113" s="425"/>
      <c r="C113" s="425"/>
      <c r="D113" s="425"/>
      <c r="E113" s="425"/>
      <c r="F113" s="425"/>
      <c r="G113" s="425"/>
      <c r="H113" s="425"/>
      <c r="I113" s="425"/>
      <c r="J113" s="425"/>
      <c r="K113" s="425"/>
      <c r="L113" s="425"/>
      <c r="M113" s="425"/>
      <c r="N113" s="424"/>
      <c r="O113" s="424"/>
      <c r="P113" s="424"/>
      <c r="Q113" s="424"/>
      <c r="R113" s="424"/>
      <c r="S113" s="424"/>
    </row>
    <row r="114" spans="1:19" ht="12.75" hidden="1">
      <c r="A114" s="425"/>
      <c r="B114" s="425"/>
      <c r="C114" s="425"/>
      <c r="D114" s="425"/>
      <c r="E114" s="425"/>
      <c r="F114" s="425"/>
      <c r="G114" s="425"/>
      <c r="H114" s="425"/>
      <c r="I114" s="425"/>
      <c r="J114" s="425"/>
      <c r="K114" s="425"/>
      <c r="L114" s="425"/>
      <c r="M114" s="425"/>
      <c r="N114" s="424"/>
      <c r="O114" s="424"/>
      <c r="P114" s="424"/>
      <c r="Q114" s="424"/>
      <c r="R114" s="424"/>
      <c r="S114" s="424"/>
    </row>
    <row r="115" spans="1:19" ht="12.75" hidden="1">
      <c r="A115" s="425"/>
      <c r="B115" s="425"/>
      <c r="C115" s="425"/>
      <c r="D115" s="425"/>
      <c r="E115" s="425"/>
      <c r="F115" s="425"/>
      <c r="G115" s="425"/>
      <c r="H115" s="425"/>
      <c r="I115" s="425"/>
      <c r="J115" s="425"/>
      <c r="K115" s="425"/>
      <c r="L115" s="425"/>
      <c r="M115" s="425"/>
      <c r="N115" s="424"/>
      <c r="O115" s="424"/>
      <c r="P115" s="424"/>
      <c r="Q115" s="424"/>
      <c r="R115" s="424"/>
      <c r="S115" s="424"/>
    </row>
    <row r="116" spans="1:19" ht="12.75" hidden="1">
      <c r="A116" s="425"/>
      <c r="B116" s="425"/>
      <c r="C116" s="425"/>
      <c r="D116" s="425"/>
      <c r="E116" s="425"/>
      <c r="F116" s="425"/>
      <c r="G116" s="425"/>
      <c r="H116" s="425"/>
      <c r="I116" s="425"/>
      <c r="J116" s="425"/>
      <c r="K116" s="425"/>
      <c r="L116" s="425"/>
      <c r="M116" s="425"/>
      <c r="N116" s="424"/>
      <c r="O116" s="424"/>
      <c r="P116" s="424"/>
      <c r="Q116" s="424"/>
      <c r="R116" s="424"/>
      <c r="S116" s="424"/>
    </row>
    <row r="117" spans="1:19" ht="12.75" hidden="1">
      <c r="A117" s="425"/>
      <c r="B117" s="425"/>
      <c r="C117" s="425"/>
      <c r="D117" s="425"/>
      <c r="E117" s="425"/>
      <c r="F117" s="425"/>
      <c r="G117" s="425"/>
      <c r="H117" s="425"/>
      <c r="I117" s="425"/>
      <c r="J117" s="425"/>
      <c r="K117" s="425"/>
      <c r="L117" s="425"/>
      <c r="M117" s="425"/>
      <c r="N117" s="424"/>
      <c r="O117" s="424"/>
      <c r="P117" s="424"/>
      <c r="Q117" s="424"/>
      <c r="R117" s="424"/>
      <c r="S117" s="424"/>
    </row>
    <row r="118" spans="1:19" ht="12.75" hidden="1">
      <c r="A118" s="425"/>
      <c r="B118" s="425"/>
      <c r="C118" s="425"/>
      <c r="D118" s="425"/>
      <c r="E118" s="425"/>
      <c r="F118" s="425"/>
      <c r="G118" s="425"/>
      <c r="H118" s="425"/>
      <c r="I118" s="425"/>
      <c r="J118" s="425"/>
      <c r="K118" s="425"/>
      <c r="L118" s="425"/>
      <c r="M118" s="425"/>
      <c r="N118" s="424"/>
      <c r="O118" s="424"/>
      <c r="P118" s="424"/>
      <c r="Q118" s="424"/>
      <c r="R118" s="424"/>
      <c r="S118" s="424"/>
    </row>
    <row r="119" spans="1:19" ht="12.75" hidden="1">
      <c r="A119" s="425"/>
      <c r="B119" s="425"/>
      <c r="C119" s="425"/>
      <c r="D119" s="425"/>
      <c r="E119" s="425"/>
      <c r="F119" s="425"/>
      <c r="G119" s="425"/>
      <c r="H119" s="425"/>
      <c r="I119" s="425"/>
      <c r="J119" s="425"/>
      <c r="K119" s="425"/>
      <c r="L119" s="425"/>
      <c r="M119" s="425"/>
      <c r="N119" s="424"/>
      <c r="O119" s="424"/>
      <c r="P119" s="424"/>
      <c r="Q119" s="424"/>
      <c r="R119" s="424"/>
      <c r="S119" s="424"/>
    </row>
    <row r="120" spans="1:19" ht="12.75" hidden="1">
      <c r="A120" s="425"/>
      <c r="B120" s="425"/>
      <c r="C120" s="425"/>
      <c r="D120" s="425"/>
      <c r="E120" s="425"/>
      <c r="F120" s="425"/>
      <c r="G120" s="425"/>
      <c r="H120" s="425"/>
      <c r="I120" s="425"/>
      <c r="J120" s="425"/>
      <c r="K120" s="425"/>
      <c r="L120" s="425"/>
      <c r="M120" s="425"/>
      <c r="N120" s="424"/>
      <c r="O120" s="424"/>
      <c r="P120" s="424"/>
      <c r="Q120" s="424"/>
      <c r="R120" s="424"/>
      <c r="S120" s="424"/>
    </row>
    <row r="121" spans="1:19" ht="12.75" hidden="1">
      <c r="A121" s="425"/>
      <c r="B121" s="425"/>
      <c r="C121" s="425"/>
      <c r="D121" s="425"/>
      <c r="E121" s="425"/>
      <c r="F121" s="425"/>
      <c r="G121" s="425"/>
      <c r="H121" s="425"/>
      <c r="I121" s="425"/>
      <c r="J121" s="425"/>
      <c r="K121" s="425"/>
      <c r="L121" s="425"/>
      <c r="M121" s="425"/>
      <c r="N121" s="424"/>
      <c r="O121" s="424"/>
      <c r="P121" s="424"/>
      <c r="Q121" s="424"/>
      <c r="R121" s="424"/>
      <c r="S121" s="424"/>
    </row>
    <row r="122" spans="1:19" ht="12.75" hidden="1">
      <c r="A122" s="425"/>
      <c r="B122" s="425"/>
      <c r="C122" s="425"/>
      <c r="D122" s="425"/>
      <c r="E122" s="425"/>
      <c r="F122" s="425"/>
      <c r="G122" s="425"/>
      <c r="H122" s="425"/>
      <c r="I122" s="425"/>
      <c r="J122" s="425"/>
      <c r="K122" s="425"/>
      <c r="L122" s="425"/>
      <c r="M122" s="425"/>
      <c r="N122" s="424"/>
      <c r="O122" s="424"/>
      <c r="P122" s="424"/>
      <c r="Q122" s="424"/>
      <c r="R122" s="424"/>
      <c r="S122" s="424"/>
    </row>
    <row r="123" spans="1:19" ht="12.75" hidden="1">
      <c r="A123" s="425"/>
      <c r="B123" s="425"/>
      <c r="C123" s="425"/>
      <c r="D123" s="425"/>
      <c r="E123" s="425"/>
      <c r="F123" s="425"/>
      <c r="G123" s="425"/>
      <c r="H123" s="425"/>
      <c r="I123" s="425"/>
      <c r="J123" s="425"/>
      <c r="K123" s="425"/>
      <c r="L123" s="425"/>
      <c r="M123" s="425"/>
      <c r="N123" s="424"/>
      <c r="O123" s="424"/>
      <c r="P123" s="424"/>
      <c r="Q123" s="424"/>
      <c r="R123" s="424"/>
      <c r="S123" s="424"/>
    </row>
    <row r="124" spans="1:19" ht="12.75" hidden="1">
      <c r="A124" s="425"/>
      <c r="B124" s="425"/>
      <c r="C124" s="425"/>
      <c r="D124" s="425"/>
      <c r="E124" s="425"/>
      <c r="F124" s="425"/>
      <c r="G124" s="425"/>
      <c r="H124" s="425"/>
      <c r="I124" s="425"/>
      <c r="J124" s="425"/>
      <c r="K124" s="425"/>
      <c r="L124" s="425"/>
      <c r="M124" s="425"/>
      <c r="N124" s="424"/>
      <c r="O124" s="424"/>
      <c r="P124" s="424"/>
      <c r="Q124" s="424"/>
      <c r="R124" s="424"/>
      <c r="S124" s="424"/>
    </row>
    <row r="125" spans="1:19" ht="12.75" hidden="1">
      <c r="A125" s="425"/>
      <c r="B125" s="425"/>
      <c r="C125" s="425"/>
      <c r="D125" s="425"/>
      <c r="E125" s="425"/>
      <c r="F125" s="425"/>
      <c r="G125" s="425"/>
      <c r="H125" s="425"/>
      <c r="I125" s="425"/>
      <c r="J125" s="425"/>
      <c r="K125" s="425"/>
      <c r="L125" s="425"/>
      <c r="M125" s="425"/>
      <c r="N125" s="424"/>
      <c r="O125" s="424"/>
      <c r="P125" s="424"/>
      <c r="Q125" s="424"/>
      <c r="R125" s="424"/>
      <c r="S125" s="424"/>
    </row>
    <row r="126" spans="1:19" ht="12.75" hidden="1">
      <c r="A126" s="425"/>
      <c r="B126" s="425"/>
      <c r="C126" s="425"/>
      <c r="D126" s="425"/>
      <c r="E126" s="425"/>
      <c r="F126" s="425"/>
      <c r="G126" s="425"/>
      <c r="H126" s="425"/>
      <c r="I126" s="425"/>
      <c r="J126" s="425"/>
      <c r="K126" s="425"/>
      <c r="L126" s="425"/>
      <c r="M126" s="425"/>
      <c r="N126" s="424"/>
      <c r="O126" s="424"/>
      <c r="P126" s="424"/>
      <c r="Q126" s="424"/>
      <c r="R126" s="424"/>
      <c r="S126" s="424"/>
    </row>
    <row r="127" spans="1:19" ht="12.75" hidden="1">
      <c r="A127" s="425"/>
      <c r="B127" s="425"/>
      <c r="C127" s="425"/>
      <c r="D127" s="425"/>
      <c r="E127" s="425"/>
      <c r="F127" s="425"/>
      <c r="G127" s="425"/>
      <c r="H127" s="425"/>
      <c r="I127" s="425"/>
      <c r="J127" s="425"/>
      <c r="K127" s="425"/>
      <c r="L127" s="425"/>
      <c r="M127" s="425"/>
      <c r="N127" s="424"/>
      <c r="O127" s="424"/>
      <c r="P127" s="424"/>
      <c r="Q127" s="424"/>
      <c r="R127" s="424"/>
      <c r="S127" s="424"/>
    </row>
    <row r="128" spans="1:19" ht="12.75" hidden="1">
      <c r="A128" s="425"/>
      <c r="B128" s="425"/>
      <c r="C128" s="425"/>
      <c r="D128" s="425"/>
      <c r="E128" s="425"/>
      <c r="F128" s="425"/>
      <c r="G128" s="425"/>
      <c r="H128" s="425"/>
      <c r="I128" s="425"/>
      <c r="J128" s="425"/>
      <c r="K128" s="425"/>
      <c r="L128" s="425"/>
      <c r="M128" s="425"/>
      <c r="N128" s="424"/>
      <c r="O128" s="424"/>
      <c r="P128" s="424"/>
      <c r="Q128" s="424"/>
      <c r="R128" s="424"/>
      <c r="S128" s="424"/>
    </row>
    <row r="129" spans="1:19" ht="12.75" hidden="1">
      <c r="A129" s="425"/>
      <c r="B129" s="425"/>
      <c r="C129" s="425"/>
      <c r="D129" s="425"/>
      <c r="E129" s="425"/>
      <c r="F129" s="425"/>
      <c r="G129" s="425"/>
      <c r="H129" s="425"/>
      <c r="I129" s="425"/>
      <c r="J129" s="425"/>
      <c r="K129" s="425"/>
      <c r="L129" s="425"/>
      <c r="M129" s="425"/>
      <c r="N129" s="424"/>
      <c r="O129" s="424"/>
      <c r="P129" s="424"/>
      <c r="Q129" s="424"/>
      <c r="R129" s="424"/>
      <c r="S129" s="424"/>
    </row>
    <row r="130" spans="1:19" ht="12.75" hidden="1">
      <c r="A130" s="425"/>
      <c r="B130" s="425"/>
      <c r="C130" s="425"/>
      <c r="D130" s="425"/>
      <c r="E130" s="425"/>
      <c r="F130" s="425"/>
      <c r="G130" s="425"/>
      <c r="H130" s="425"/>
      <c r="I130" s="425"/>
      <c r="J130" s="425"/>
      <c r="K130" s="425"/>
      <c r="L130" s="425"/>
      <c r="M130" s="425"/>
      <c r="N130" s="424"/>
      <c r="O130" s="424"/>
      <c r="P130" s="424"/>
      <c r="Q130" s="424"/>
      <c r="R130" s="424"/>
      <c r="S130" s="424"/>
    </row>
    <row r="131" spans="1:19" ht="12.75" hidden="1">
      <c r="A131" s="425"/>
      <c r="B131" s="425"/>
      <c r="C131" s="425"/>
      <c r="D131" s="425"/>
      <c r="E131" s="425"/>
      <c r="F131" s="425"/>
      <c r="G131" s="425"/>
      <c r="H131" s="425"/>
      <c r="I131" s="425"/>
      <c r="J131" s="425"/>
      <c r="K131" s="425"/>
      <c r="L131" s="425"/>
      <c r="M131" s="425"/>
      <c r="N131" s="424"/>
      <c r="O131" s="424"/>
      <c r="P131" s="424"/>
      <c r="Q131" s="424"/>
      <c r="R131" s="424"/>
      <c r="S131" s="424"/>
    </row>
    <row r="132" spans="1:19" ht="12.75" hidden="1">
      <c r="A132" s="425"/>
      <c r="B132" s="425"/>
      <c r="C132" s="425"/>
      <c r="D132" s="425"/>
      <c r="E132" s="425"/>
      <c r="F132" s="425"/>
      <c r="G132" s="425"/>
      <c r="H132" s="425"/>
      <c r="I132" s="425"/>
      <c r="J132" s="425"/>
      <c r="K132" s="425"/>
      <c r="L132" s="425"/>
      <c r="M132" s="425"/>
      <c r="N132" s="424"/>
      <c r="O132" s="424"/>
      <c r="P132" s="424"/>
      <c r="Q132" s="424"/>
      <c r="R132" s="424"/>
      <c r="S132" s="424"/>
    </row>
    <row r="133" spans="1:19" ht="12.75" hidden="1">
      <c r="A133" s="425"/>
      <c r="B133" s="425"/>
      <c r="C133" s="425"/>
      <c r="D133" s="425"/>
      <c r="E133" s="425"/>
      <c r="F133" s="425"/>
      <c r="G133" s="425"/>
      <c r="H133" s="425"/>
      <c r="I133" s="425"/>
      <c r="J133" s="425"/>
      <c r="K133" s="425"/>
      <c r="L133" s="425"/>
      <c r="M133" s="425"/>
      <c r="N133" s="424"/>
      <c r="O133" s="424"/>
      <c r="P133" s="424"/>
      <c r="Q133" s="424"/>
      <c r="R133" s="424"/>
      <c r="S133" s="424"/>
    </row>
    <row r="134" spans="1:19" ht="12.75" hidden="1">
      <c r="A134" s="425"/>
      <c r="B134" s="425"/>
      <c r="C134" s="425"/>
      <c r="D134" s="425"/>
      <c r="E134" s="425"/>
      <c r="F134" s="425"/>
      <c r="G134" s="425"/>
      <c r="H134" s="425"/>
      <c r="I134" s="425"/>
      <c r="J134" s="425"/>
      <c r="K134" s="425"/>
      <c r="L134" s="425"/>
      <c r="M134" s="425"/>
      <c r="N134" s="424"/>
      <c r="O134" s="424"/>
      <c r="P134" s="424"/>
      <c r="Q134" s="424"/>
      <c r="R134" s="424"/>
      <c r="S134" s="424"/>
    </row>
    <row r="135" spans="1:19" ht="12.75" hidden="1">
      <c r="A135" s="425"/>
      <c r="B135" s="425"/>
      <c r="C135" s="425"/>
      <c r="D135" s="425"/>
      <c r="E135" s="425"/>
      <c r="F135" s="425"/>
      <c r="G135" s="425"/>
      <c r="H135" s="425"/>
      <c r="I135" s="425"/>
      <c r="J135" s="425"/>
      <c r="K135" s="425"/>
      <c r="L135" s="425"/>
      <c r="M135" s="425"/>
      <c r="N135" s="424"/>
      <c r="O135" s="424"/>
      <c r="P135" s="424"/>
      <c r="Q135" s="424"/>
      <c r="R135" s="424"/>
      <c r="S135" s="424"/>
    </row>
    <row r="136" spans="1:19" ht="12.75" hidden="1">
      <c r="A136" s="425"/>
      <c r="B136" s="425"/>
      <c r="C136" s="425"/>
      <c r="D136" s="425"/>
      <c r="E136" s="425"/>
      <c r="F136" s="425"/>
      <c r="G136" s="425"/>
      <c r="H136" s="425"/>
      <c r="I136" s="425"/>
      <c r="J136" s="425"/>
      <c r="K136" s="425"/>
      <c r="L136" s="425"/>
      <c r="M136" s="425"/>
      <c r="N136" s="424"/>
      <c r="O136" s="424"/>
      <c r="P136" s="424"/>
      <c r="Q136" s="424"/>
      <c r="R136" s="424"/>
      <c r="S136" s="424"/>
    </row>
    <row r="137" spans="1:19" ht="12.75" hidden="1">
      <c r="A137" s="425"/>
      <c r="B137" s="425"/>
      <c r="C137" s="425"/>
      <c r="D137" s="425"/>
      <c r="E137" s="425"/>
      <c r="F137" s="425"/>
      <c r="G137" s="425"/>
      <c r="H137" s="425"/>
      <c r="I137" s="425"/>
      <c r="J137" s="425"/>
      <c r="K137" s="425"/>
      <c r="L137" s="425"/>
      <c r="M137" s="425"/>
      <c r="N137" s="424"/>
      <c r="O137" s="424"/>
      <c r="P137" s="424"/>
      <c r="Q137" s="424"/>
      <c r="R137" s="424"/>
      <c r="S137" s="424"/>
    </row>
    <row r="138" spans="1:19" ht="12.75" hidden="1">
      <c r="A138" s="425"/>
      <c r="B138" s="425"/>
      <c r="C138" s="425"/>
      <c r="D138" s="425"/>
      <c r="E138" s="425"/>
      <c r="F138" s="425"/>
      <c r="G138" s="425"/>
      <c r="H138" s="425"/>
      <c r="I138" s="425"/>
      <c r="J138" s="425"/>
      <c r="K138" s="425"/>
      <c r="L138" s="425"/>
      <c r="M138" s="425"/>
      <c r="N138" s="424"/>
      <c r="O138" s="424"/>
      <c r="P138" s="424"/>
      <c r="Q138" s="424"/>
      <c r="R138" s="424"/>
      <c r="S138" s="424"/>
    </row>
    <row r="139" spans="1:19" ht="12.75" hidden="1">
      <c r="A139" s="425"/>
      <c r="B139" s="425"/>
      <c r="C139" s="425"/>
      <c r="D139" s="425"/>
      <c r="E139" s="425"/>
      <c r="F139" s="425"/>
      <c r="G139" s="425"/>
      <c r="H139" s="425"/>
      <c r="I139" s="425"/>
      <c r="J139" s="425"/>
      <c r="K139" s="425"/>
      <c r="L139" s="425"/>
      <c r="M139" s="425"/>
      <c r="N139" s="424"/>
      <c r="O139" s="424"/>
      <c r="P139" s="424"/>
      <c r="Q139" s="424"/>
      <c r="R139" s="424"/>
      <c r="S139" s="424"/>
    </row>
    <row r="140" spans="1:19" ht="12.75" hidden="1">
      <c r="A140" s="425"/>
      <c r="B140" s="425"/>
      <c r="C140" s="425"/>
      <c r="D140" s="425"/>
      <c r="E140" s="425"/>
      <c r="F140" s="425"/>
      <c r="G140" s="425"/>
      <c r="H140" s="425"/>
      <c r="I140" s="425"/>
      <c r="J140" s="425"/>
      <c r="K140" s="425"/>
      <c r="L140" s="425"/>
      <c r="M140" s="425"/>
      <c r="N140" s="424"/>
      <c r="O140" s="424"/>
      <c r="P140" s="424"/>
      <c r="Q140" s="424"/>
      <c r="R140" s="424"/>
      <c r="S140" s="424"/>
    </row>
    <row r="141" spans="1:19" ht="12.75" hidden="1">
      <c r="A141" s="425"/>
      <c r="B141" s="425"/>
      <c r="C141" s="425"/>
      <c r="D141" s="425"/>
      <c r="E141" s="425"/>
      <c r="F141" s="425"/>
      <c r="G141" s="425"/>
      <c r="H141" s="425"/>
      <c r="I141" s="425"/>
      <c r="J141" s="425"/>
      <c r="K141" s="425"/>
      <c r="L141" s="425"/>
      <c r="M141" s="425"/>
      <c r="N141" s="424"/>
      <c r="O141" s="424"/>
      <c r="P141" s="424"/>
      <c r="Q141" s="424"/>
      <c r="R141" s="424"/>
      <c r="S141" s="424"/>
    </row>
    <row r="142" spans="1:19" ht="12.75" hidden="1">
      <c r="A142" s="425"/>
      <c r="B142" s="425"/>
      <c r="C142" s="425"/>
      <c r="D142" s="425"/>
      <c r="E142" s="425"/>
      <c r="F142" s="425"/>
      <c r="G142" s="425"/>
      <c r="H142" s="425"/>
      <c r="I142" s="425"/>
      <c r="J142" s="425"/>
      <c r="K142" s="425"/>
      <c r="L142" s="425"/>
      <c r="M142" s="425"/>
      <c r="N142" s="424"/>
      <c r="O142" s="424"/>
      <c r="P142" s="424"/>
      <c r="Q142" s="424"/>
      <c r="R142" s="424"/>
      <c r="S142" s="424"/>
    </row>
    <row r="143" spans="1:19" ht="12.75" hidden="1">
      <c r="A143" s="425"/>
      <c r="B143" s="425"/>
      <c r="C143" s="425"/>
      <c r="D143" s="425"/>
      <c r="E143" s="425"/>
      <c r="F143" s="425"/>
      <c r="G143" s="425"/>
      <c r="H143" s="425"/>
      <c r="I143" s="425"/>
      <c r="J143" s="425"/>
      <c r="K143" s="425"/>
      <c r="L143" s="425"/>
      <c r="M143" s="425"/>
      <c r="N143" s="424"/>
      <c r="O143" s="424"/>
      <c r="P143" s="424"/>
      <c r="Q143" s="424"/>
      <c r="R143" s="424"/>
      <c r="S143" s="424"/>
    </row>
    <row r="144" spans="1:19" ht="12.75" hidden="1">
      <c r="A144" s="425"/>
      <c r="B144" s="425"/>
      <c r="C144" s="425"/>
      <c r="D144" s="425"/>
      <c r="E144" s="425"/>
      <c r="F144" s="425"/>
      <c r="G144" s="425"/>
      <c r="H144" s="425"/>
      <c r="I144" s="425"/>
      <c r="J144" s="425"/>
      <c r="K144" s="425"/>
      <c r="L144" s="425"/>
      <c r="M144" s="425"/>
      <c r="N144" s="424"/>
      <c r="O144" s="424"/>
      <c r="P144" s="424"/>
      <c r="Q144" s="424"/>
      <c r="R144" s="424"/>
      <c r="S144" s="424"/>
    </row>
    <row r="145" spans="1:19" ht="12.75" hidden="1">
      <c r="A145" s="425"/>
      <c r="B145" s="425"/>
      <c r="C145" s="425"/>
      <c r="D145" s="425"/>
      <c r="E145" s="425"/>
      <c r="F145" s="425"/>
      <c r="G145" s="425"/>
      <c r="H145" s="425"/>
      <c r="I145" s="425"/>
      <c r="J145" s="425"/>
      <c r="K145" s="425"/>
      <c r="L145" s="425"/>
      <c r="M145" s="425"/>
      <c r="N145" s="424"/>
      <c r="O145" s="424"/>
      <c r="P145" s="424"/>
      <c r="Q145" s="424"/>
      <c r="R145" s="424"/>
      <c r="S145" s="424"/>
    </row>
    <row r="146" spans="1:19" ht="12.75" hidden="1">
      <c r="A146" s="425"/>
      <c r="B146" s="425"/>
      <c r="C146" s="425"/>
      <c r="D146" s="425"/>
      <c r="E146" s="425"/>
      <c r="F146" s="425"/>
      <c r="G146" s="425"/>
      <c r="H146" s="425"/>
      <c r="I146" s="425"/>
      <c r="J146" s="425"/>
      <c r="K146" s="425"/>
      <c r="L146" s="425"/>
      <c r="M146" s="425"/>
      <c r="N146" s="424"/>
      <c r="O146" s="424"/>
      <c r="P146" s="424"/>
      <c r="Q146" s="424"/>
      <c r="R146" s="424"/>
      <c r="S146" s="424"/>
    </row>
    <row r="147" spans="1:19" ht="12.75" hidden="1">
      <c r="A147" s="425"/>
      <c r="B147" s="425"/>
      <c r="C147" s="425"/>
      <c r="D147" s="425"/>
      <c r="E147" s="425"/>
      <c r="F147" s="425"/>
      <c r="G147" s="425"/>
      <c r="H147" s="425"/>
      <c r="I147" s="425"/>
      <c r="J147" s="425"/>
      <c r="K147" s="425"/>
      <c r="L147" s="425"/>
      <c r="M147" s="425"/>
      <c r="N147" s="424"/>
      <c r="O147" s="424"/>
      <c r="P147" s="424"/>
      <c r="Q147" s="424"/>
      <c r="R147" s="424"/>
      <c r="S147" s="424"/>
    </row>
    <row r="148" spans="1:19" ht="12.75" hidden="1">
      <c r="A148" s="425"/>
      <c r="B148" s="425"/>
      <c r="C148" s="425"/>
      <c r="D148" s="425"/>
      <c r="E148" s="425"/>
      <c r="F148" s="425"/>
      <c r="G148" s="425"/>
      <c r="H148" s="425"/>
      <c r="I148" s="425"/>
      <c r="J148" s="425"/>
      <c r="K148" s="425"/>
      <c r="L148" s="425"/>
      <c r="M148" s="425"/>
      <c r="N148" s="424"/>
      <c r="O148" s="424"/>
      <c r="P148" s="424"/>
      <c r="Q148" s="424"/>
      <c r="R148" s="424"/>
      <c r="S148" s="424"/>
    </row>
    <row r="149" spans="1:19" ht="12.75" hidden="1">
      <c r="A149" s="425"/>
      <c r="B149" s="425"/>
      <c r="C149" s="425"/>
      <c r="D149" s="425"/>
      <c r="E149" s="425"/>
      <c r="F149" s="425"/>
      <c r="G149" s="425"/>
      <c r="H149" s="425"/>
      <c r="I149" s="425"/>
      <c r="J149" s="425"/>
      <c r="K149" s="425"/>
      <c r="L149" s="425"/>
      <c r="M149" s="425"/>
      <c r="N149" s="424"/>
      <c r="O149" s="424"/>
      <c r="P149" s="424"/>
      <c r="Q149" s="424"/>
      <c r="R149" s="424"/>
      <c r="S149" s="424"/>
    </row>
    <row r="150" spans="1:19" ht="12.75" hidden="1">
      <c r="A150" s="425"/>
      <c r="B150" s="425"/>
      <c r="C150" s="425"/>
      <c r="D150" s="425"/>
      <c r="E150" s="425"/>
      <c r="F150" s="425"/>
      <c r="G150" s="425"/>
      <c r="H150" s="425"/>
      <c r="I150" s="425"/>
      <c r="J150" s="425"/>
      <c r="K150" s="425"/>
      <c r="L150" s="425"/>
      <c r="M150" s="425"/>
      <c r="N150" s="424"/>
      <c r="O150" s="424"/>
      <c r="P150" s="424"/>
      <c r="Q150" s="424"/>
      <c r="R150" s="424"/>
      <c r="S150" s="424"/>
    </row>
    <row r="151" spans="1:19" ht="12.75" hidden="1">
      <c r="A151" s="425"/>
      <c r="B151" s="425"/>
      <c r="C151" s="425"/>
      <c r="D151" s="425"/>
      <c r="E151" s="425"/>
      <c r="F151" s="425"/>
      <c r="G151" s="425"/>
      <c r="H151" s="425"/>
      <c r="I151" s="425"/>
      <c r="J151" s="425"/>
      <c r="K151" s="425"/>
      <c r="L151" s="425"/>
      <c r="M151" s="425"/>
      <c r="N151" s="424"/>
      <c r="O151" s="424"/>
      <c r="P151" s="424"/>
      <c r="Q151" s="424"/>
      <c r="R151" s="424"/>
      <c r="S151" s="424"/>
    </row>
    <row r="152" spans="1:19" ht="12.75" hidden="1">
      <c r="A152" s="425"/>
      <c r="B152" s="425"/>
      <c r="C152" s="425"/>
      <c r="D152" s="425"/>
      <c r="E152" s="425"/>
      <c r="F152" s="425"/>
      <c r="G152" s="425"/>
      <c r="H152" s="425"/>
      <c r="I152" s="425"/>
      <c r="J152" s="425"/>
      <c r="K152" s="425"/>
      <c r="L152" s="425"/>
      <c r="M152" s="425"/>
      <c r="N152" s="424"/>
      <c r="O152" s="424"/>
      <c r="P152" s="424"/>
      <c r="Q152" s="424"/>
      <c r="R152" s="424"/>
      <c r="S152" s="424"/>
    </row>
    <row r="153" spans="1:19" ht="12.75" hidden="1">
      <c r="A153" s="425"/>
      <c r="B153" s="425"/>
      <c r="C153" s="425"/>
      <c r="D153" s="425"/>
      <c r="E153" s="425"/>
      <c r="F153" s="425"/>
      <c r="G153" s="425"/>
      <c r="H153" s="425"/>
      <c r="I153" s="425"/>
      <c r="J153" s="425"/>
      <c r="K153" s="425"/>
      <c r="L153" s="425"/>
      <c r="M153" s="425"/>
      <c r="N153" s="424"/>
      <c r="O153" s="424"/>
      <c r="P153" s="424"/>
      <c r="Q153" s="424"/>
      <c r="R153" s="424"/>
      <c r="S153" s="424"/>
    </row>
    <row r="154" spans="1:19" ht="12.75" hidden="1">
      <c r="A154" s="425"/>
      <c r="B154" s="425"/>
      <c r="C154" s="425"/>
      <c r="D154" s="425"/>
      <c r="E154" s="425"/>
      <c r="F154" s="425"/>
      <c r="G154" s="425"/>
      <c r="H154" s="425"/>
      <c r="I154" s="425"/>
      <c r="J154" s="425"/>
      <c r="K154" s="425"/>
      <c r="L154" s="425"/>
      <c r="M154" s="425"/>
      <c r="N154" s="424"/>
      <c r="O154" s="424"/>
      <c r="P154" s="424"/>
      <c r="Q154" s="424"/>
      <c r="R154" s="424"/>
      <c r="S154" s="424"/>
    </row>
    <row r="155" spans="1:19" ht="12.75" hidden="1">
      <c r="A155" s="425"/>
      <c r="B155" s="425"/>
      <c r="C155" s="425"/>
      <c r="D155" s="425" t="s">
        <v>471</v>
      </c>
      <c r="E155" s="425"/>
      <c r="F155" s="425"/>
      <c r="G155" s="425"/>
      <c r="H155" s="425"/>
      <c r="I155" s="425"/>
      <c r="J155" s="425"/>
      <c r="K155" s="425"/>
      <c r="L155" s="425"/>
      <c r="M155" s="425"/>
      <c r="N155" s="424"/>
      <c r="O155" s="424"/>
      <c r="P155" s="424"/>
      <c r="Q155" s="424"/>
      <c r="R155" s="424"/>
      <c r="S155" s="424"/>
    </row>
    <row r="156" spans="1:19" ht="12.75" hidden="1">
      <c r="A156" s="425"/>
      <c r="B156" s="425"/>
      <c r="C156" s="425"/>
      <c r="D156" s="425" t="s">
        <v>472</v>
      </c>
      <c r="E156" s="425"/>
      <c r="F156" s="425"/>
      <c r="G156" s="425"/>
      <c r="H156" s="425"/>
      <c r="I156" s="425"/>
      <c r="J156" s="425"/>
      <c r="K156" s="425"/>
      <c r="L156" s="425"/>
      <c r="M156" s="425"/>
      <c r="N156" s="424"/>
      <c r="O156" s="424"/>
      <c r="P156" s="424"/>
      <c r="Q156" s="424"/>
      <c r="R156" s="424"/>
      <c r="S156" s="424"/>
    </row>
    <row r="157" spans="1:19" ht="12.75" hidden="1">
      <c r="A157" s="425"/>
      <c r="B157" s="425"/>
      <c r="C157" s="425"/>
      <c r="D157" s="425" t="s">
        <v>473</v>
      </c>
      <c r="E157" s="425"/>
      <c r="F157" s="425"/>
      <c r="G157" s="425"/>
      <c r="H157" s="425"/>
      <c r="I157" s="425"/>
      <c r="J157" s="425"/>
      <c r="K157" s="425"/>
      <c r="L157" s="425"/>
      <c r="M157" s="425"/>
      <c r="N157" s="424"/>
      <c r="O157" s="424"/>
      <c r="P157" s="424"/>
      <c r="Q157" s="424"/>
      <c r="R157" s="424"/>
      <c r="S157" s="424"/>
    </row>
    <row r="158" spans="1:19" ht="12.75" hidden="1">
      <c r="A158" s="425"/>
      <c r="B158" s="425"/>
      <c r="C158" s="425"/>
      <c r="D158" s="425" t="s">
        <v>473</v>
      </c>
      <c r="E158" s="425"/>
      <c r="F158" s="425"/>
      <c r="G158" s="425"/>
      <c r="H158" s="425"/>
      <c r="I158" s="425"/>
      <c r="J158" s="425"/>
      <c r="K158" s="425"/>
      <c r="L158" s="425"/>
      <c r="M158" s="425"/>
      <c r="N158" s="424"/>
      <c r="O158" s="424"/>
      <c r="P158" s="424"/>
      <c r="Q158" s="424"/>
      <c r="R158" s="424"/>
      <c r="S158" s="424"/>
    </row>
    <row r="159" spans="1:19" ht="11.25" hidden="1" customHeight="1">
      <c r="K159" s="423"/>
      <c r="L159" s="423"/>
      <c r="M159" s="423"/>
      <c r="N159" s="424"/>
      <c r="O159" s="424"/>
      <c r="P159" s="424"/>
      <c r="Q159" s="424"/>
      <c r="R159" s="424"/>
      <c r="S159" s="424"/>
    </row>
    <row r="160" spans="1:19" ht="11.25" hidden="1" customHeight="1">
      <c r="K160" s="423"/>
      <c r="L160" s="423"/>
      <c r="M160" s="423"/>
      <c r="N160" s="424"/>
      <c r="O160" s="424"/>
      <c r="P160" s="424"/>
      <c r="Q160" s="424"/>
      <c r="R160" s="424"/>
      <c r="S160" s="424"/>
    </row>
    <row r="161" spans="11:19" ht="11.25" hidden="1" customHeight="1">
      <c r="K161" s="423"/>
      <c r="L161" s="423"/>
      <c r="M161" s="423"/>
      <c r="N161" s="424"/>
      <c r="O161" s="424"/>
      <c r="P161" s="424"/>
      <c r="Q161" s="424"/>
      <c r="R161" s="424"/>
      <c r="S161" s="424"/>
    </row>
    <row r="162" spans="11:19" ht="11.25" hidden="1" customHeight="1">
      <c r="K162" s="423"/>
      <c r="L162" s="423"/>
      <c r="M162" s="423"/>
      <c r="N162" s="424"/>
      <c r="O162" s="424"/>
      <c r="P162" s="424"/>
      <c r="Q162" s="424"/>
      <c r="R162" s="424"/>
      <c r="S162" s="424"/>
    </row>
    <row r="163" spans="11:19" ht="11.25" hidden="1" customHeight="1">
      <c r="K163" s="423"/>
      <c r="L163" s="423"/>
      <c r="M163" s="423"/>
      <c r="N163" s="424"/>
      <c r="O163" s="424"/>
      <c r="P163" s="424"/>
      <c r="Q163" s="424"/>
      <c r="R163" s="424"/>
      <c r="S163" s="424"/>
    </row>
    <row r="164" spans="11:19" ht="11.25" hidden="1" customHeight="1">
      <c r="K164" s="423"/>
      <c r="L164" s="423"/>
      <c r="M164" s="423"/>
      <c r="N164" s="424"/>
      <c r="O164" s="424"/>
      <c r="P164" s="424"/>
      <c r="Q164" s="424"/>
      <c r="R164" s="424"/>
      <c r="S164" s="424"/>
    </row>
    <row r="165" spans="11:19" ht="11.25" hidden="1" customHeight="1">
      <c r="K165" s="423"/>
      <c r="L165" s="423"/>
      <c r="M165" s="423"/>
      <c r="N165" s="424"/>
      <c r="O165" s="424"/>
      <c r="P165" s="424"/>
      <c r="Q165" s="424"/>
      <c r="R165" s="424"/>
      <c r="S165" s="424"/>
    </row>
    <row r="166" spans="11:19" ht="11.25" hidden="1" customHeight="1">
      <c r="K166" s="423"/>
      <c r="L166" s="423"/>
      <c r="M166" s="423"/>
      <c r="N166" s="424"/>
      <c r="O166" s="424"/>
      <c r="P166" s="424"/>
      <c r="Q166" s="424"/>
      <c r="R166" s="424"/>
      <c r="S166" s="424"/>
    </row>
    <row r="167" spans="11:19" ht="11.25" hidden="1" customHeight="1">
      <c r="K167" s="423"/>
      <c r="L167" s="423"/>
      <c r="M167" s="423"/>
      <c r="N167" s="424"/>
      <c r="O167" s="424"/>
      <c r="P167" s="424"/>
      <c r="Q167" s="424"/>
      <c r="R167" s="424"/>
      <c r="S167" s="424"/>
    </row>
    <row r="168" spans="11:19" ht="11.25" hidden="1" customHeight="1">
      <c r="M168" s="423"/>
      <c r="N168" s="424"/>
      <c r="O168" s="424"/>
      <c r="P168" s="424"/>
      <c r="Q168" s="424"/>
      <c r="R168" s="424"/>
      <c r="S168" s="424"/>
    </row>
    <row r="169" spans="11:19" ht="11.25" hidden="1" customHeight="1">
      <c r="M169" s="423"/>
      <c r="N169" s="424"/>
      <c r="O169" s="424"/>
      <c r="P169" s="424"/>
      <c r="Q169" s="424"/>
      <c r="R169" s="424"/>
      <c r="S169" s="424"/>
    </row>
    <row r="170" spans="11:19" ht="11.25" hidden="1" customHeight="1">
      <c r="M170" s="423"/>
      <c r="N170" s="424"/>
      <c r="O170" s="424"/>
      <c r="P170" s="424"/>
      <c r="Q170" s="424"/>
      <c r="R170" s="424"/>
      <c r="S170" s="424"/>
    </row>
    <row r="171" spans="11:19" ht="11.25" hidden="1" customHeight="1">
      <c r="M171" s="423"/>
      <c r="N171" s="424"/>
      <c r="O171" s="424"/>
      <c r="P171" s="424"/>
      <c r="Q171" s="424"/>
      <c r="R171" s="424"/>
      <c r="S171" s="424"/>
    </row>
    <row r="172" spans="11:19" ht="11.25" hidden="1" customHeight="1">
      <c r="M172" s="423"/>
      <c r="N172" s="424"/>
      <c r="O172" s="424"/>
      <c r="P172" s="424"/>
      <c r="Q172" s="424"/>
      <c r="R172" s="424"/>
      <c r="S172" s="424"/>
    </row>
    <row r="173" spans="11:19" ht="11.25" hidden="1" customHeight="1">
      <c r="M173" s="423"/>
      <c r="N173" s="424"/>
      <c r="O173" s="424"/>
      <c r="P173" s="424"/>
      <c r="Q173" s="424"/>
      <c r="R173" s="424"/>
      <c r="S173" s="424"/>
    </row>
    <row r="174" spans="11:19" ht="11.25" hidden="1" customHeight="1">
      <c r="M174" s="423"/>
      <c r="N174" s="424"/>
      <c r="O174" s="424"/>
      <c r="P174" s="424"/>
      <c r="Q174" s="424"/>
      <c r="R174" s="424"/>
      <c r="S174" s="424"/>
    </row>
    <row r="175" spans="11:19" ht="11.25" hidden="1" customHeight="1">
      <c r="M175" s="423"/>
      <c r="N175" s="424"/>
      <c r="O175" s="424"/>
      <c r="P175" s="424"/>
      <c r="Q175" s="424"/>
      <c r="R175" s="424"/>
      <c r="S175" s="424"/>
    </row>
    <row r="176" spans="11:19" ht="11.25" hidden="1" customHeight="1">
      <c r="M176" s="423"/>
      <c r="N176" s="424"/>
      <c r="O176" s="424"/>
      <c r="P176" s="424"/>
      <c r="Q176" s="424"/>
      <c r="R176" s="424"/>
      <c r="S176" s="424"/>
    </row>
    <row r="177" spans="13:19" ht="11.25" hidden="1" customHeight="1">
      <c r="M177" s="423"/>
      <c r="N177" s="424"/>
      <c r="O177" s="424"/>
      <c r="P177" s="424"/>
      <c r="Q177" s="424"/>
      <c r="R177" s="424"/>
      <c r="S177" s="424"/>
    </row>
    <row r="178" spans="13:19" ht="11.25" hidden="1" customHeight="1">
      <c r="M178" s="423"/>
      <c r="N178" s="424"/>
      <c r="O178" s="424"/>
      <c r="P178" s="424"/>
      <c r="Q178" s="424"/>
      <c r="R178" s="424"/>
      <c r="S178" s="424"/>
    </row>
    <row r="179" spans="13:19" ht="11.25" hidden="1" customHeight="1">
      <c r="M179" s="423"/>
      <c r="N179" s="424"/>
      <c r="O179" s="424"/>
      <c r="P179" s="424"/>
      <c r="Q179" s="424"/>
      <c r="R179" s="424"/>
      <c r="S179" s="424"/>
    </row>
    <row r="180" spans="13:19" ht="11.25" hidden="1" customHeight="1">
      <c r="M180" s="423"/>
      <c r="N180" s="424"/>
      <c r="O180" s="424"/>
      <c r="P180" s="424"/>
      <c r="Q180" s="424"/>
      <c r="R180" s="424"/>
      <c r="S180" s="424"/>
    </row>
    <row r="181" spans="13:19" ht="11.25" hidden="1" customHeight="1">
      <c r="M181" s="423"/>
      <c r="N181" s="424"/>
      <c r="O181" s="424"/>
      <c r="P181" s="424"/>
      <c r="Q181" s="424"/>
      <c r="R181" s="424"/>
      <c r="S181" s="424"/>
    </row>
    <row r="182" spans="13:19" ht="11.25" hidden="1" customHeight="1">
      <c r="M182" s="423"/>
      <c r="N182" s="424"/>
      <c r="O182" s="424"/>
      <c r="P182" s="424"/>
      <c r="Q182" s="424"/>
      <c r="R182" s="424"/>
      <c r="S182" s="424"/>
    </row>
    <row r="183" spans="13:19" ht="11.25" hidden="1" customHeight="1">
      <c r="M183" s="423"/>
      <c r="N183" s="424"/>
      <c r="O183" s="424"/>
      <c r="P183" s="424"/>
      <c r="Q183" s="424"/>
      <c r="R183" s="424"/>
      <c r="S183" s="424"/>
    </row>
    <row r="184" spans="13:19" ht="11.25" hidden="1" customHeight="1">
      <c r="M184" s="423"/>
      <c r="N184" s="424"/>
      <c r="O184" s="424"/>
      <c r="P184" s="424"/>
      <c r="Q184" s="424"/>
      <c r="R184" s="424"/>
      <c r="S184" s="424"/>
    </row>
    <row r="185" spans="13:19" ht="11.25" hidden="1" customHeight="1">
      <c r="M185" s="423"/>
      <c r="N185" s="424"/>
      <c r="O185" s="424"/>
      <c r="P185" s="424"/>
      <c r="Q185" s="424"/>
      <c r="R185" s="424"/>
      <c r="S185" s="424"/>
    </row>
    <row r="186" spans="13:19" ht="11.25" hidden="1" customHeight="1">
      <c r="M186" s="423"/>
      <c r="N186" s="424"/>
      <c r="O186" s="424"/>
      <c r="P186" s="424"/>
      <c r="Q186" s="424"/>
      <c r="R186" s="424"/>
      <c r="S186" s="424"/>
    </row>
    <row r="187" spans="13:19" ht="11.25" hidden="1" customHeight="1">
      <c r="M187" s="423"/>
      <c r="N187" s="424"/>
      <c r="O187" s="424"/>
      <c r="P187" s="424"/>
      <c r="Q187" s="424"/>
      <c r="R187" s="424"/>
      <c r="S187" s="424"/>
    </row>
    <row r="188" spans="13:19" ht="11.25" hidden="1" customHeight="1">
      <c r="M188" s="423"/>
      <c r="N188" s="424"/>
      <c r="O188" s="424"/>
      <c r="P188" s="424"/>
      <c r="Q188" s="424"/>
      <c r="R188" s="424"/>
      <c r="S188" s="424"/>
    </row>
    <row r="189" spans="13:19" ht="11.25" hidden="1" customHeight="1">
      <c r="M189" s="423"/>
      <c r="N189" s="424"/>
      <c r="O189" s="424"/>
      <c r="P189" s="424"/>
      <c r="Q189" s="424"/>
      <c r="R189" s="424"/>
      <c r="S189" s="424"/>
    </row>
    <row r="190" spans="13:19" ht="11.25" hidden="1" customHeight="1">
      <c r="M190" s="423"/>
      <c r="N190" s="424"/>
      <c r="O190" s="424"/>
      <c r="P190" s="424"/>
      <c r="Q190" s="424"/>
      <c r="R190" s="424"/>
      <c r="S190" s="424"/>
    </row>
    <row r="191" spans="13:19" ht="11.25" hidden="1" customHeight="1">
      <c r="M191" s="423"/>
      <c r="N191" s="424"/>
      <c r="O191" s="424"/>
      <c r="P191" s="424"/>
      <c r="Q191" s="424"/>
      <c r="R191" s="424"/>
      <c r="S191" s="424"/>
    </row>
    <row r="192" spans="13:19" ht="11.25" hidden="1" customHeight="1">
      <c r="M192" s="423"/>
      <c r="N192" s="424"/>
      <c r="O192" s="424"/>
      <c r="P192" s="424"/>
      <c r="Q192" s="424"/>
      <c r="R192" s="424"/>
      <c r="S192" s="424"/>
    </row>
    <row r="193" spans="13:19" ht="11.25" hidden="1" customHeight="1">
      <c r="M193" s="423"/>
      <c r="N193" s="424"/>
      <c r="O193" s="424"/>
      <c r="P193" s="424"/>
      <c r="Q193" s="424"/>
      <c r="R193" s="424"/>
      <c r="S193" s="424"/>
    </row>
    <row r="194" spans="13:19" ht="11.25" hidden="1" customHeight="1">
      <c r="M194" s="423"/>
      <c r="N194" s="424"/>
      <c r="O194" s="424"/>
      <c r="P194" s="424"/>
      <c r="Q194" s="424"/>
      <c r="R194" s="424"/>
      <c r="S194" s="424"/>
    </row>
    <row r="195" spans="13:19" ht="11.25" hidden="1" customHeight="1">
      <c r="M195" s="423"/>
      <c r="N195" s="424"/>
      <c r="O195" s="424"/>
      <c r="P195" s="424"/>
      <c r="Q195" s="424"/>
      <c r="R195" s="424"/>
      <c r="S195" s="424"/>
    </row>
    <row r="196" spans="13:19" ht="11.25" hidden="1" customHeight="1">
      <c r="M196" s="423"/>
      <c r="N196" s="424"/>
      <c r="O196" s="424"/>
      <c r="P196" s="424"/>
      <c r="Q196" s="424"/>
      <c r="R196" s="424"/>
      <c r="S196" s="424"/>
    </row>
    <row r="197" spans="13:19" ht="11.25" hidden="1" customHeight="1">
      <c r="M197" s="423"/>
      <c r="N197" s="424"/>
      <c r="O197" s="424"/>
      <c r="P197" s="424"/>
      <c r="Q197" s="424"/>
      <c r="R197" s="424"/>
      <c r="S197" s="424"/>
    </row>
    <row r="198" spans="13:19" ht="11.25" hidden="1" customHeight="1">
      <c r="M198" s="423"/>
      <c r="N198" s="424"/>
      <c r="O198" s="424"/>
      <c r="P198" s="424"/>
      <c r="Q198" s="424"/>
      <c r="R198" s="424"/>
      <c r="S198" s="424"/>
    </row>
    <row r="199" spans="13:19" ht="11.25" hidden="1" customHeight="1">
      <c r="M199" s="423"/>
      <c r="N199" s="424"/>
      <c r="O199" s="424"/>
      <c r="P199" s="424"/>
      <c r="Q199" s="424"/>
      <c r="R199" s="424"/>
      <c r="S199" s="424"/>
    </row>
    <row r="200" spans="13:19" ht="11.25" hidden="1" customHeight="1">
      <c r="M200" s="423"/>
      <c r="N200" s="424"/>
      <c r="O200" s="424"/>
      <c r="P200" s="424"/>
      <c r="Q200" s="424"/>
      <c r="R200" s="424"/>
      <c r="S200" s="424"/>
    </row>
    <row r="201" spans="13:19" ht="11.25" hidden="1" customHeight="1">
      <c r="M201" s="423"/>
      <c r="N201" s="424"/>
      <c r="O201" s="424"/>
      <c r="P201" s="424"/>
      <c r="Q201" s="424"/>
      <c r="R201" s="424"/>
      <c r="S201" s="424"/>
    </row>
    <row r="202" spans="13:19" ht="11.25" hidden="1" customHeight="1">
      <c r="M202" s="423"/>
      <c r="N202" s="424"/>
      <c r="O202" s="424"/>
      <c r="P202" s="424"/>
      <c r="Q202" s="424"/>
      <c r="R202" s="424"/>
      <c r="S202" s="424"/>
    </row>
    <row r="203" spans="13:19" ht="11.25" hidden="1" customHeight="1">
      <c r="M203" s="423"/>
      <c r="N203" s="424"/>
      <c r="O203" s="424"/>
      <c r="P203" s="424"/>
      <c r="Q203" s="424"/>
      <c r="R203" s="424"/>
      <c r="S203" s="424"/>
    </row>
    <row r="204" spans="13:19" ht="11.25" hidden="1" customHeight="1">
      <c r="M204" s="423"/>
      <c r="N204" s="424"/>
      <c r="O204" s="424"/>
      <c r="P204" s="424"/>
      <c r="Q204" s="424"/>
      <c r="R204" s="424"/>
      <c r="S204" s="424"/>
    </row>
    <row r="205" spans="13:19" ht="11.25" hidden="1" customHeight="1">
      <c r="M205" s="423"/>
      <c r="N205" s="424"/>
      <c r="O205" s="424"/>
      <c r="P205" s="424"/>
      <c r="Q205" s="424"/>
      <c r="R205" s="424"/>
      <c r="S205" s="424"/>
    </row>
    <row r="206" spans="13:19" ht="11.25" hidden="1" customHeight="1">
      <c r="M206" s="423"/>
      <c r="N206" s="424"/>
      <c r="O206" s="424"/>
      <c r="P206" s="424"/>
      <c r="Q206" s="424"/>
      <c r="R206" s="424"/>
      <c r="S206" s="424"/>
    </row>
    <row r="207" spans="13:19" ht="11.25" hidden="1" customHeight="1">
      <c r="M207" s="423"/>
      <c r="N207" s="424"/>
      <c r="O207" s="424"/>
      <c r="P207" s="424"/>
      <c r="Q207" s="424"/>
      <c r="R207" s="424"/>
      <c r="S207" s="424"/>
    </row>
    <row r="208" spans="13:19" ht="11.25" hidden="1" customHeight="1">
      <c r="M208" s="423"/>
      <c r="N208" s="424"/>
      <c r="O208" s="424"/>
      <c r="P208" s="424"/>
      <c r="Q208" s="424"/>
      <c r="R208" s="424"/>
      <c r="S208" s="424"/>
    </row>
    <row r="209" spans="13:19" ht="11.25" hidden="1" customHeight="1">
      <c r="M209" s="423"/>
      <c r="N209" s="424"/>
      <c r="O209" s="424"/>
      <c r="P209" s="424"/>
      <c r="Q209" s="424"/>
      <c r="R209" s="424"/>
      <c r="S209" s="424"/>
    </row>
    <row r="210" spans="13:19">
      <c r="M210" s="423"/>
      <c r="N210" s="424"/>
      <c r="O210" s="424"/>
      <c r="P210" s="424"/>
      <c r="Q210" s="424"/>
      <c r="R210" s="424"/>
      <c r="S210" s="424"/>
    </row>
  </sheetData>
  <mergeCells count="18">
    <mergeCell ref="G93:H93"/>
    <mergeCell ref="G73:H73"/>
    <mergeCell ref="G74:H74"/>
    <mergeCell ref="G75:H75"/>
    <mergeCell ref="G23:H23"/>
    <mergeCell ref="G19:L19"/>
    <mergeCell ref="G20:H20"/>
    <mergeCell ref="I20:J20"/>
    <mergeCell ref="K20:L20"/>
    <mergeCell ref="D28:E28"/>
    <mergeCell ref="G21:H21"/>
    <mergeCell ref="I21:J21"/>
    <mergeCell ref="K21:L21"/>
    <mergeCell ref="K23:L23"/>
    <mergeCell ref="K22:L22"/>
    <mergeCell ref="I23:J23"/>
    <mergeCell ref="G22:H22"/>
    <mergeCell ref="I22:J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
  <sheetViews>
    <sheetView zoomScale="80" zoomScaleNormal="80" workbookViewId="0">
      <selection activeCell="F43" sqref="F43"/>
    </sheetView>
  </sheetViews>
  <sheetFormatPr defaultColWidth="10.140625" defaultRowHeight="14.25" zeroHeight="1"/>
  <cols>
    <col min="1" max="1" width="10.140625" style="59"/>
    <col min="2" max="2" width="55.140625" style="59" customWidth="1"/>
    <col min="3" max="3" width="18.140625" style="59" customWidth="1"/>
    <col min="4" max="6" width="22.85546875" style="59" bestFit="1" customWidth="1"/>
    <col min="7" max="7" width="47.85546875" style="59" customWidth="1"/>
    <col min="8" max="16384" width="10.140625" style="59"/>
  </cols>
  <sheetData>
    <row r="1" spans="1:8" s="464" customFormat="1" ht="23.25">
      <c r="A1" s="521" t="s">
        <v>719</v>
      </c>
    </row>
    <row r="2" spans="1:8" s="464" customFormat="1" ht="23.45" customHeight="1">
      <c r="A2" s="521" t="str">
        <f>'[58]1. Vendor Information'!A2</f>
        <v>Medical RFP</v>
      </c>
    </row>
    <row r="3" spans="1:8" s="464" customFormat="1" ht="15.75">
      <c r="A3" s="522" t="str">
        <f ca="1">MID(CELL("filename",H1),FIND("]",CELL("filename",H1))+1,256)</f>
        <v>4- ASO Fees</v>
      </c>
    </row>
    <row r="4" spans="1:8"/>
    <row r="5" spans="1:8" s="143" customFormat="1" ht="20.100000000000001" customHeight="1">
      <c r="A5" s="735" t="s">
        <v>393</v>
      </c>
      <c r="B5" s="736"/>
      <c r="C5" s="736"/>
      <c r="D5" s="736"/>
      <c r="E5" s="142"/>
      <c r="F5" s="142"/>
      <c r="G5" s="142"/>
    </row>
    <row r="6" spans="1:8" s="143" customFormat="1" ht="20.100000000000001" customHeight="1">
      <c r="A6" s="736" t="s">
        <v>410</v>
      </c>
      <c r="B6" s="736"/>
      <c r="C6" s="736"/>
      <c r="D6" s="736"/>
      <c r="E6" s="142"/>
      <c r="F6" s="142"/>
      <c r="G6" s="142"/>
    </row>
    <row r="7" spans="1:8" s="139" customFormat="1" ht="20.100000000000001" customHeight="1">
      <c r="A7" s="139" t="s">
        <v>392</v>
      </c>
    </row>
    <row r="8" spans="1:8" s="141" customFormat="1" ht="20.100000000000001" customHeight="1">
      <c r="A8" s="139" t="s">
        <v>408</v>
      </c>
      <c r="B8" s="140"/>
      <c r="C8" s="140"/>
      <c r="D8" s="140"/>
      <c r="E8" s="269"/>
    </row>
    <row r="9" spans="1:8" s="147" customFormat="1" ht="20.100000000000001" customHeight="1" thickBot="1">
      <c r="A9" s="144" t="s">
        <v>109</v>
      </c>
      <c r="B9" s="144"/>
      <c r="C9" s="145"/>
      <c r="D9" s="145"/>
      <c r="E9" s="145"/>
      <c r="F9" s="145"/>
      <c r="G9" s="146"/>
    </row>
    <row r="10" spans="1:8" s="524" customFormat="1" ht="14.45" customHeight="1">
      <c r="A10" s="729" t="s">
        <v>89</v>
      </c>
      <c r="B10" s="730"/>
      <c r="C10" s="733" t="s">
        <v>87</v>
      </c>
      <c r="D10" s="523">
        <v>2023</v>
      </c>
      <c r="E10" s="523">
        <v>2024</v>
      </c>
      <c r="F10" s="523">
        <v>2025</v>
      </c>
      <c r="G10" s="727" t="s">
        <v>88</v>
      </c>
    </row>
    <row r="11" spans="1:8" s="524" customFormat="1" ht="14.45" customHeight="1">
      <c r="A11" s="731"/>
      <c r="B11" s="732"/>
      <c r="C11" s="734"/>
      <c r="D11" s="678"/>
      <c r="E11" s="678"/>
      <c r="F11" s="678"/>
      <c r="G11" s="728"/>
    </row>
    <row r="12" spans="1:8" s="60" customFormat="1" ht="12.75">
      <c r="A12" s="74">
        <v>1</v>
      </c>
      <c r="B12" s="61" t="s">
        <v>737</v>
      </c>
      <c r="C12" s="62"/>
      <c r="D12" s="63"/>
      <c r="E12" s="63"/>
      <c r="F12" s="63"/>
      <c r="G12" s="75"/>
    </row>
    <row r="13" spans="1:8" s="60" customFormat="1" ht="12.75">
      <c r="A13" s="76"/>
      <c r="B13" s="65" t="s">
        <v>90</v>
      </c>
      <c r="C13" s="66"/>
      <c r="D13" s="67">
        <f>SUM(D14:D18)</f>
        <v>0</v>
      </c>
      <c r="E13" s="67">
        <f>SUM(E14:E18)</f>
        <v>0</v>
      </c>
      <c r="F13" s="67">
        <f>SUM(F14:F18)</f>
        <v>0</v>
      </c>
      <c r="G13" s="77"/>
      <c r="H13" s="64"/>
    </row>
    <row r="14" spans="1:8" s="60" customFormat="1" ht="12.75">
      <c r="A14" s="74">
        <f>+A12+0.01</f>
        <v>1.01</v>
      </c>
      <c r="B14" s="68" t="s">
        <v>91</v>
      </c>
      <c r="C14" s="62"/>
      <c r="D14" s="63"/>
      <c r="E14" s="63"/>
      <c r="F14" s="63"/>
      <c r="G14" s="75"/>
    </row>
    <row r="15" spans="1:8" s="60" customFormat="1" ht="12.75">
      <c r="A15" s="74">
        <v>1.02</v>
      </c>
      <c r="B15" s="68" t="s">
        <v>92</v>
      </c>
      <c r="C15" s="62"/>
      <c r="D15" s="63"/>
      <c r="E15" s="63"/>
      <c r="F15" s="63"/>
      <c r="G15" s="75"/>
    </row>
    <row r="16" spans="1:8" s="60" customFormat="1" ht="12.75">
      <c r="A16" s="74">
        <v>1.03</v>
      </c>
      <c r="B16" s="68" t="s">
        <v>93</v>
      </c>
      <c r="C16" s="62"/>
      <c r="D16" s="63"/>
      <c r="E16" s="63"/>
      <c r="F16" s="63"/>
      <c r="G16" s="75"/>
    </row>
    <row r="17" spans="1:7" s="60" customFormat="1" ht="12.75">
      <c r="A17" s="74">
        <v>1.04</v>
      </c>
      <c r="B17" s="68" t="s">
        <v>94</v>
      </c>
      <c r="C17" s="62"/>
      <c r="D17" s="63"/>
      <c r="E17" s="63"/>
      <c r="F17" s="63"/>
      <c r="G17" s="75"/>
    </row>
    <row r="18" spans="1:7" s="60" customFormat="1" ht="12.75">
      <c r="A18" s="74">
        <v>1.05</v>
      </c>
      <c r="B18" s="68" t="s">
        <v>95</v>
      </c>
      <c r="C18" s="62"/>
      <c r="D18" s="63"/>
      <c r="E18" s="63"/>
      <c r="F18" s="63"/>
      <c r="G18" s="75"/>
    </row>
    <row r="19" spans="1:7" s="60" customFormat="1" ht="12.75">
      <c r="A19" s="74">
        <v>1.06</v>
      </c>
      <c r="B19" s="68" t="s">
        <v>73</v>
      </c>
      <c r="C19" s="69"/>
      <c r="D19" s="70"/>
      <c r="E19" s="70"/>
      <c r="F19" s="70"/>
      <c r="G19" s="80"/>
    </row>
    <row r="20" spans="1:7" s="60" customFormat="1" ht="12.75">
      <c r="A20" s="78"/>
      <c r="B20" s="65" t="s">
        <v>96</v>
      </c>
      <c r="C20" s="66"/>
      <c r="D20" s="67">
        <f>SUM(D21:D24)</f>
        <v>0</v>
      </c>
      <c r="E20" s="67">
        <f>SUM(E21:E24)</f>
        <v>0</v>
      </c>
      <c r="F20" s="67">
        <f>SUM(F21:F24)</f>
        <v>0</v>
      </c>
      <c r="G20" s="77"/>
    </row>
    <row r="21" spans="1:7" s="60" customFormat="1" ht="12.75">
      <c r="A21" s="74">
        <v>1.07</v>
      </c>
      <c r="B21" s="68" t="s">
        <v>57</v>
      </c>
      <c r="C21" s="62"/>
      <c r="D21" s="63"/>
      <c r="E21" s="63"/>
      <c r="F21" s="63"/>
      <c r="G21" s="75"/>
    </row>
    <row r="22" spans="1:7" s="60" customFormat="1" ht="12.75">
      <c r="A22" s="74">
        <f>+A21+0.01</f>
        <v>1.08</v>
      </c>
      <c r="B22" s="68" t="s">
        <v>62</v>
      </c>
      <c r="C22" s="62"/>
      <c r="D22" s="63"/>
      <c r="E22" s="63"/>
      <c r="F22" s="63"/>
      <c r="G22" s="75"/>
    </row>
    <row r="23" spans="1:7" s="60" customFormat="1" ht="12.75">
      <c r="A23" s="74">
        <f>+A22+0.01</f>
        <v>1.0900000000000001</v>
      </c>
      <c r="B23" s="68" t="s">
        <v>26</v>
      </c>
      <c r="C23" s="62"/>
      <c r="D23" s="63"/>
      <c r="E23" s="63"/>
      <c r="F23" s="63"/>
      <c r="G23" s="75"/>
    </row>
    <row r="24" spans="1:7" s="60" customFormat="1" ht="12.75">
      <c r="A24" s="74">
        <f>+A23+0.01</f>
        <v>1.1000000000000001</v>
      </c>
      <c r="B24" s="68" t="s">
        <v>25</v>
      </c>
      <c r="C24" s="62"/>
      <c r="D24" s="63"/>
      <c r="E24" s="63"/>
      <c r="F24" s="63"/>
      <c r="G24" s="75"/>
    </row>
    <row r="25" spans="1:7" s="60" customFormat="1" ht="12.75">
      <c r="A25" s="79"/>
      <c r="B25" s="65" t="s">
        <v>97</v>
      </c>
      <c r="C25" s="66"/>
      <c r="D25" s="67">
        <f>SUM(D26:D31)</f>
        <v>0</v>
      </c>
      <c r="E25" s="67">
        <f>SUM(E26:E31)</f>
        <v>0</v>
      </c>
      <c r="F25" s="67">
        <f>SUM(F26:F31)</f>
        <v>0</v>
      </c>
      <c r="G25" s="77"/>
    </row>
    <row r="26" spans="1:7" s="60" customFormat="1" ht="12.75">
      <c r="A26" s="74">
        <f>A24+0.01</f>
        <v>1.1100000000000001</v>
      </c>
      <c r="B26" s="68" t="s">
        <v>98</v>
      </c>
      <c r="C26" s="62"/>
      <c r="D26" s="63"/>
      <c r="E26" s="63"/>
      <c r="F26" s="63"/>
      <c r="G26" s="75"/>
    </row>
    <row r="27" spans="1:7" s="60" customFormat="1" ht="12.75">
      <c r="A27" s="74">
        <f>+A26+0.01</f>
        <v>1.1200000000000001</v>
      </c>
      <c r="B27" s="68" t="s">
        <v>99</v>
      </c>
      <c r="C27" s="62"/>
      <c r="D27" s="63"/>
      <c r="E27" s="63"/>
      <c r="F27" s="63"/>
      <c r="G27" s="75"/>
    </row>
    <row r="28" spans="1:7" s="60" customFormat="1" ht="12.75">
      <c r="A28" s="74">
        <f>A27+0.01</f>
        <v>1.1300000000000001</v>
      </c>
      <c r="B28" s="68" t="s">
        <v>110</v>
      </c>
      <c r="C28" s="69"/>
      <c r="D28" s="70"/>
      <c r="E28" s="70"/>
      <c r="F28" s="70"/>
      <c r="G28" s="80"/>
    </row>
    <row r="29" spans="1:7" s="60" customFormat="1" ht="12.75">
      <c r="A29" s="74">
        <f>+A28+0.01</f>
        <v>1.1400000000000001</v>
      </c>
      <c r="B29" s="71" t="s">
        <v>86</v>
      </c>
      <c r="C29" s="69"/>
      <c r="D29" s="70"/>
      <c r="E29" s="70"/>
      <c r="F29" s="70"/>
      <c r="G29" s="80"/>
    </row>
    <row r="30" spans="1:7" s="60" customFormat="1" ht="12.75">
      <c r="A30" s="74">
        <f>+A29+0.01</f>
        <v>1.1500000000000001</v>
      </c>
      <c r="B30" s="71" t="s">
        <v>86</v>
      </c>
      <c r="C30" s="69"/>
      <c r="D30" s="70"/>
      <c r="E30" s="70"/>
      <c r="F30" s="70"/>
      <c r="G30" s="80"/>
    </row>
    <row r="31" spans="1:7" s="60" customFormat="1" ht="12.75">
      <c r="A31" s="74">
        <f>+A30+0.01</f>
        <v>1.1600000000000001</v>
      </c>
      <c r="B31" s="72" t="s">
        <v>86</v>
      </c>
      <c r="C31" s="69"/>
      <c r="D31" s="70"/>
      <c r="E31" s="70"/>
      <c r="F31" s="70"/>
      <c r="G31" s="80"/>
    </row>
    <row r="32" spans="1:7" s="60" customFormat="1" ht="12.75">
      <c r="A32" s="78"/>
      <c r="B32" s="65" t="s">
        <v>27</v>
      </c>
      <c r="C32" s="66"/>
      <c r="D32" s="67">
        <f>SUM(D33:D37)</f>
        <v>0</v>
      </c>
      <c r="E32" s="67">
        <f>SUM(E33:E37)</f>
        <v>0</v>
      </c>
      <c r="F32" s="67">
        <f>SUM(F33:F37)</f>
        <v>0</v>
      </c>
      <c r="G32" s="77"/>
    </row>
    <row r="33" spans="1:7" s="60" customFormat="1" ht="12.75">
      <c r="A33" s="74">
        <f>A31+0.01</f>
        <v>1.1700000000000002</v>
      </c>
      <c r="B33" s="68" t="s">
        <v>389</v>
      </c>
      <c r="C33" s="62"/>
      <c r="D33" s="63"/>
      <c r="E33" s="63"/>
      <c r="F33" s="63"/>
      <c r="G33" s="75"/>
    </row>
    <row r="34" spans="1:7" s="60" customFormat="1" ht="12.75">
      <c r="A34" s="74">
        <f>+A33+0.01</f>
        <v>1.1800000000000002</v>
      </c>
      <c r="B34" s="68" t="s">
        <v>390</v>
      </c>
      <c r="C34" s="62"/>
      <c r="D34" s="63"/>
      <c r="E34" s="63"/>
      <c r="F34" s="63"/>
      <c r="G34" s="75"/>
    </row>
    <row r="35" spans="1:7" s="60" customFormat="1" ht="12.75">
      <c r="A35" s="74">
        <f>+A34+0.01</f>
        <v>1.1900000000000002</v>
      </c>
      <c r="B35" s="148" t="s">
        <v>394</v>
      </c>
      <c r="C35" s="62"/>
      <c r="D35" s="63"/>
      <c r="E35" s="63"/>
      <c r="F35" s="63"/>
      <c r="G35" s="75"/>
    </row>
    <row r="36" spans="1:7" s="60" customFormat="1" ht="12.75">
      <c r="A36" s="74">
        <v>1.19</v>
      </c>
      <c r="B36" s="148" t="s">
        <v>395</v>
      </c>
      <c r="C36" s="62"/>
      <c r="D36" s="63"/>
      <c r="E36" s="63"/>
      <c r="F36" s="63"/>
      <c r="G36" s="75"/>
    </row>
    <row r="37" spans="1:7" s="60" customFormat="1" ht="12.75">
      <c r="A37" s="74">
        <v>1.2</v>
      </c>
      <c r="B37" s="71" t="s">
        <v>86</v>
      </c>
      <c r="C37" s="62"/>
      <c r="D37" s="63"/>
      <c r="E37" s="63"/>
      <c r="F37" s="63"/>
      <c r="G37" s="75"/>
    </row>
    <row r="38" spans="1:7" s="60" customFormat="1" ht="13.5" thickBot="1">
      <c r="A38" s="81"/>
      <c r="B38" s="82" t="s">
        <v>100</v>
      </c>
      <c r="C38" s="83"/>
      <c r="D38" s="84">
        <v>0</v>
      </c>
      <c r="E38" s="84">
        <v>0</v>
      </c>
      <c r="F38" s="84">
        <v>0</v>
      </c>
      <c r="G38" s="85"/>
    </row>
    <row r="39" spans="1:7" s="60" customFormat="1" ht="12.75"/>
    <row r="40" spans="1:7">
      <c r="B40" s="59" t="s">
        <v>391</v>
      </c>
    </row>
    <row r="41" spans="1:7"/>
    <row r="42" spans="1:7"/>
    <row r="43" spans="1:7"/>
    <row r="44" spans="1:7"/>
    <row r="45" spans="1:7"/>
    <row r="46" spans="1:7"/>
    <row r="47" spans="1:7"/>
    <row r="48" spans="1: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sheetData>
  <mergeCells count="5">
    <mergeCell ref="G10:G11"/>
    <mergeCell ref="A10:B11"/>
    <mergeCell ref="C10:C11"/>
    <mergeCell ref="A5:D5"/>
    <mergeCell ref="A6:D6"/>
  </mergeCells>
  <dataValidations count="1">
    <dataValidation type="list" allowBlank="1" showInputMessage="1" showErrorMessage="1" sqref="C21:C24 C12 C26:C31 C33:C37 C14:C19">
      <formula1>"Required, Optional, Does Not Apply"</formula1>
    </dataValidation>
  </dataValidations>
  <pageMargins left="0.7" right="0.7" top="0.75" bottom="0.75" header="0.3" footer="0.3"/>
  <pageSetup scale="41" fitToHeight="0"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3"/>
  <sheetViews>
    <sheetView showGridLines="0" zoomScaleNormal="100" zoomScaleSheetLayoutView="100" workbookViewId="0">
      <selection activeCell="C25" sqref="C25"/>
    </sheetView>
  </sheetViews>
  <sheetFormatPr defaultColWidth="0" defaultRowHeight="11.25" zeroHeight="1"/>
  <cols>
    <col min="1" max="1" width="35.5703125" style="1" bestFit="1" customWidth="1"/>
    <col min="2" max="2" width="6.140625" style="1" customWidth="1"/>
    <col min="3" max="3" width="15.140625" style="20" bestFit="1" customWidth="1"/>
    <col min="4" max="4" width="15.140625" style="20" customWidth="1"/>
    <col min="5" max="7" width="13.5703125" style="1" hidden="1" customWidth="1"/>
    <col min="8" max="8" width="0" style="1" hidden="1" customWidth="1"/>
    <col min="9" max="16384" width="9.140625" style="1" hidden="1"/>
  </cols>
  <sheetData>
    <row r="1" spans="1:8" ht="15">
      <c r="A1" s="30" t="s">
        <v>55</v>
      </c>
      <c r="B1" s="12"/>
      <c r="C1" s="12"/>
      <c r="D1" s="12"/>
      <c r="E1" s="47"/>
      <c r="F1" s="47"/>
      <c r="G1" s="47"/>
      <c r="H1" s="11"/>
    </row>
    <row r="2" spans="1:8" ht="15">
      <c r="A2" s="31" t="s">
        <v>49</v>
      </c>
      <c r="B2" s="12"/>
      <c r="C2" s="12"/>
      <c r="D2" s="12"/>
      <c r="E2" s="47"/>
      <c r="F2" s="47"/>
      <c r="G2" s="47"/>
      <c r="H2" s="11"/>
    </row>
    <row r="3" spans="1:8" ht="15">
      <c r="A3" s="32"/>
      <c r="B3" s="12"/>
      <c r="C3" s="12"/>
      <c r="D3" s="12"/>
      <c r="E3" s="47"/>
      <c r="F3" s="47"/>
      <c r="G3" s="47"/>
      <c r="H3" s="11"/>
    </row>
    <row r="4" spans="1:8" ht="15">
      <c r="A4" s="33"/>
      <c r="B4" s="16"/>
      <c r="C4" s="737" t="e">
        <f>#REF!</f>
        <v>#REF!</v>
      </c>
      <c r="D4" s="738"/>
      <c r="E4" s="47"/>
      <c r="F4" s="47"/>
      <c r="G4" s="47"/>
      <c r="H4" s="11"/>
    </row>
    <row r="5" spans="1:8" ht="15">
      <c r="A5" s="34" t="s">
        <v>21</v>
      </c>
      <c r="B5" s="13"/>
      <c r="C5" s="739" t="s">
        <v>10</v>
      </c>
      <c r="D5" s="740"/>
      <c r="E5" s="47"/>
      <c r="F5" s="47"/>
      <c r="G5" s="47"/>
    </row>
    <row r="6" spans="1:8" ht="15">
      <c r="A6" s="35" t="s">
        <v>22</v>
      </c>
      <c r="B6" s="14"/>
      <c r="C6" s="44">
        <f>SUM(C7,C11:C13)*12</f>
        <v>0</v>
      </c>
      <c r="D6" s="44" t="s">
        <v>48</v>
      </c>
      <c r="E6" s="47"/>
      <c r="F6" s="47"/>
      <c r="G6" s="47"/>
    </row>
    <row r="7" spans="1:8">
      <c r="A7" s="36" t="s">
        <v>81</v>
      </c>
      <c r="B7" s="14"/>
      <c r="C7" s="19">
        <v>0</v>
      </c>
      <c r="D7" s="19"/>
    </row>
    <row r="8" spans="1:8" hidden="1">
      <c r="A8" s="36" t="s">
        <v>69</v>
      </c>
      <c r="B8" s="14"/>
      <c r="C8" s="19">
        <v>0</v>
      </c>
      <c r="D8" s="19"/>
    </row>
    <row r="9" spans="1:8" hidden="1">
      <c r="A9" s="36" t="s">
        <v>68</v>
      </c>
      <c r="B9" s="14"/>
      <c r="C9" s="19">
        <v>0</v>
      </c>
      <c r="D9" s="19"/>
    </row>
    <row r="10" spans="1:8">
      <c r="A10" s="36" t="s">
        <v>80</v>
      </c>
      <c r="B10" s="14"/>
      <c r="C10" s="19">
        <v>0</v>
      </c>
      <c r="D10" s="19"/>
    </row>
    <row r="11" spans="1:8">
      <c r="A11" s="36" t="s">
        <v>23</v>
      </c>
      <c r="B11" s="14"/>
      <c r="C11" s="19">
        <v>0</v>
      </c>
      <c r="D11" s="19"/>
    </row>
    <row r="12" spans="1:8">
      <c r="A12" s="36" t="s">
        <v>56</v>
      </c>
      <c r="B12" s="14"/>
      <c r="C12" s="19">
        <v>0</v>
      </c>
      <c r="D12" s="19"/>
    </row>
    <row r="13" spans="1:8">
      <c r="A13" s="36" t="s">
        <v>51</v>
      </c>
      <c r="B13" s="14"/>
      <c r="C13" s="19">
        <v>0</v>
      </c>
      <c r="D13" s="19"/>
      <c r="E13" s="1">
        <v>17588</v>
      </c>
    </row>
    <row r="14" spans="1:8">
      <c r="A14" s="35" t="s">
        <v>24</v>
      </c>
      <c r="B14" s="14"/>
      <c r="C14" s="41">
        <f>SUM(C15:C28)*12</f>
        <v>0</v>
      </c>
      <c r="D14" s="41"/>
    </row>
    <row r="15" spans="1:8">
      <c r="A15" s="36" t="s">
        <v>58</v>
      </c>
      <c r="B15" s="14"/>
      <c r="C15" s="19">
        <v>0</v>
      </c>
      <c r="D15" s="19"/>
    </row>
    <row r="16" spans="1:8">
      <c r="A16" s="36" t="s">
        <v>59</v>
      </c>
      <c r="B16" s="14"/>
      <c r="C16" s="19">
        <v>0</v>
      </c>
      <c r="D16" s="19"/>
    </row>
    <row r="17" spans="1:8">
      <c r="A17" s="48" t="s">
        <v>60</v>
      </c>
      <c r="B17" s="14"/>
      <c r="C17" s="19">
        <v>0</v>
      </c>
      <c r="D17" s="19"/>
    </row>
    <row r="18" spans="1:8">
      <c r="A18" s="48" t="s">
        <v>61</v>
      </c>
      <c r="B18" s="14"/>
      <c r="C18" s="19">
        <v>0</v>
      </c>
      <c r="D18" s="19"/>
    </row>
    <row r="19" spans="1:8">
      <c r="A19" s="36" t="s">
        <v>63</v>
      </c>
      <c r="B19" s="14"/>
      <c r="C19" s="19">
        <v>0</v>
      </c>
      <c r="D19" s="19"/>
    </row>
    <row r="20" spans="1:8">
      <c r="A20" s="36" t="s">
        <v>64</v>
      </c>
      <c r="B20" s="14"/>
      <c r="C20" s="19">
        <v>0</v>
      </c>
      <c r="D20" s="19"/>
    </row>
    <row r="21" spans="1:8">
      <c r="A21" s="36" t="s">
        <v>62</v>
      </c>
      <c r="B21" s="14"/>
      <c r="C21" s="19">
        <v>0</v>
      </c>
      <c r="D21" s="19"/>
    </row>
    <row r="22" spans="1:8">
      <c r="A22" s="36" t="s">
        <v>57</v>
      </c>
      <c r="B22" s="14"/>
      <c r="C22" s="19">
        <v>0</v>
      </c>
      <c r="D22" s="19"/>
    </row>
    <row r="23" spans="1:8">
      <c r="A23" s="36" t="s">
        <v>25</v>
      </c>
      <c r="B23" s="14"/>
      <c r="C23" s="19">
        <v>0</v>
      </c>
      <c r="D23" s="19"/>
      <c r="H23" s="51">
        <v>10400</v>
      </c>
    </row>
    <row r="24" spans="1:8">
      <c r="A24" s="50" t="s">
        <v>74</v>
      </c>
      <c r="B24" s="14"/>
      <c r="C24" s="19">
        <v>0</v>
      </c>
      <c r="D24" s="19"/>
    </row>
    <row r="25" spans="1:8">
      <c r="A25" s="50" t="s">
        <v>82</v>
      </c>
      <c r="B25" s="14"/>
      <c r="C25" s="19"/>
      <c r="D25" s="19"/>
    </row>
    <row r="26" spans="1:8">
      <c r="A26" s="50" t="s">
        <v>83</v>
      </c>
      <c r="B26" s="14"/>
      <c r="C26" s="19"/>
      <c r="D26" s="19"/>
    </row>
    <row r="27" spans="1:8">
      <c r="A27" s="36" t="s">
        <v>8</v>
      </c>
      <c r="B27" s="14"/>
      <c r="C27" s="19">
        <v>0</v>
      </c>
      <c r="D27" s="19"/>
    </row>
    <row r="28" spans="1:8">
      <c r="A28" s="36" t="s">
        <v>26</v>
      </c>
      <c r="B28" s="14"/>
      <c r="C28" s="19">
        <v>0</v>
      </c>
      <c r="D28" s="19"/>
    </row>
    <row r="29" spans="1:8">
      <c r="A29" s="36" t="s">
        <v>73</v>
      </c>
      <c r="B29" s="14"/>
      <c r="C29" s="19">
        <v>0</v>
      </c>
      <c r="D29" s="19"/>
    </row>
    <row r="30" spans="1:8">
      <c r="A30" s="35" t="s">
        <v>45</v>
      </c>
      <c r="B30" s="14"/>
      <c r="C30" s="41">
        <f>SUM(C31:C35)*12</f>
        <v>0</v>
      </c>
      <c r="D30" s="41"/>
    </row>
    <row r="31" spans="1:8">
      <c r="A31" s="36" t="s">
        <v>67</v>
      </c>
      <c r="B31" s="14"/>
      <c r="C31" s="19">
        <v>0</v>
      </c>
      <c r="D31" s="19"/>
      <c r="G31" s="1" t="s">
        <v>71</v>
      </c>
    </row>
    <row r="32" spans="1:8">
      <c r="A32" s="36" t="s">
        <v>65</v>
      </c>
      <c r="B32" s="14"/>
      <c r="C32" s="19">
        <v>0</v>
      </c>
      <c r="D32" s="19"/>
      <c r="G32" s="1" t="s">
        <v>77</v>
      </c>
    </row>
    <row r="33" spans="1:8" ht="12" customHeight="1">
      <c r="A33" s="36" t="s">
        <v>47</v>
      </c>
      <c r="B33" s="14"/>
      <c r="C33" s="19">
        <v>0</v>
      </c>
      <c r="D33" s="19"/>
      <c r="H33" s="51" t="s">
        <v>77</v>
      </c>
    </row>
    <row r="34" spans="1:8">
      <c r="A34" s="36" t="s">
        <v>46</v>
      </c>
      <c r="B34" s="14"/>
      <c r="C34" s="19">
        <v>0</v>
      </c>
      <c r="D34" s="19"/>
      <c r="G34" s="1" t="s">
        <v>11</v>
      </c>
    </row>
    <row r="35" spans="1:8">
      <c r="A35" s="36" t="s">
        <v>76</v>
      </c>
      <c r="B35" s="14"/>
      <c r="C35" s="19">
        <v>0</v>
      </c>
      <c r="D35" s="19"/>
    </row>
    <row r="36" spans="1:8">
      <c r="A36" s="35" t="s">
        <v>27</v>
      </c>
      <c r="B36" s="14"/>
      <c r="C36" s="41">
        <f>SUM(C37:C39)*12</f>
        <v>0</v>
      </c>
      <c r="D36" s="43"/>
    </row>
    <row r="37" spans="1:8">
      <c r="A37" s="17" t="s">
        <v>66</v>
      </c>
      <c r="B37" s="14"/>
      <c r="C37" s="19">
        <v>0</v>
      </c>
      <c r="D37" s="19"/>
    </row>
    <row r="38" spans="1:8">
      <c r="A38" s="17" t="s">
        <v>28</v>
      </c>
      <c r="B38" s="14"/>
      <c r="C38" s="19">
        <v>0</v>
      </c>
      <c r="D38" s="19"/>
    </row>
    <row r="39" spans="1:8">
      <c r="A39" s="17" t="s">
        <v>28</v>
      </c>
      <c r="B39" s="14"/>
      <c r="C39" s="19">
        <v>0</v>
      </c>
      <c r="D39" s="19"/>
    </row>
    <row r="40" spans="1:8">
      <c r="A40" s="35" t="s">
        <v>29</v>
      </c>
      <c r="B40" s="15"/>
      <c r="C40" s="41">
        <f>SUM(C36,C30,C14,C6)</f>
        <v>0</v>
      </c>
      <c r="D40" s="42"/>
    </row>
    <row r="41" spans="1:8" ht="22.5">
      <c r="A41" s="37" t="s">
        <v>54</v>
      </c>
      <c r="B41" s="11"/>
      <c r="C41" s="26"/>
      <c r="D41" s="21"/>
    </row>
    <row r="42" spans="1:8" s="47" customFormat="1" ht="15">
      <c r="A42" s="37" t="s">
        <v>53</v>
      </c>
      <c r="B42" s="11"/>
      <c r="C42" s="27"/>
      <c r="D42" s="21"/>
    </row>
    <row r="43" spans="1:8">
      <c r="A43" s="38"/>
      <c r="B43" s="11"/>
      <c r="C43" s="22"/>
      <c r="D43" s="23"/>
    </row>
    <row r="44" spans="1:8">
      <c r="A44" s="39" t="s">
        <v>52</v>
      </c>
      <c r="B44" s="11"/>
      <c r="C44" s="741"/>
      <c r="D44" s="741"/>
    </row>
    <row r="45" spans="1:8" ht="15">
      <c r="A45" s="40" t="s">
        <v>12</v>
      </c>
      <c r="B45" s="18"/>
      <c r="C45" s="742"/>
      <c r="D45" s="743"/>
    </row>
    <row r="46" spans="1:8" ht="15">
      <c r="A46" s="40" t="s">
        <v>13</v>
      </c>
      <c r="B46" s="18"/>
      <c r="C46" s="24"/>
      <c r="D46" s="25"/>
    </row>
    <row r="47" spans="1:8" ht="15">
      <c r="A47" s="46"/>
      <c r="B47" s="18"/>
      <c r="C47" s="28"/>
      <c r="D47" s="29"/>
    </row>
    <row r="48" spans="1:8" ht="15" hidden="1">
      <c r="A48" s="46" t="s">
        <v>72</v>
      </c>
      <c r="B48" s="18"/>
      <c r="C48" s="28"/>
      <c r="D48" s="29"/>
    </row>
    <row r="49" spans="1:1">
      <c r="A49" s="1" t="s">
        <v>75</v>
      </c>
    </row>
    <row r="50" spans="1:1" hidden="1"/>
    <row r="51" spans="1:1"/>
    <row r="67" spans="7:8" hidden="1">
      <c r="H67" s="54"/>
    </row>
    <row r="78" spans="7:8" hidden="1">
      <c r="G78" s="1">
        <v>30</v>
      </c>
    </row>
    <row r="80" spans="7:8" hidden="1">
      <c r="G80" s="54" t="s">
        <v>78</v>
      </c>
      <c r="H80" s="54"/>
    </row>
    <row r="83"/>
    <row r="99" spans="4:19" ht="12" hidden="1" thickBot="1">
      <c r="D99" s="52"/>
      <c r="E99" s="53"/>
      <c r="F99" s="11"/>
      <c r="G99" s="53"/>
      <c r="H99" s="53"/>
      <c r="R99" s="11"/>
      <c r="S99" s="11"/>
    </row>
    <row r="100" spans="4:19" hidden="1">
      <c r="E100" s="56"/>
      <c r="F100" s="56"/>
      <c r="G100" s="56"/>
      <c r="H100" s="57"/>
      <c r="I100" s="57"/>
      <c r="J100" s="57"/>
      <c r="K100" s="57"/>
      <c r="L100" s="57"/>
      <c r="M100" s="57"/>
      <c r="N100" s="57"/>
      <c r="O100" s="57"/>
      <c r="P100" s="57"/>
      <c r="Q100" s="57"/>
      <c r="R100" s="57"/>
      <c r="S100" s="57"/>
    </row>
    <row r="101" spans="4:19"/>
    <row r="113" spans="4:5"/>
    <row r="114" spans="4:5"/>
    <row r="115" spans="4:5"/>
    <row r="120" spans="4:5" hidden="1"/>
    <row r="121" spans="4:5" hidden="1">
      <c r="D121" s="55"/>
      <c r="E121" s="11"/>
    </row>
    <row r="123" spans="4:5" hidden="1">
      <c r="D123" s="20" t="s">
        <v>79</v>
      </c>
    </row>
  </sheetData>
  <mergeCells count="4">
    <mergeCell ref="C4:D4"/>
    <mergeCell ref="C5:D5"/>
    <mergeCell ref="C44:D44"/>
    <mergeCell ref="C45:D45"/>
  </mergeCells>
  <dataValidations count="1">
    <dataValidation type="list" allowBlank="1" showInputMessage="1" showErrorMessage="1" sqref="C45">
      <formula1>"A++,A+,A,A-,B++,B+,B,B-,C++,C+,C,C-,D,E,F,S,Not Rated,Not Insured,No Quote"</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zoomScale="90" zoomScaleNormal="90" workbookViewId="0">
      <selection activeCell="B14" sqref="B14:O14"/>
    </sheetView>
  </sheetViews>
  <sheetFormatPr defaultColWidth="0" defaultRowHeight="12.75" zeroHeight="1"/>
  <cols>
    <col min="1" max="1" width="1.85546875" style="88" customWidth="1"/>
    <col min="2" max="2" width="36.85546875" style="400" customWidth="1"/>
    <col min="3" max="4" width="12.85546875" style="88" customWidth="1"/>
    <col min="5" max="5" width="15.85546875" style="88" customWidth="1"/>
    <col min="6" max="10" width="18.85546875" style="88" customWidth="1"/>
    <col min="11" max="11" width="16.85546875" style="88" customWidth="1"/>
    <col min="12" max="13" width="18.85546875" style="88" customWidth="1"/>
    <col min="14" max="14" width="16.85546875" style="88" customWidth="1"/>
    <col min="15" max="15" width="37" style="88" customWidth="1"/>
    <col min="16" max="16" width="1.85546875" style="88" customWidth="1"/>
    <col min="17" max="17" width="0" style="88" hidden="1" customWidth="1"/>
    <col min="18" max="16384" width="9.140625" style="88" hidden="1"/>
  </cols>
  <sheetData>
    <row r="1" spans="1:18">
      <c r="A1" s="747" t="s">
        <v>474</v>
      </c>
      <c r="B1" s="747"/>
      <c r="C1" s="747"/>
      <c r="D1" s="747"/>
      <c r="E1" s="747"/>
      <c r="F1" s="747"/>
      <c r="G1" s="747"/>
      <c r="H1" s="747"/>
      <c r="I1" s="747"/>
      <c r="J1" s="747"/>
      <c r="K1" s="747"/>
      <c r="L1" s="747"/>
      <c r="M1" s="747"/>
      <c r="N1" s="747"/>
      <c r="O1" s="747"/>
      <c r="P1" s="747"/>
      <c r="Q1" s="747"/>
      <c r="R1" s="747"/>
    </row>
    <row r="2" spans="1:18" s="356" customFormat="1" ht="15.75">
      <c r="B2" s="748" t="s">
        <v>475</v>
      </c>
      <c r="C2" s="749"/>
      <c r="D2" s="749"/>
      <c r="E2" s="749"/>
      <c r="F2" s="749"/>
      <c r="G2" s="749"/>
      <c r="H2" s="749"/>
      <c r="I2" s="749"/>
      <c r="J2" s="749"/>
      <c r="K2" s="749"/>
      <c r="L2" s="749"/>
      <c r="M2" s="749"/>
      <c r="N2" s="749"/>
      <c r="O2" s="750"/>
    </row>
    <row r="3" spans="1:18" s="356" customFormat="1" ht="12.95" customHeight="1">
      <c r="B3" s="357"/>
      <c r="C3" s="358"/>
      <c r="D3" s="358"/>
      <c r="E3" s="358"/>
      <c r="F3" s="358"/>
      <c r="G3" s="358"/>
      <c r="H3" s="358"/>
      <c r="I3" s="358"/>
      <c r="J3" s="358"/>
      <c r="K3" s="358"/>
      <c r="L3" s="358"/>
      <c r="M3" s="358"/>
      <c r="N3" s="358"/>
      <c r="O3" s="358"/>
    </row>
    <row r="4" spans="1:18" s="356" customFormat="1" ht="12.95" customHeight="1">
      <c r="B4" s="357"/>
      <c r="C4" s="358"/>
      <c r="D4" s="358"/>
      <c r="E4" s="358"/>
      <c r="F4" s="358"/>
      <c r="G4" s="358"/>
      <c r="H4" s="358"/>
      <c r="I4" s="358"/>
      <c r="J4" s="358"/>
      <c r="K4" s="358"/>
      <c r="L4" s="358"/>
      <c r="M4" s="358"/>
      <c r="N4" s="358"/>
      <c r="O4" s="358"/>
    </row>
    <row r="5" spans="1:18" s="356" customFormat="1" ht="12.95" customHeight="1">
      <c r="B5" s="357"/>
      <c r="C5" s="358"/>
      <c r="D5" s="358"/>
      <c r="E5" s="358"/>
      <c r="F5" s="358"/>
      <c r="G5" s="358"/>
      <c r="H5" s="358"/>
      <c r="I5" s="358"/>
      <c r="J5" s="358"/>
      <c r="K5" s="358"/>
      <c r="L5" s="358"/>
      <c r="M5" s="358"/>
      <c r="N5" s="358"/>
      <c r="O5" s="358"/>
    </row>
    <row r="6" spans="1:18">
      <c r="B6" s="359" t="s">
        <v>476</v>
      </c>
      <c r="C6" s="751" t="s">
        <v>477</v>
      </c>
      <c r="D6" s="752"/>
      <c r="E6" s="752"/>
      <c r="F6" s="753"/>
      <c r="G6" s="86"/>
      <c r="H6" s="86"/>
      <c r="I6" s="86"/>
      <c r="J6" s="86"/>
      <c r="K6" s="86"/>
      <c r="L6" s="86"/>
      <c r="M6" s="86"/>
      <c r="N6" s="86"/>
      <c r="O6" s="86"/>
    </row>
    <row r="7" spans="1:18">
      <c r="B7" s="359" t="s">
        <v>294</v>
      </c>
      <c r="C7" s="744" t="s">
        <v>719</v>
      </c>
      <c r="D7" s="745"/>
      <c r="E7" s="745"/>
      <c r="F7" s="746"/>
      <c r="G7" s="86"/>
      <c r="H7" s="86"/>
      <c r="I7" s="86"/>
      <c r="J7" s="86"/>
      <c r="K7" s="86"/>
      <c r="L7" s="86"/>
      <c r="M7" s="86"/>
      <c r="N7" s="86"/>
      <c r="O7" s="86"/>
    </row>
    <row r="8" spans="1:18">
      <c r="B8" s="359" t="s">
        <v>295</v>
      </c>
      <c r="C8" s="744" t="s">
        <v>767</v>
      </c>
      <c r="D8" s="745"/>
      <c r="E8" s="745"/>
      <c r="F8" s="746"/>
      <c r="G8" s="86"/>
      <c r="H8" s="86"/>
      <c r="I8" s="86"/>
      <c r="J8" s="86"/>
      <c r="K8" s="86"/>
      <c r="L8" s="86"/>
      <c r="M8" s="86"/>
      <c r="N8" s="86"/>
      <c r="O8" s="86"/>
    </row>
    <row r="9" spans="1:18">
      <c r="B9" s="359" t="s">
        <v>296</v>
      </c>
      <c r="C9" s="744" t="s">
        <v>478</v>
      </c>
      <c r="D9" s="745"/>
      <c r="E9" s="745"/>
      <c r="F9" s="746"/>
      <c r="G9" s="86"/>
      <c r="H9" s="86"/>
      <c r="I9" s="86"/>
      <c r="J9" s="86"/>
      <c r="K9" s="86"/>
      <c r="L9" s="86"/>
      <c r="M9" s="86"/>
      <c r="N9" s="86"/>
      <c r="O9" s="86"/>
    </row>
    <row r="10" spans="1:18">
      <c r="B10" s="359" t="s">
        <v>479</v>
      </c>
      <c r="C10" s="744"/>
      <c r="D10" s="745"/>
      <c r="E10" s="745"/>
      <c r="F10" s="746"/>
      <c r="G10" s="86"/>
      <c r="H10" s="86"/>
      <c r="I10" s="86"/>
      <c r="J10" s="86"/>
      <c r="K10" s="86"/>
      <c r="L10" s="86"/>
      <c r="M10" s="86"/>
      <c r="N10" s="86"/>
      <c r="O10" s="86"/>
    </row>
    <row r="11" spans="1:18">
      <c r="B11" s="359" t="s">
        <v>480</v>
      </c>
      <c r="C11" s="755" t="s">
        <v>481</v>
      </c>
      <c r="D11" s="745"/>
      <c r="E11" s="745"/>
      <c r="F11" s="746"/>
      <c r="G11" s="86"/>
      <c r="H11" s="86"/>
      <c r="I11" s="86"/>
      <c r="J11" s="86"/>
      <c r="K11" s="86"/>
      <c r="L11" s="86"/>
      <c r="M11" s="86"/>
      <c r="N11" s="86"/>
      <c r="O11" s="86"/>
    </row>
    <row r="12" spans="1:18">
      <c r="B12" s="359"/>
      <c r="C12" s="87"/>
      <c r="D12" s="87"/>
      <c r="E12" s="87"/>
      <c r="F12" s="87"/>
      <c r="G12" s="86"/>
      <c r="H12" s="86"/>
      <c r="I12" s="86"/>
      <c r="J12" s="86"/>
      <c r="K12" s="86"/>
      <c r="L12" s="86"/>
      <c r="M12" s="86"/>
      <c r="N12" s="86"/>
      <c r="O12" s="86"/>
    </row>
    <row r="13" spans="1:18" ht="12.95" customHeight="1">
      <c r="B13" s="360"/>
      <c r="C13" s="86"/>
      <c r="D13" s="86"/>
      <c r="E13" s="86"/>
      <c r="F13" s="86"/>
      <c r="G13" s="86"/>
      <c r="H13" s="86"/>
      <c r="I13" s="86"/>
      <c r="J13" s="86"/>
      <c r="K13" s="86"/>
      <c r="L13" s="86"/>
      <c r="M13" s="86"/>
      <c r="N13" s="86"/>
      <c r="O13" s="86"/>
    </row>
    <row r="14" spans="1:18" ht="245.1" customHeight="1">
      <c r="B14" s="756" t="s">
        <v>738</v>
      </c>
      <c r="C14" s="757"/>
      <c r="D14" s="757"/>
      <c r="E14" s="757"/>
      <c r="F14" s="757"/>
      <c r="G14" s="757"/>
      <c r="H14" s="757"/>
      <c r="I14" s="757"/>
      <c r="J14" s="757"/>
      <c r="K14" s="757"/>
      <c r="L14" s="757"/>
      <c r="M14" s="757"/>
      <c r="N14" s="757"/>
      <c r="O14" s="757"/>
    </row>
    <row r="15" spans="1:18" ht="12.95" customHeight="1">
      <c r="B15" s="361"/>
    </row>
    <row r="16" spans="1:18" ht="15" customHeight="1">
      <c r="B16" s="758" t="s">
        <v>482</v>
      </c>
      <c r="C16" s="758" t="s">
        <v>101</v>
      </c>
      <c r="D16" s="760" t="s">
        <v>297</v>
      </c>
      <c r="E16" s="760"/>
      <c r="F16" s="760"/>
      <c r="G16" s="760"/>
      <c r="H16" s="760"/>
      <c r="I16" s="760"/>
      <c r="J16" s="760"/>
      <c r="K16" s="760"/>
      <c r="L16" s="760"/>
      <c r="M16" s="362"/>
      <c r="N16" s="758" t="s">
        <v>102</v>
      </c>
      <c r="O16" s="758" t="s">
        <v>483</v>
      </c>
    </row>
    <row r="17" spans="2:15" ht="63.75">
      <c r="B17" s="759"/>
      <c r="C17" s="759"/>
      <c r="D17" s="363" t="s">
        <v>484</v>
      </c>
      <c r="E17" s="363" t="s">
        <v>485</v>
      </c>
      <c r="F17" s="363" t="s">
        <v>103</v>
      </c>
      <c r="G17" s="363" t="s">
        <v>104</v>
      </c>
      <c r="H17" s="761" t="s">
        <v>486</v>
      </c>
      <c r="I17" s="762"/>
      <c r="J17" s="761" t="s">
        <v>487</v>
      </c>
      <c r="K17" s="762"/>
      <c r="L17" s="363" t="s">
        <v>488</v>
      </c>
      <c r="M17" s="354" t="s">
        <v>298</v>
      </c>
      <c r="N17" s="759"/>
      <c r="O17" s="759"/>
    </row>
    <row r="18" spans="2:15">
      <c r="B18" s="364" t="s">
        <v>489</v>
      </c>
      <c r="C18" s="365"/>
      <c r="D18" s="365"/>
      <c r="E18" s="365"/>
      <c r="F18" s="365"/>
      <c r="G18" s="365"/>
      <c r="H18" s="365"/>
      <c r="I18" s="365"/>
      <c r="J18" s="365"/>
      <c r="K18" s="365"/>
      <c r="L18" s="365"/>
      <c r="M18" s="365"/>
      <c r="N18" s="365"/>
      <c r="O18" s="366"/>
    </row>
    <row r="19" spans="2:15">
      <c r="B19" s="367" t="s">
        <v>490</v>
      </c>
      <c r="C19" s="368">
        <v>35</v>
      </c>
      <c r="D19" s="369" t="s">
        <v>299</v>
      </c>
      <c r="E19" s="369" t="s">
        <v>299</v>
      </c>
      <c r="F19" s="369" t="s">
        <v>299</v>
      </c>
      <c r="G19" s="369" t="s">
        <v>299</v>
      </c>
      <c r="H19" s="369" t="s">
        <v>299</v>
      </c>
      <c r="I19" s="369" t="s">
        <v>299</v>
      </c>
      <c r="J19" s="369" t="s">
        <v>299</v>
      </c>
      <c r="K19" s="369" t="s">
        <v>299</v>
      </c>
      <c r="L19" s="369" t="s">
        <v>299</v>
      </c>
      <c r="M19" s="370" t="s">
        <v>491</v>
      </c>
      <c r="N19" s="370" t="s">
        <v>492</v>
      </c>
      <c r="O19" s="371"/>
    </row>
    <row r="20" spans="2:15">
      <c r="B20" s="367" t="s">
        <v>493</v>
      </c>
      <c r="C20" s="368">
        <v>5</v>
      </c>
      <c r="D20" s="369" t="s">
        <v>299</v>
      </c>
      <c r="E20" s="369" t="s">
        <v>299</v>
      </c>
      <c r="F20" s="369" t="s">
        <v>299</v>
      </c>
      <c r="G20" s="369" t="s">
        <v>299</v>
      </c>
      <c r="H20" s="369" t="s">
        <v>299</v>
      </c>
      <c r="I20" s="369" t="s">
        <v>299</v>
      </c>
      <c r="J20" s="369" t="s">
        <v>299</v>
      </c>
      <c r="K20" s="369" t="s">
        <v>299</v>
      </c>
      <c r="L20" s="369" t="s">
        <v>299</v>
      </c>
      <c r="M20" s="370" t="s">
        <v>494</v>
      </c>
      <c r="N20" s="370" t="s">
        <v>492</v>
      </c>
      <c r="O20" s="371"/>
    </row>
    <row r="21" spans="2:15">
      <c r="B21" s="372"/>
      <c r="C21" s="373"/>
      <c r="D21" s="369" t="s">
        <v>299</v>
      </c>
      <c r="E21" s="369" t="s">
        <v>299</v>
      </c>
      <c r="F21" s="369" t="s">
        <v>299</v>
      </c>
      <c r="G21" s="369" t="s">
        <v>299</v>
      </c>
      <c r="H21" s="369" t="s">
        <v>299</v>
      </c>
      <c r="I21" s="369" t="s">
        <v>299</v>
      </c>
      <c r="J21" s="369" t="s">
        <v>299</v>
      </c>
      <c r="K21" s="369" t="s">
        <v>299</v>
      </c>
      <c r="L21" s="369" t="s">
        <v>299</v>
      </c>
      <c r="M21" s="373"/>
      <c r="N21" s="373"/>
      <c r="O21" s="371"/>
    </row>
    <row r="22" spans="2:15">
      <c r="B22" s="372" t="s">
        <v>495</v>
      </c>
      <c r="C22" s="373"/>
      <c r="D22" s="369" t="s">
        <v>299</v>
      </c>
      <c r="E22" s="369" t="s">
        <v>299</v>
      </c>
      <c r="F22" s="369" t="s">
        <v>299</v>
      </c>
      <c r="G22" s="369" t="s">
        <v>299</v>
      </c>
      <c r="H22" s="369" t="s">
        <v>299</v>
      </c>
      <c r="I22" s="369" t="s">
        <v>299</v>
      </c>
      <c r="J22" s="369" t="s">
        <v>299</v>
      </c>
      <c r="K22" s="369" t="s">
        <v>299</v>
      </c>
      <c r="L22" s="369" t="s">
        <v>299</v>
      </c>
      <c r="M22" s="373"/>
      <c r="N22" s="373"/>
      <c r="O22" s="371"/>
    </row>
    <row r="23" spans="2:15">
      <c r="B23" s="372"/>
      <c r="C23" s="374"/>
      <c r="D23" s="369" t="s">
        <v>299</v>
      </c>
      <c r="E23" s="369" t="s">
        <v>299</v>
      </c>
      <c r="F23" s="369" t="s">
        <v>299</v>
      </c>
      <c r="G23" s="369" t="s">
        <v>299</v>
      </c>
      <c r="H23" s="369" t="s">
        <v>299</v>
      </c>
      <c r="I23" s="369" t="s">
        <v>299</v>
      </c>
      <c r="J23" s="369" t="s">
        <v>299</v>
      </c>
      <c r="K23" s="369" t="s">
        <v>299</v>
      </c>
      <c r="L23" s="369" t="s">
        <v>299</v>
      </c>
      <c r="M23" s="374"/>
      <c r="N23" s="374"/>
      <c r="O23" s="371"/>
    </row>
    <row r="24" spans="2:15" ht="25.5">
      <c r="B24" s="375" t="s">
        <v>496</v>
      </c>
      <c r="C24" s="376"/>
      <c r="D24" s="376"/>
      <c r="E24" s="376"/>
      <c r="F24" s="376"/>
      <c r="G24" s="376"/>
      <c r="H24" s="376"/>
      <c r="I24" s="376"/>
      <c r="J24" s="376"/>
      <c r="K24" s="376"/>
      <c r="L24" s="376"/>
      <c r="M24" s="376"/>
      <c r="N24" s="376"/>
      <c r="O24" s="377"/>
    </row>
    <row r="25" spans="2:15" ht="57.95" customHeight="1">
      <c r="B25" s="378" t="s">
        <v>300</v>
      </c>
      <c r="C25" s="369" t="s">
        <v>299</v>
      </c>
      <c r="D25" s="409" t="s">
        <v>510</v>
      </c>
      <c r="E25" s="409" t="s">
        <v>510</v>
      </c>
      <c r="F25" s="409" t="s">
        <v>511</v>
      </c>
      <c r="G25" s="410" t="s">
        <v>512</v>
      </c>
      <c r="H25" s="410" t="s">
        <v>512</v>
      </c>
      <c r="I25" s="410" t="s">
        <v>512</v>
      </c>
      <c r="J25" s="410" t="s">
        <v>512</v>
      </c>
      <c r="K25" s="410" t="s">
        <v>512</v>
      </c>
      <c r="L25" s="410" t="s">
        <v>512</v>
      </c>
      <c r="M25" s="376" t="s">
        <v>513</v>
      </c>
      <c r="N25" s="411" t="s">
        <v>514</v>
      </c>
      <c r="O25" s="377"/>
    </row>
    <row r="26" spans="2:15" ht="45.95" customHeight="1">
      <c r="B26" s="378" t="s">
        <v>301</v>
      </c>
      <c r="C26" s="369" t="s">
        <v>299</v>
      </c>
      <c r="D26" s="379"/>
      <c r="E26" s="374"/>
      <c r="G26" s="380"/>
      <c r="H26" s="374"/>
      <c r="I26" s="374"/>
      <c r="J26" s="374"/>
      <c r="K26" s="374"/>
      <c r="L26" s="374"/>
      <c r="M26" s="368"/>
      <c r="N26" s="368"/>
      <c r="O26" s="381"/>
    </row>
    <row r="27" spans="2:15" ht="51">
      <c r="B27" s="378" t="s">
        <v>302</v>
      </c>
      <c r="C27" s="369" t="s">
        <v>299</v>
      </c>
      <c r="D27" s="382"/>
      <c r="E27" s="383"/>
      <c r="F27" s="383"/>
      <c r="G27" s="373"/>
      <c r="H27" s="373"/>
      <c r="I27" s="373"/>
      <c r="J27" s="370"/>
      <c r="K27" s="370"/>
      <c r="L27" s="370"/>
      <c r="M27" s="368"/>
      <c r="N27" s="384"/>
      <c r="O27" s="381"/>
    </row>
    <row r="28" spans="2:15" ht="68.45" customHeight="1">
      <c r="B28" s="378" t="s">
        <v>303</v>
      </c>
      <c r="C28" s="369" t="s">
        <v>299</v>
      </c>
      <c r="D28" s="382"/>
      <c r="E28" s="383"/>
      <c r="F28" s="383"/>
      <c r="G28" s="373"/>
      <c r="H28" s="373"/>
      <c r="I28" s="373"/>
      <c r="J28" s="370"/>
      <c r="K28" s="370"/>
      <c r="L28" s="370"/>
      <c r="M28" s="368"/>
      <c r="N28" s="384"/>
      <c r="O28" s="381"/>
    </row>
    <row r="29" spans="2:15" ht="38.25">
      <c r="B29" s="385" t="s">
        <v>497</v>
      </c>
      <c r="C29" s="369" t="s">
        <v>299</v>
      </c>
      <c r="D29" s="382"/>
      <c r="E29" s="373"/>
      <c r="F29" s="373"/>
      <c r="G29" s="373"/>
      <c r="H29" s="373"/>
      <c r="I29" s="373"/>
      <c r="J29" s="370"/>
      <c r="K29" s="370"/>
      <c r="L29" s="370"/>
      <c r="M29" s="368"/>
      <c r="N29" s="384"/>
      <c r="O29" s="381"/>
    </row>
    <row r="30" spans="2:15">
      <c r="B30" s="372"/>
      <c r="C30" s="374"/>
      <c r="D30" s="386"/>
      <c r="E30" s="374"/>
      <c r="F30" s="374"/>
      <c r="G30" s="374"/>
      <c r="H30" s="374"/>
      <c r="I30" s="374"/>
      <c r="J30" s="370"/>
      <c r="K30" s="370"/>
      <c r="L30" s="370"/>
      <c r="M30" s="387"/>
      <c r="N30" s="387"/>
      <c r="O30" s="371"/>
    </row>
    <row r="31" spans="2:15" ht="78.599999999999994" customHeight="1">
      <c r="B31" s="375" t="s">
        <v>498</v>
      </c>
      <c r="C31" s="376"/>
      <c r="D31" s="388"/>
      <c r="E31" s="376"/>
      <c r="F31" s="376"/>
      <c r="G31" s="376"/>
      <c r="H31" s="376"/>
      <c r="I31" s="376"/>
      <c r="J31" s="389"/>
      <c r="K31" s="389"/>
      <c r="L31" s="389"/>
      <c r="M31" s="390"/>
      <c r="N31" s="390"/>
      <c r="O31" s="377"/>
    </row>
    <row r="32" spans="2:15">
      <c r="B32" s="391" t="s">
        <v>304</v>
      </c>
      <c r="C32" s="380"/>
      <c r="D32" s="382"/>
      <c r="E32" s="373"/>
      <c r="F32" s="373"/>
      <c r="G32" s="373"/>
      <c r="H32" s="373"/>
      <c r="I32" s="373"/>
      <c r="J32" s="370"/>
      <c r="K32" s="370"/>
      <c r="L32" s="370"/>
      <c r="M32" s="368"/>
      <c r="N32" s="384"/>
      <c r="O32" s="381"/>
    </row>
    <row r="33" spans="1:16">
      <c r="B33" s="391" t="s">
        <v>499</v>
      </c>
      <c r="C33" s="380"/>
      <c r="D33" s="380"/>
      <c r="E33" s="373"/>
      <c r="F33" s="373"/>
      <c r="G33" s="373"/>
      <c r="H33" s="373"/>
      <c r="I33" s="373"/>
      <c r="J33" s="370"/>
      <c r="K33" s="370"/>
      <c r="L33" s="370"/>
      <c r="M33" s="368"/>
      <c r="N33" s="368"/>
      <c r="O33" s="381"/>
    </row>
    <row r="34" spans="1:16" ht="25.5">
      <c r="B34" s="391" t="s">
        <v>305</v>
      </c>
      <c r="C34" s="380"/>
      <c r="D34" s="373"/>
      <c r="E34" s="373"/>
      <c r="F34" s="373"/>
      <c r="G34" s="373"/>
      <c r="H34" s="373"/>
      <c r="I34" s="373"/>
      <c r="J34" s="370"/>
      <c r="K34" s="370"/>
      <c r="L34" s="370"/>
      <c r="M34" s="392"/>
      <c r="N34" s="392"/>
      <c r="O34" s="371"/>
    </row>
    <row r="35" spans="1:16">
      <c r="B35" s="391" t="s">
        <v>306</v>
      </c>
      <c r="C35" s="380"/>
      <c r="D35" s="380"/>
      <c r="E35" s="373"/>
      <c r="F35" s="373"/>
      <c r="G35" s="373"/>
      <c r="H35" s="373"/>
      <c r="I35" s="373"/>
      <c r="J35" s="370"/>
      <c r="K35" s="370"/>
      <c r="L35" s="370"/>
      <c r="M35" s="392"/>
      <c r="N35" s="392"/>
      <c r="O35" s="371"/>
    </row>
    <row r="36" spans="1:16">
      <c r="B36" s="391" t="s">
        <v>105</v>
      </c>
      <c r="C36" s="380"/>
      <c r="D36" s="380"/>
      <c r="E36" s="373"/>
      <c r="F36" s="373"/>
      <c r="G36" s="373"/>
      <c r="H36" s="373"/>
      <c r="I36" s="373"/>
      <c r="J36" s="370"/>
      <c r="K36" s="370"/>
      <c r="L36" s="370"/>
      <c r="M36" s="392"/>
      <c r="N36" s="392"/>
      <c r="O36" s="371"/>
    </row>
    <row r="37" spans="1:16">
      <c r="B37" s="391" t="s">
        <v>105</v>
      </c>
      <c r="C37" s="380"/>
      <c r="D37" s="380"/>
      <c r="E37" s="373"/>
      <c r="F37" s="373"/>
      <c r="G37" s="373"/>
      <c r="H37" s="373"/>
      <c r="I37" s="373"/>
      <c r="J37" s="370"/>
      <c r="K37" s="370"/>
      <c r="L37" s="370"/>
      <c r="M37" s="392"/>
      <c r="N37" s="392"/>
      <c r="O37" s="371"/>
    </row>
    <row r="38" spans="1:16">
      <c r="B38" s="393"/>
      <c r="C38" s="380"/>
      <c r="D38" s="380"/>
      <c r="E38" s="374"/>
      <c r="F38" s="374"/>
      <c r="G38" s="374"/>
      <c r="H38" s="374"/>
      <c r="I38" s="374"/>
      <c r="J38" s="370"/>
      <c r="K38" s="370"/>
      <c r="L38" s="370"/>
      <c r="M38" s="387"/>
      <c r="N38" s="387"/>
      <c r="O38" s="372"/>
    </row>
    <row r="39" spans="1:16">
      <c r="B39" s="372" t="s">
        <v>307</v>
      </c>
      <c r="C39" s="394">
        <f>SUM(C19:C34)</f>
        <v>40</v>
      </c>
      <c r="D39" s="395"/>
      <c r="E39" s="374"/>
      <c r="F39" s="374"/>
      <c r="G39" s="374" t="s">
        <v>299</v>
      </c>
      <c r="H39" s="374"/>
      <c r="I39" s="374"/>
      <c r="J39" s="370">
        <f>SUM(J19:J38)</f>
        <v>0</v>
      </c>
      <c r="K39" s="370">
        <f>SUM(K19:K38)</f>
        <v>0</v>
      </c>
      <c r="L39" s="370">
        <f>SUM(L19:L38)</f>
        <v>0</v>
      </c>
      <c r="M39" s="387"/>
      <c r="N39" s="387"/>
      <c r="O39" s="372"/>
    </row>
    <row r="40" spans="1:16">
      <c r="B40" s="355"/>
      <c r="C40" s="90"/>
      <c r="D40" s="91"/>
      <c r="E40" s="91"/>
      <c r="F40" s="91"/>
      <c r="G40" s="91"/>
      <c r="H40" s="91"/>
      <c r="I40" s="91"/>
      <c r="J40" s="91"/>
      <c r="K40" s="91"/>
      <c r="L40" s="92"/>
      <c r="M40" s="92"/>
      <c r="N40" s="92"/>
      <c r="O40" s="89"/>
    </row>
    <row r="41" spans="1:16">
      <c r="A41" s="89"/>
      <c r="B41" s="396"/>
      <c r="C41" s="93"/>
      <c r="D41" s="93"/>
      <c r="E41" s="93"/>
      <c r="F41" s="93"/>
      <c r="G41" s="92"/>
      <c r="H41" s="92"/>
      <c r="I41" s="92"/>
      <c r="J41" s="92"/>
      <c r="K41" s="91"/>
      <c r="L41" s="92"/>
      <c r="M41" s="92"/>
      <c r="N41" s="92"/>
      <c r="O41" s="89"/>
      <c r="P41" s="89"/>
    </row>
    <row r="42" spans="1:16" ht="26.1" customHeight="1">
      <c r="B42" s="763" t="s">
        <v>308</v>
      </c>
      <c r="C42" s="764"/>
      <c r="D42" s="764"/>
      <c r="E42" s="397"/>
      <c r="F42" s="397"/>
      <c r="G42" s="398"/>
      <c r="H42" s="399"/>
      <c r="I42" s="399"/>
      <c r="J42" s="399"/>
    </row>
    <row r="43" spans="1:16" ht="21.75" customHeight="1"/>
    <row r="44" spans="1:16">
      <c r="B44" s="765" t="s">
        <v>309</v>
      </c>
      <c r="C44" s="766"/>
      <c r="D44" s="766"/>
      <c r="E44" s="766"/>
      <c r="F44" s="766"/>
      <c r="G44" s="766"/>
      <c r="H44" s="766"/>
      <c r="I44" s="766"/>
      <c r="J44" s="766"/>
      <c r="K44" s="767"/>
    </row>
    <row r="45" spans="1:16">
      <c r="B45" s="401" t="s">
        <v>310</v>
      </c>
      <c r="C45" s="768" t="s">
        <v>311</v>
      </c>
      <c r="D45" s="769"/>
      <c r="E45" s="769"/>
      <c r="F45" s="769"/>
      <c r="G45" s="769"/>
      <c r="H45" s="769"/>
      <c r="I45" s="769"/>
      <c r="J45" s="769"/>
      <c r="K45" s="770"/>
    </row>
    <row r="46" spans="1:16">
      <c r="B46" s="402" t="s">
        <v>312</v>
      </c>
      <c r="C46" s="754"/>
      <c r="D46" s="754"/>
      <c r="E46" s="754"/>
      <c r="F46" s="754"/>
      <c r="G46" s="754"/>
      <c r="H46" s="754"/>
      <c r="I46" s="754"/>
      <c r="J46" s="754"/>
      <c r="K46" s="754"/>
    </row>
    <row r="47" spans="1:16">
      <c r="B47" s="402" t="s">
        <v>313</v>
      </c>
      <c r="C47" s="754"/>
      <c r="D47" s="754"/>
      <c r="E47" s="754"/>
      <c r="F47" s="754"/>
      <c r="G47" s="754"/>
      <c r="H47" s="754"/>
      <c r="I47" s="754"/>
      <c r="J47" s="754"/>
      <c r="K47" s="754"/>
    </row>
    <row r="48" spans="1:16">
      <c r="B48" s="402" t="s">
        <v>314</v>
      </c>
      <c r="C48" s="754"/>
      <c r="D48" s="754"/>
      <c r="E48" s="754"/>
      <c r="F48" s="754"/>
      <c r="G48" s="754"/>
      <c r="H48" s="754"/>
      <c r="I48" s="754"/>
      <c r="J48" s="754"/>
      <c r="K48" s="754"/>
    </row>
    <row r="49" spans="2:11"/>
    <row r="50" spans="2:11">
      <c r="B50" s="765" t="s">
        <v>315</v>
      </c>
      <c r="C50" s="766"/>
      <c r="D50" s="766"/>
      <c r="E50" s="766"/>
      <c r="F50" s="766"/>
      <c r="G50" s="766"/>
      <c r="H50" s="766"/>
      <c r="I50" s="766"/>
      <c r="J50" s="766"/>
      <c r="K50" s="767"/>
    </row>
    <row r="51" spans="2:11">
      <c r="B51" s="402" t="s">
        <v>316</v>
      </c>
      <c r="C51" s="754"/>
      <c r="D51" s="754"/>
      <c r="E51" s="754"/>
      <c r="F51" s="754"/>
      <c r="G51" s="754"/>
      <c r="H51" s="754"/>
      <c r="I51" s="754"/>
      <c r="J51" s="754"/>
      <c r="K51" s="754"/>
    </row>
    <row r="52" spans="2:11">
      <c r="B52" s="402" t="s">
        <v>317</v>
      </c>
      <c r="C52" s="754"/>
      <c r="D52" s="754"/>
      <c r="E52" s="754"/>
      <c r="F52" s="754"/>
      <c r="G52" s="754"/>
      <c r="H52" s="754"/>
      <c r="I52" s="754"/>
      <c r="J52" s="754"/>
      <c r="K52" s="754"/>
    </row>
    <row r="53" spans="2:11">
      <c r="B53" s="402" t="s">
        <v>318</v>
      </c>
      <c r="C53" s="754"/>
      <c r="D53" s="754"/>
      <c r="E53" s="754"/>
      <c r="F53" s="754"/>
      <c r="G53" s="754"/>
      <c r="H53" s="754"/>
      <c r="I53" s="754"/>
      <c r="J53" s="754"/>
      <c r="K53" s="754"/>
    </row>
    <row r="54" spans="2:11"/>
    <row r="55" spans="2:11" ht="25.5">
      <c r="B55" s="403" t="s">
        <v>500</v>
      </c>
    </row>
    <row r="56" spans="2:11" ht="12.95" customHeight="1">
      <c r="B56" s="771" t="s">
        <v>501</v>
      </c>
      <c r="C56" s="771"/>
      <c r="D56" s="771"/>
      <c r="E56" s="771"/>
      <c r="F56" s="771"/>
      <c r="G56" s="771"/>
      <c r="H56" s="771"/>
      <c r="I56" s="771"/>
      <c r="J56" s="771"/>
      <c r="K56" s="771"/>
    </row>
    <row r="57" spans="2:11">
      <c r="B57" s="771"/>
      <c r="C57" s="771"/>
      <c r="D57" s="771"/>
      <c r="E57" s="771"/>
      <c r="F57" s="771"/>
      <c r="G57" s="771"/>
      <c r="H57" s="771"/>
      <c r="I57" s="771"/>
      <c r="J57" s="771"/>
      <c r="K57" s="771"/>
    </row>
    <row r="58" spans="2:11">
      <c r="B58" s="771"/>
      <c r="C58" s="771"/>
      <c r="D58" s="771"/>
      <c r="E58" s="771"/>
      <c r="F58" s="771"/>
      <c r="G58" s="771"/>
      <c r="H58" s="771"/>
      <c r="I58" s="771"/>
      <c r="J58" s="771"/>
      <c r="K58" s="771"/>
    </row>
    <row r="59" spans="2:11">
      <c r="B59" s="771"/>
      <c r="C59" s="771"/>
      <c r="D59" s="771"/>
      <c r="E59" s="771"/>
      <c r="F59" s="771"/>
      <c r="G59" s="771"/>
      <c r="H59" s="771"/>
      <c r="I59" s="771"/>
      <c r="J59" s="771"/>
      <c r="K59" s="771"/>
    </row>
    <row r="60" spans="2:11">
      <c r="B60" s="771"/>
      <c r="C60" s="771"/>
      <c r="D60" s="771"/>
      <c r="E60" s="771"/>
      <c r="F60" s="771"/>
      <c r="G60" s="771"/>
      <c r="H60" s="771"/>
      <c r="I60" s="771"/>
      <c r="J60" s="771"/>
      <c r="K60" s="771"/>
    </row>
    <row r="61" spans="2:11" ht="13.5" thickBot="1">
      <c r="B61" s="404" t="s">
        <v>502</v>
      </c>
      <c r="C61" s="405"/>
      <c r="D61" s="406"/>
      <c r="E61" s="406"/>
    </row>
    <row r="62" spans="2:11">
      <c r="B62" s="407"/>
      <c r="C62" s="408"/>
      <c r="D62" s="406"/>
      <c r="E62" s="406"/>
    </row>
    <row r="63" spans="2:11" ht="13.5" thickBot="1">
      <c r="B63" s="404" t="s">
        <v>503</v>
      </c>
      <c r="C63" s="405"/>
      <c r="D63" s="406"/>
      <c r="E63" s="406"/>
    </row>
    <row r="64" spans="2:11">
      <c r="B64" s="407"/>
      <c r="C64" s="408"/>
      <c r="D64" s="406"/>
      <c r="E64" s="406"/>
    </row>
    <row r="65" spans="2:5" ht="13.5" thickBot="1">
      <c r="B65" s="404" t="s">
        <v>504</v>
      </c>
      <c r="C65" s="405"/>
      <c r="D65" s="406"/>
      <c r="E65" s="406"/>
    </row>
    <row r="66" spans="2:5">
      <c r="B66" s="407"/>
      <c r="C66" s="408"/>
      <c r="D66" s="406"/>
      <c r="E66" s="406"/>
    </row>
    <row r="67" spans="2:5" ht="13.5" thickBot="1">
      <c r="B67" s="404" t="s">
        <v>505</v>
      </c>
      <c r="C67" s="405"/>
      <c r="D67" s="406"/>
      <c r="E67" s="406"/>
    </row>
    <row r="68" spans="2:5"/>
    <row r="69" spans="2:5"/>
    <row r="70" spans="2:5"/>
    <row r="71" spans="2:5"/>
    <row r="72" spans="2:5"/>
    <row r="73" spans="2:5"/>
    <row r="74" spans="2:5"/>
    <row r="75" spans="2:5"/>
    <row r="76" spans="2:5"/>
    <row r="77" spans="2:5"/>
    <row r="78" spans="2:5"/>
    <row r="79" spans="2:5"/>
    <row r="80" spans="2:5"/>
    <row r="81"/>
    <row r="82"/>
    <row r="83"/>
    <row r="84"/>
    <row r="85"/>
    <row r="86"/>
    <row r="87"/>
    <row r="88"/>
  </sheetData>
  <mergeCells count="27">
    <mergeCell ref="B50:K50"/>
    <mergeCell ref="C51:K51"/>
    <mergeCell ref="C52:K52"/>
    <mergeCell ref="C53:K53"/>
    <mergeCell ref="B56:K60"/>
    <mergeCell ref="C48:K48"/>
    <mergeCell ref="C10:F10"/>
    <mergeCell ref="C11:F11"/>
    <mergeCell ref="B14:O14"/>
    <mergeCell ref="B16:B17"/>
    <mergeCell ref="C16:C17"/>
    <mergeCell ref="D16:L16"/>
    <mergeCell ref="N16:N17"/>
    <mergeCell ref="O16:O17"/>
    <mergeCell ref="H17:I17"/>
    <mergeCell ref="J17:K17"/>
    <mergeCell ref="B42:D42"/>
    <mergeCell ref="B44:K44"/>
    <mergeCell ref="C45:K45"/>
    <mergeCell ref="C46:K46"/>
    <mergeCell ref="C47:K47"/>
    <mergeCell ref="C9:F9"/>
    <mergeCell ref="A1:R1"/>
    <mergeCell ref="B2:O2"/>
    <mergeCell ref="C6:F6"/>
    <mergeCell ref="C7:F7"/>
    <mergeCell ref="C8:F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ongDescription xmlns="http://schemas.microsoft.com/sharepoint/v3" xsi:nil="true"/>
    <Topic xmlns="46023d09-6706-4ad3-9357-785340d7c3fe">Renewals &amp; RFP</Topic>
    <Display_x0020_Care_x0020_Package_x0020_Icon xmlns="46023d09-6706-4ad3-9357-785340d7c3fe">No</Display_x0020_Care_x0020_Package_x0020_Icon>
    <LikesCount xmlns="http://schemas.microsoft.com/sharepoint/v3" xsi:nil="true"/>
    <ee4955ea5f46493ea090289eeb898885 xmlns="bdb923d3-2dae-4f59-a8f7-ec97bb8a3e3e">
      <Terms xmlns="http://schemas.microsoft.com/office/infopath/2007/PartnerControls">
        <TermInfo xmlns="http://schemas.microsoft.com/office/infopath/2007/PartnerControls">
          <TermName xmlns="http://schemas.microsoft.com/office/infopath/2007/PartnerControls">EH+B US : Template Library</TermName>
          <TermId xmlns="http://schemas.microsoft.com/office/infopath/2007/PartnerControls">3ffb9f83-81fc-4e01-9bd0-55f024504b58</TermId>
        </TermInfo>
      </Terms>
    </ee4955ea5f46493ea090289eeb898885>
    <ib8dc5bb498b46b6a6e1be866c5d9a77 xmlns="bdb923d3-2dae-4f59-a8f7-ec97bb8a3e3e">
      <Terms xmlns="http://schemas.microsoft.com/office/infopath/2007/PartnerControls"/>
    </ib8dc5bb498b46b6a6e1be866c5d9a77>
    <n5c12090629b43ed950c8a8ea8024a01 xmlns="bdb923d3-2dae-4f59-a8f7-ec97bb8a3e3e">
      <Terms xmlns="http://schemas.microsoft.com/office/infopath/2007/PartnerControls">
        <TermInfo xmlns="http://schemas.microsoft.com/office/infopath/2007/PartnerControls">
          <TermName xmlns="http://schemas.microsoft.com/office/infopath/2007/PartnerControls">United States</TermName>
          <TermId xmlns="http://schemas.microsoft.com/office/infopath/2007/PartnerControls">64921d52-8b1c-4dd8-b5af-3757eb02031a</TermId>
        </TermInfo>
      </Terms>
    </n5c12090629b43ed950c8a8ea8024a01>
    <LegacyID xmlns="46023d09-6706-4ad3-9357-785340d7c3fe" xsi:nil="true"/>
    <i89941779df944b7933201f69616fe79 xmlns="bdb923d3-2dae-4f59-a8f7-ec97bb8a3e3e">
      <Terms xmlns="http://schemas.microsoft.com/office/infopath/2007/PartnerControls"/>
    </i89941779df944b7933201f69616fe79>
    <TaxCatchAll xmlns="c3ab07d4-6f6c-474a-8899-85c49e0a7574">
      <Value>48</Value>
      <Value>626</Value>
      <Value>3003</Value>
      <Value>31</Value>
      <Value>176</Value>
      <Value>38</Value>
      <Value>2637</Value>
    </TaxCatchAll>
    <b548d78c18aa410aaeb9e52c75e08cb4 xmlns="bdb923d3-2dae-4f59-a8f7-ec97bb8a3e3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6cbd0285-a6f5-4334-a5df-890e3770f5a6</TermId>
        </TermInfo>
      </Terms>
    </b548d78c18aa410aaeb9e52c75e08cb4>
    <Ratings xmlns="http://schemas.microsoft.com/sharepoint/v3" xsi:nil="true"/>
    <ShortDescription xmlns="http://schemas.microsoft.com/sharepoint/v3">When marketing medical coverage the RFP template should be used.  This template is customizable and should be updated based on individual client needs. RFP should be protected when sent to vendors.</ShortDescription>
    <m37c88395a1e44c7be99d6343ff0ca58 xmlns="c3ab07d4-6f6c-474a-8899-85c49e0a7574">
      <Terms xmlns="http://schemas.microsoft.com/office/infopath/2007/PartnerControls">
        <TermInfo xmlns="http://schemas.microsoft.com/office/infopath/2007/PartnerControls">
          <TermName xmlns="http://schemas.microsoft.com/office/infopath/2007/PartnerControls">North America</TermName>
          <TermId xmlns="http://schemas.microsoft.com/office/infopath/2007/PartnerControls">85d5da95-7efe-44df-8151-f3de53ee2272</TermId>
        </TermInfo>
      </Terms>
    </m37c88395a1e44c7be99d6343ff0ca58>
    <a378d28b95fa4be593f4059f8302acce xmlns="bdb923d3-2dae-4f59-a8f7-ec97bb8a3e3e">
      <Terms xmlns="http://schemas.microsoft.com/office/infopath/2007/PartnerControls">
        <TermInfo xmlns="http://schemas.microsoft.com/office/infopath/2007/PartnerControls">
          <TermName xmlns="http://schemas.microsoft.com/office/infopath/2007/PartnerControls">EH+B US</TermName>
          <TermId xmlns="http://schemas.microsoft.com/office/infopath/2007/PartnerControls">053a6554-5316-4124-9c71-09cbb52f2f53</TermId>
        </TermInfo>
      </Terms>
    </a378d28b95fa4be593f4059f8302acce>
    <Sub_x002d_Topic xmlns="46023d09-6706-4ad3-9357-785340d7c3fe" xsi:nil="true"/>
    <b3d886580aed4f8f9310c57d6c0f6252 xmlns="bdb923d3-2dae-4f59-a8f7-ec97bb8a3e3e">
      <Terms xmlns="http://schemas.microsoft.com/office/infopath/2007/PartnerControls">
        <TermInfo xmlns="http://schemas.microsoft.com/office/infopath/2007/PartnerControls">
          <TermName xmlns="http://schemas.microsoft.com/office/infopath/2007/PartnerControls">Market-Sell</TermName>
          <TermId xmlns="http://schemas.microsoft.com/office/infopath/2007/PartnerControls">690d6d29-2d08-403c-b459-f5d1b593d4cf</TermId>
        </TermInfo>
      </Terms>
    </b3d886580aed4f8f9310c57d6c0f6252>
    <KeyContent xmlns="bdb923d3-2dae-4f59-a8f7-ec97bb8a3e3e">false</KeyContent>
    <LikedBy xmlns="http://schemas.microsoft.com/sharepoint/v3">
      <UserInfo>
        <DisplayName/>
        <AccountId xsi:nil="true"/>
        <AccountType/>
      </UserInfo>
    </LikedBy>
    <l7a6cebbe25145b0815d49b4cefd2c02 xmlns="bdb923d3-2dae-4f59-a8f7-ec97bb8a3e3e">
      <Terms xmlns="http://schemas.microsoft.com/office/infopath/2007/PartnerControls"/>
    </l7a6cebbe25145b0815d49b4cefd2c02>
    <Sort_x0020_Order xmlns="46023d09-6706-4ad3-9357-785340d7c3fe" xsi:nil="true"/>
    <mf08c2ce67b946efbd8cf897405ea695 xmlns="bdb923d3-2dae-4f59-a8f7-ec97bb8a3e3e">
      <Terms xmlns="http://schemas.microsoft.com/office/infopath/2007/PartnerControls"/>
    </mf08c2ce67b946efbd8cf897405ea695>
    <Contact xmlns="46023d09-6706-4ad3-9357-785340d7c3fe">
      <UserInfo>
        <DisplayName>Vetter, Tonia</DisplayName>
        <AccountId>9093</AccountId>
        <AccountType/>
      </UserInfo>
    </Contact>
    <LegacyPath xmlns="46023d09-6706-4ad3-9357-785340d7c3fe" xsi:nil="true"/>
    <Date xmlns="http://schemas.microsoft.com/sharepoint/v3/fields">2018-05-31T05:00:00+00:00</Date>
    <KC_x0020_Comments xmlns="46023d09-6706-4ad3-9357-785340d7c3fe" xsi:nil="true"/>
    <h755275ce3fa494097da4c3fd648a298 xmlns="bdb923d3-2dae-4f59-a8f7-ec97bb8a3e3e">
      <Terms xmlns="http://schemas.microsoft.com/office/infopath/2007/PartnerControls">
        <TermInfo xmlns="http://schemas.microsoft.com/office/infopath/2007/PartnerControls">
          <TermName xmlns="http://schemas.microsoft.com/office/infopath/2007/PartnerControls">Request for information</TermName>
          <TermId xmlns="http://schemas.microsoft.com/office/infopath/2007/PartnerControls">ee94a8a2-5300-4eed-aeb3-f2a85e0ba331</TermId>
        </TermInfo>
      </Terms>
    </h755275ce3fa494097da4c3fd648a298>
    <RatedBy xmlns="http://schemas.microsoft.com/sharepoint/v3">
      <UserInfo>
        <DisplayName/>
        <AccountId xsi:nil="true"/>
        <AccountType/>
      </UserInfo>
    </RatedBy>
    <_dlc_DocId xmlns="bdb923d3-2dae-4f59-a8f7-ec97bb8a3e3e">HVCONTENT-1905752509-8125</_dlc_DocId>
    <_dlc_DocIdUrl xmlns="bdb923d3-2dae-4f59-a8f7-ec97bb8a3e3e">
      <Url>http://content.mercer.com/_layouts/15/DocIdRedir.aspx?ID=HVCONTENT-1905752509-8125</Url>
      <Description>HVCONTENT-1905752509-8125</Description>
    </_dlc_DocIdUrl>
    <_fd_parent_temp xmlns="46023d09-6706-4ad3-9357-785340d7c3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HB US Document" ma:contentTypeID="0x010100EBE3A391EF4F744395BBA6A103F895DB0C001B5C35D1F393C840A31B752F26278291" ma:contentTypeVersion="40" ma:contentTypeDescription="" ma:contentTypeScope="" ma:versionID="66c49df9eae6ebbd9228ac75d6ecfabe">
  <xsd:schema xmlns:xsd="http://www.w3.org/2001/XMLSchema" xmlns:xs="http://www.w3.org/2001/XMLSchema" xmlns:p="http://schemas.microsoft.com/office/2006/metadata/properties" xmlns:ns1="http://schemas.microsoft.com/sharepoint/v3" xmlns:ns2="http://schemas.microsoft.com/sharepoint/v3/fields" xmlns:ns3="46023d09-6706-4ad3-9357-785340d7c3fe" xmlns:ns4="bdb923d3-2dae-4f59-a8f7-ec97bb8a3e3e" xmlns:ns5="c3ab07d4-6f6c-474a-8899-85c49e0a7574" targetNamespace="http://schemas.microsoft.com/office/2006/metadata/properties" ma:root="true" ma:fieldsID="ff0170873e946d94db88be34962a2b25" ns1:_="" ns2:_="" ns3:_="" ns4:_="" ns5:_="">
    <xsd:import namespace="http://schemas.microsoft.com/sharepoint/v3"/>
    <xsd:import namespace="http://schemas.microsoft.com/sharepoint/v3/fields"/>
    <xsd:import namespace="46023d09-6706-4ad3-9357-785340d7c3fe"/>
    <xsd:import namespace="bdb923d3-2dae-4f59-a8f7-ec97bb8a3e3e"/>
    <xsd:import namespace="c3ab07d4-6f6c-474a-8899-85c49e0a7574"/>
    <xsd:element name="properties">
      <xsd:complexType>
        <xsd:sequence>
          <xsd:element name="documentManagement">
            <xsd:complexType>
              <xsd:all>
                <xsd:element ref="ns2:Date" minOccurs="0"/>
                <xsd:element ref="ns3:Contact" minOccurs="0"/>
                <xsd:element ref="ns1:ShortDescription" minOccurs="0"/>
                <xsd:element ref="ns1:LongDescription" minOccurs="0"/>
                <xsd:element ref="ns3:LegacyID" minOccurs="0"/>
                <xsd:element ref="ns3:LegacyPath" minOccurs="0"/>
                <xsd:element ref="ns4:b548d78c18aa410aaeb9e52c75e08cb4" minOccurs="0"/>
                <xsd:element ref="ns5:m37c88395a1e44c7be99d6343ff0ca58" minOccurs="0"/>
                <xsd:element ref="ns4:n5c12090629b43ed950c8a8ea8024a01" minOccurs="0"/>
                <xsd:element ref="ns4:b3d886580aed4f8f9310c57d6c0f6252" minOccurs="0"/>
                <xsd:element ref="ns4:i89941779df944b7933201f69616fe79" minOccurs="0"/>
                <xsd:element ref="ns5:TaxCatchAll" minOccurs="0"/>
                <xsd:element ref="ns4:l7a6cebbe25145b0815d49b4cefd2c02" minOccurs="0"/>
                <xsd:element ref="ns5:TaxCatchAllLabel" minOccurs="0"/>
                <xsd:element ref="ns4:ee4955ea5f46493ea090289eeb898885" minOccurs="0"/>
                <xsd:element ref="ns4:mf08c2ce67b946efbd8cf897405ea695" minOccurs="0"/>
                <xsd:element ref="ns4:h755275ce3fa494097da4c3fd648a298" minOccurs="0"/>
                <xsd:element ref="ns4:a378d28b95fa4be593f4059f8302acce" minOccurs="0"/>
                <xsd:element ref="ns4:_dlc_DocId" minOccurs="0"/>
                <xsd:element ref="ns4:_dlc_DocIdUrl" minOccurs="0"/>
                <xsd:element ref="ns4:_dlc_DocIdPersistId" minOccurs="0"/>
                <xsd:element ref="ns1:AverageRating" minOccurs="0"/>
                <xsd:element ref="ns1:RatingCount" minOccurs="0"/>
                <xsd:element ref="ns3:Topic" minOccurs="0"/>
                <xsd:element ref="ns3:Sub_x002d_Topic" minOccurs="0"/>
                <xsd:element ref="ns3:Sort_x0020_Order" minOccurs="0"/>
                <xsd:element ref="ns4:ib8dc5bb498b46b6a6e1be866c5d9a77" minOccurs="0"/>
                <xsd:element ref="ns4:KeyContent" minOccurs="0"/>
                <xsd:element ref="ns3:KC_x0020_Comments" minOccurs="0"/>
                <xsd:element ref="ns3:Display_x0020_Care_x0020_Package_x0020_Icon" minOccurs="0"/>
                <xsd:element ref="ns1:RatedBy" minOccurs="0"/>
                <xsd:element ref="ns1:Ratings" minOccurs="0"/>
                <xsd:element ref="ns1:LikesCount" minOccurs="0"/>
                <xsd:element ref="ns1:LikedBy" minOccurs="0"/>
                <xsd:element ref="ns3:_fd_parent_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hortDescription" ma:index="5" nillable="true" ma:displayName="Short Description" ma:internalName="ShortDescription">
      <xsd:simpleType>
        <xsd:restriction base="dms:Note">
          <xsd:maxLength value="255"/>
        </xsd:restriction>
      </xsd:simpleType>
    </xsd:element>
    <xsd:element name="LongDescription" ma:index="6" nillable="true" ma:displayName="Long Description" ma:internalName="LongDescription">
      <xsd:simpleType>
        <xsd:restriction base="dms:Note">
          <xsd:maxLength value="255"/>
        </xsd:restriction>
      </xsd:simpleType>
    </xsd:element>
    <xsd:element name="AverageRating" ma:index="39" nillable="true" ma:displayName="Rating (0-5)" ma:decimals="2" ma:description="Average value of all the ratings that have been submitted" ma:internalName="AverageRating" ma:readOnly="true">
      <xsd:simpleType>
        <xsd:restriction base="dms:Number"/>
      </xsd:simpleType>
    </xsd:element>
    <xsd:element name="RatingCount" ma:index="40" nillable="true" ma:displayName="Number of Ratings" ma:decimals="0" ma:description="Number of ratings submitted" ma:internalName="RatingCount" ma:readOnly="true">
      <xsd:simpleType>
        <xsd:restriction base="dms:Number"/>
      </xsd:simpleType>
    </xsd:element>
    <xsd:element name="RatedBy" ma:index="50"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51" nillable="true" ma:displayName="User ratings" ma:description="User ratings for the item" ma:hidden="true" ma:internalName="Ratings">
      <xsd:simpleType>
        <xsd:restriction base="dms:Note"/>
      </xsd:simpleType>
    </xsd:element>
    <xsd:element name="LikesCount" ma:index="52" nillable="true" ma:displayName="Number of Likes" ma:internalName="LikesCount">
      <xsd:simpleType>
        <xsd:restriction base="dms:Unknown"/>
      </xsd:simpleType>
    </xsd:element>
    <xsd:element name="LikedBy" ma:index="53"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ate" ma:index="2"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023d09-6706-4ad3-9357-785340d7c3fe" elementFormDefault="qualified">
    <xsd:import namespace="http://schemas.microsoft.com/office/2006/documentManagement/types"/>
    <xsd:import namespace="http://schemas.microsoft.com/office/infopath/2007/PartnerControls"/>
    <xsd:element name="Contact" ma:index="3" nillable="true" ma:displayName="Contact" ma:list="UserInfo" ma:SharePointGroup="0" ma:internalName="Contac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ID" ma:index="17" nillable="true" ma:displayName="Legacy ID" ma:hidden="true" ma:internalName="LegacyID">
      <xsd:simpleType>
        <xsd:restriction base="dms:Text"/>
      </xsd:simpleType>
    </xsd:element>
    <xsd:element name="LegacyPath" ma:index="18" nillable="true" ma:displayName="Legacy Path" ma:internalName="LegacyPath">
      <xsd:simpleType>
        <xsd:restriction base="dms:Note">
          <xsd:maxLength value="255"/>
        </xsd:restriction>
      </xsd:simpleType>
    </xsd:element>
    <xsd:element name="Topic" ma:index="41" nillable="true" ma:displayName="EH&amp;B Topic" ma:internalName="Topic">
      <xsd:simpleType>
        <xsd:restriction base="dms:Text">
          <xsd:maxLength value="255"/>
        </xsd:restriction>
      </xsd:simpleType>
    </xsd:element>
    <xsd:element name="Sub_x002d_Topic" ma:index="42" nillable="true" ma:displayName="EH&amp;B Sub-Topic" ma:internalName="Sub_x002d_Topic">
      <xsd:simpleType>
        <xsd:restriction base="dms:Text">
          <xsd:maxLength value="255"/>
        </xsd:restriction>
      </xsd:simpleType>
    </xsd:element>
    <xsd:element name="Sort_x0020_Order" ma:index="43" nillable="true" ma:displayName="Sort Order" ma:decimals="0" ma:internalName="Sort_x0020_Order">
      <xsd:simpleType>
        <xsd:restriction base="dms:Number"/>
      </xsd:simpleType>
    </xsd:element>
    <xsd:element name="KC_x0020_Comments" ma:index="47" nillable="true" ma:displayName="KC Comments" ma:internalName="KC_x0020_Comments">
      <xsd:simpleType>
        <xsd:restriction base="dms:Note">
          <xsd:maxLength value="255"/>
        </xsd:restriction>
      </xsd:simpleType>
    </xsd:element>
    <xsd:element name="Display_x0020_Care_x0020_Package_x0020_Icon" ma:index="49" nillable="true" ma:displayName="Display Care Package Icon" ma:default="No" ma:format="Dropdown" ma:internalName="Display_x0020_Care_x0020_Package_x0020_Icon">
      <xsd:simpleType>
        <xsd:restriction base="dms:Choice">
          <xsd:enumeration value="No"/>
          <xsd:enumeration value="Yes"/>
        </xsd:restriction>
      </xsd:simpleType>
    </xsd:element>
    <xsd:element name="_fd_parent_temp" ma:index="55"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923d3-2dae-4f59-a8f7-ec97bb8a3e3e" elementFormDefault="qualified">
    <xsd:import namespace="http://schemas.microsoft.com/office/2006/documentManagement/types"/>
    <xsd:import namespace="http://schemas.microsoft.com/office/infopath/2007/PartnerControls"/>
    <xsd:element name="b548d78c18aa410aaeb9e52c75e08cb4" ma:index="20" nillable="true" ma:taxonomy="true" ma:internalName="b548d78c18aa410aaeb9e52c75e08cb4" ma:taxonomyFieldName="Languages" ma:displayName="Languages" ma:default="" ma:fieldId="{b548d78c-18aa-410a-aeb9-e52c75e08cb4}" ma:taxonomyMulti="true" ma:sspId="b8e5891e-1b63-4f34-8594-9aa9ebb0afca" ma:termSetId="182cf23c-3acc-4271-9f7a-0d5b1bf3bfee" ma:anchorId="00000000-0000-0000-0000-000000000000" ma:open="false" ma:isKeyword="false">
      <xsd:complexType>
        <xsd:sequence>
          <xsd:element ref="pc:Terms" minOccurs="0" maxOccurs="1"/>
        </xsd:sequence>
      </xsd:complexType>
    </xsd:element>
    <xsd:element name="n5c12090629b43ed950c8a8ea8024a01" ma:index="24" nillable="true" ma:taxonomy="true" ma:internalName="n5c12090629b43ed950c8a8ea8024a01" ma:taxonomyFieldName="Countries" ma:displayName="Countries" ma:fieldId="{75c12090-629b-43ed-950c-8a8ea8024a01}" ma:taxonomyMulti="true" ma:sspId="b8e5891e-1b63-4f34-8594-9aa9ebb0afca" ma:termSetId="2d7c654e-bf2c-42c9-b0dd-599bfd722496" ma:anchorId="00000000-0000-0000-0000-000000000000" ma:open="false" ma:isKeyword="false">
      <xsd:complexType>
        <xsd:sequence>
          <xsd:element ref="pc:Terms" minOccurs="0" maxOccurs="1"/>
        </xsd:sequence>
      </xsd:complexType>
    </xsd:element>
    <xsd:element name="b3d886580aed4f8f9310c57d6c0f6252" ma:index="25" ma:taxonomy="true" ma:internalName="b3d886580aed4f8f9310c57d6c0f6252" ma:taxonomyFieldName="Activity" ma:displayName="Activity" ma:fieldId="{b3d88658-0aed-4f8f-9310-c57d6c0f6252}" ma:sspId="b8e5891e-1b63-4f34-8594-9aa9ebb0afca" ma:termSetId="5bcece0e-854a-4d3d-a5e0-1323357c482e" ma:anchorId="00000000-0000-0000-0000-000000000000" ma:open="false" ma:isKeyword="false">
      <xsd:complexType>
        <xsd:sequence>
          <xsd:element ref="pc:Terms" minOccurs="0" maxOccurs="1"/>
        </xsd:sequence>
      </xsd:complexType>
    </xsd:element>
    <xsd:element name="i89941779df944b7933201f69616fe79" ma:index="26" nillable="true" ma:taxonomy="true" ma:internalName="i89941779df944b7933201f69616fe79" ma:taxonomyFieldName="Industries" ma:displayName="Industries" ma:fieldId="{28994177-9df9-44b7-9332-01f69616fe79}" ma:taxonomyMulti="true" ma:sspId="b8e5891e-1b63-4f34-8594-9aa9ebb0afca" ma:termSetId="3cd3f73a-1d41-4d10-b55c-d94c0733d017" ma:anchorId="00000000-0000-0000-0000-000000000000" ma:open="false" ma:isKeyword="false">
      <xsd:complexType>
        <xsd:sequence>
          <xsd:element ref="pc:Terms" minOccurs="0" maxOccurs="1"/>
        </xsd:sequence>
      </xsd:complexType>
    </xsd:element>
    <xsd:element name="l7a6cebbe25145b0815d49b4cefd2c02" ma:index="28" nillable="true" ma:taxonomy="true" ma:internalName="l7a6cebbe25145b0815d49b4cefd2c02" ma:taxonomyFieldName="StandardDestinations" ma:displayName="Standard Destinations" ma:default="" ma:fieldId="{57a6cebb-e251-45b0-815d-49b4cefd2c02}" ma:taxonomyMulti="true" ma:sspId="b8e5891e-1b63-4f34-8594-9aa9ebb0afca" ma:termSetId="f848bcbd-afca-45ab-bedd-bf923112818d" ma:anchorId="00000000-0000-0000-0000-000000000000" ma:open="false" ma:isKeyword="false">
      <xsd:complexType>
        <xsd:sequence>
          <xsd:element ref="pc:Terms" minOccurs="0" maxOccurs="1"/>
        </xsd:sequence>
      </xsd:complexType>
    </xsd:element>
    <xsd:element name="ee4955ea5f46493ea090289eeb898885" ma:index="30" nillable="true" ma:taxonomy="true" ma:internalName="ee4955ea5f46493ea090289eeb898885" ma:taxonomyFieldName="SiteDestinations" ma:displayName="Site Destinations" ma:default="" ma:fieldId="{ee4955ea-5f46-493e-a090-289eeb898885}" ma:taxonomyMulti="true" ma:sspId="b8e5891e-1b63-4f34-8594-9aa9ebb0afca" ma:termSetId="761b7f4d-50bb-4daf-b931-6caad85c53e7" ma:anchorId="00000000-0000-0000-0000-000000000000" ma:open="true" ma:isKeyword="false">
      <xsd:complexType>
        <xsd:sequence>
          <xsd:element ref="pc:Terms" minOccurs="0" maxOccurs="1"/>
        </xsd:sequence>
      </xsd:complexType>
    </xsd:element>
    <xsd:element name="mf08c2ce67b946efbd8cf897405ea695" ma:index="32" nillable="true" ma:taxonomy="true" ma:internalName="mf08c2ce67b946efbd8cf897405ea695" ma:taxonomyFieldName="SolutionPortfolios" ma:displayName="Solutions Portfolio" ma:default="" ma:fieldId="{6f08c2ce-67b9-46ef-bd8c-f897405ea695}" ma:taxonomyMulti="true" ma:sspId="b8e5891e-1b63-4f34-8594-9aa9ebb0afca" ma:termSetId="02a35dfd-557d-4ede-9548-05ac942b4f25" ma:anchorId="00000000-0000-0000-0000-000000000000" ma:open="false" ma:isKeyword="false">
      <xsd:complexType>
        <xsd:sequence>
          <xsd:element ref="pc:Terms" minOccurs="0" maxOccurs="1"/>
        </xsd:sequence>
      </xsd:complexType>
    </xsd:element>
    <xsd:element name="h755275ce3fa494097da4c3fd648a298" ma:index="33" ma:taxonomy="true" ma:internalName="h755275ce3fa494097da4c3fd648a298" ma:taxonomyFieldName="AssetType" ma:displayName="Asset Type" ma:fieldId="{1755275c-e3fa-4940-97da-4c3fd648a298}" ma:sspId="b8e5891e-1b63-4f34-8594-9aa9ebb0afca" ma:termSetId="982578d9-eb92-4de7-b54b-d4e2afe3226e" ma:anchorId="00000000-0000-0000-0000-000000000000" ma:open="false" ma:isKeyword="false">
      <xsd:complexType>
        <xsd:sequence>
          <xsd:element ref="pc:Terms" minOccurs="0" maxOccurs="1"/>
        </xsd:sequence>
      </xsd:complexType>
    </xsd:element>
    <xsd:element name="a378d28b95fa4be593f4059f8302acce" ma:index="35" nillable="true" ma:taxonomy="true" ma:internalName="a378d28b95fa4be593f4059f8302acce" ma:taxonomyFieldName="LOBs" ma:displayName="LOBs" ma:default="" ma:fieldId="{a378d28b-95fa-4be5-93f4-059f8302acce}" ma:taxonomyMulti="true" ma:sspId="b8e5891e-1b63-4f34-8594-9aa9ebb0afca" ma:termSetId="1feee019-11c7-4248-bacb-c7989fd9721e" ma:anchorId="00000000-0000-0000-0000-000000000000" ma:open="false" ma:isKeyword="false">
      <xsd:complexType>
        <xsd:sequence>
          <xsd:element ref="pc:Terms" minOccurs="0" maxOccurs="1"/>
        </xsd:sequence>
      </xsd:complexType>
    </xsd:element>
    <xsd:element name="_dlc_DocId" ma:index="36" nillable="true" ma:displayName="Document ID Value" ma:description="The value of the document ID assigned to this item."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true">
      <xsd:simpleType>
        <xsd:restriction base="dms:Boolean"/>
      </xsd:simpleType>
    </xsd:element>
    <xsd:element name="ib8dc5bb498b46b6a6e1be866c5d9a77" ma:index="44" nillable="true" ma:taxonomy="true" ma:internalName="ib8dc5bb498b46b6a6e1be866c5d9a77" ma:taxonomyFieldName="Disclaimer" ma:displayName="Disclaimer" ma:default="" ma:fieldId="{2b8dc5bb-498b-46b6-a6e1-be866c5d9a77}" ma:sspId="b8e5891e-1b63-4f34-8594-9aa9ebb0afca" ma:termSetId="ef9ee642-04e6-486c-ad43-fed2a55c9cfa" ma:anchorId="00000000-0000-0000-0000-000000000000" ma:open="false" ma:isKeyword="false">
      <xsd:complexType>
        <xsd:sequence>
          <xsd:element ref="pc:Terms" minOccurs="0" maxOccurs="1"/>
        </xsd:sequence>
      </xsd:complexType>
    </xsd:element>
    <xsd:element name="KeyContent" ma:index="46" nillable="true" ma:displayName="KeyContent" ma:default="0" ma:internalName="KeyCont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3ab07d4-6f6c-474a-8899-85c49e0a7574" elementFormDefault="qualified">
    <xsd:import namespace="http://schemas.microsoft.com/office/2006/documentManagement/types"/>
    <xsd:import namespace="http://schemas.microsoft.com/office/infopath/2007/PartnerControls"/>
    <xsd:element name="m37c88395a1e44c7be99d6343ff0ca58" ma:index="22" nillable="true" ma:taxonomy="true" ma:internalName="m37c88395a1e44c7be99d6343ff0ca58" ma:taxonomyFieldName="Region" ma:displayName="Region" ma:default="" ma:fieldId="{637c8839-5a1e-44c7-be99-d6343ff0ca58}" ma:sspId="b8e5891e-1b63-4f34-8594-9aa9ebb0afca" ma:termSetId="08f6f53a-5f6a-4823-9301-8de976a30dd6"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6d56df21-694f-459c-9485-84c397d7b9b4}" ma:internalName="TaxCatchAll" ma:showField="CatchAllData" ma:web="bdb923d3-2dae-4f59-a8f7-ec97bb8a3e3e">
      <xsd:complexType>
        <xsd:complexContent>
          <xsd:extension base="dms:MultiChoiceLookup">
            <xsd:sequence>
              <xsd:element name="Value" type="dms:Lookup" maxOccurs="unbounded" minOccurs="0" nillable="true"/>
            </xsd:sequence>
          </xsd:extension>
        </xsd:complexContent>
      </xsd:complexType>
    </xsd:element>
    <xsd:element name="TaxCatchAllLabel" ma:index="29" nillable="true" ma:displayName="Taxonomy Catch All Column1" ma:hidden="true" ma:list="{6d56df21-694f-459c-9485-84c397d7b9b4}" ma:internalName="TaxCatchAllLabel" ma:readOnly="true" ma:showField="CatchAllDataLabel" ma:web="bdb923d3-2dae-4f59-a8f7-ec97bb8a3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
    <Synchronization>Asynchronous</Synchronization>
    <Type>10001</Type>
    <SequenceNumber>1001</SequenceNumber>
    <Url/>
    <Assembly>Mercer.SP.CacheHelperJob, Version=1.0.0.0, Culture=neutral, PublicKeyToken=141eb83565a16d15</Assembly>
    <Class>Mercer.SP.CacheHelperJob.CYCUEventReceiver.ItemContentTypeEventReceiver</Class>
    <Data/>
    <Filter/>
  </Receiver>
  <Receiver>
    <Name/>
    <Synchronization>Asynchronous</Synchronization>
    <Type>10002</Type>
    <SequenceNumber>1002</SequenceNumber>
    <Url/>
    <Assembly>Mercer.SP.CacheHelperJob, Version=1.0.0.0, Culture=neutral, PublicKeyToken=141eb83565a16d15</Assembly>
    <Class>Mercer.SP.CacheHelperJob.CYCUEventReceiver.ItemContentTypeEventReceiver</Class>
    <Data/>
    <Filter/>
  </Receiver>
  <Receiver>
    <Name/>
    <Synchronization>Synchronous</Synchronization>
    <Type>3</Type>
    <SequenceNumber>1003</SequenceNumber>
    <Url/>
    <Assembly>Mercer.SP.CacheHelperJob, Version=1.0.0.0, Culture=neutral, PublicKeyToken=141eb83565a16d15</Assembly>
    <Class>Mercer.SP.CacheHelperJob.CYCUEventReceiver.ItemContentTypeEventReceiver</Class>
    <Data/>
    <Filter/>
  </Receiver>
</spe:Receivers>
</file>

<file path=customXml/itemProps1.xml><?xml version="1.0" encoding="utf-8"?>
<ds:datastoreItem xmlns:ds="http://schemas.openxmlformats.org/officeDocument/2006/customXml" ds:itemID="{6691EBD2-CDA0-40C2-8B25-7413A305F2DF}">
  <ds:schemaRefs>
    <ds:schemaRef ds:uri="http://schemas.microsoft.com/office/2006/documentManagement/types"/>
    <ds:schemaRef ds:uri="c3ab07d4-6f6c-474a-8899-85c49e0a7574"/>
    <ds:schemaRef ds:uri="http://purl.org/dc/elements/1.1/"/>
    <ds:schemaRef ds:uri="bdb923d3-2dae-4f59-a8f7-ec97bb8a3e3e"/>
    <ds:schemaRef ds:uri="http://schemas.microsoft.com/office/infopath/2007/PartnerControls"/>
    <ds:schemaRef ds:uri="http://schemas.microsoft.com/sharepoint/v3"/>
    <ds:schemaRef ds:uri="http://schemas.openxmlformats.org/package/2006/metadata/core-properties"/>
    <ds:schemaRef ds:uri="http://schemas.microsoft.com/sharepoint/v3/fields"/>
    <ds:schemaRef ds:uri="http://purl.org/dc/terms/"/>
    <ds:schemaRef ds:uri="46023d09-6706-4ad3-9357-785340d7c3f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20AAD54-C1E0-47B9-A40B-89E2FCD9A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46023d09-6706-4ad3-9357-785340d7c3fe"/>
    <ds:schemaRef ds:uri="bdb923d3-2dae-4f59-a8f7-ec97bb8a3e3e"/>
    <ds:schemaRef ds:uri="c3ab07d4-6f6c-474a-8899-85c49e0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3897BA-12BF-4F83-8D9F-CF23C9834338}">
  <ds:schemaRefs>
    <ds:schemaRef ds:uri="http://schemas.microsoft.com/sharepoint/v3/contenttype/forms"/>
  </ds:schemaRefs>
</ds:datastoreItem>
</file>

<file path=customXml/itemProps4.xml><?xml version="1.0" encoding="utf-8"?>
<ds:datastoreItem xmlns:ds="http://schemas.openxmlformats.org/officeDocument/2006/customXml" ds:itemID="{6E26E668-ED04-4D9A-B04B-C1D4E627EFE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16</vt:i4>
      </vt:variant>
    </vt:vector>
  </HeadingPairs>
  <TitlesOfParts>
    <vt:vector size="37" baseType="lpstr">
      <vt:lpstr>Cover</vt:lpstr>
      <vt:lpstr>Table of Contents</vt:lpstr>
      <vt:lpstr>Instructions</vt:lpstr>
      <vt:lpstr>1 - Bidder Overview</vt:lpstr>
      <vt:lpstr>2 - Proposal Requirements</vt:lpstr>
      <vt:lpstr>3- 2022 Plan Designs</vt:lpstr>
      <vt:lpstr>4- ASO Fees</vt:lpstr>
      <vt:lpstr>Retiree Pop. ASO Fee Details</vt:lpstr>
      <vt:lpstr>5- Total Revenue Disclosure</vt:lpstr>
      <vt:lpstr>6 - Allowances</vt:lpstr>
      <vt:lpstr>7 - Performance Guarantees</vt:lpstr>
      <vt:lpstr>8.1- Total Cost of Care</vt:lpstr>
      <vt:lpstr>8.2- Total Cost of Care</vt:lpstr>
      <vt:lpstr>9- Geo Access</vt:lpstr>
      <vt:lpstr>10 - ASO Network</vt:lpstr>
      <vt:lpstr>11- Medical Disruption</vt:lpstr>
      <vt:lpstr>12- Network Provider Contracts</vt:lpstr>
      <vt:lpstr>13- Financial</vt:lpstr>
      <vt:lpstr>14 - Customer Service</vt:lpstr>
      <vt:lpstr>15- Care Management</vt:lpstr>
      <vt:lpstr>Sheet1</vt:lpstr>
      <vt:lpstr>'1 - Bidder Overview'!Print_Area</vt:lpstr>
      <vt:lpstr>'10 - ASO Network'!Print_Area</vt:lpstr>
      <vt:lpstr>'14 - Customer Service'!Print_Area</vt:lpstr>
      <vt:lpstr>'2 - Proposal Requirements'!Print_Area</vt:lpstr>
      <vt:lpstr>'4- ASO Fees'!Print_Area</vt:lpstr>
      <vt:lpstr>'6 - Allowances'!Print_Area</vt:lpstr>
      <vt:lpstr>'7 - Performance Guarantees'!Print_Area</vt:lpstr>
      <vt:lpstr>'9- Geo Access'!Print_Area</vt:lpstr>
      <vt:lpstr>Cover!Print_Area</vt:lpstr>
      <vt:lpstr>'Table of Contents'!Print_Area</vt:lpstr>
      <vt:lpstr>'1 - Bidder Overview'!Print_Titles</vt:lpstr>
      <vt:lpstr>'10 - ASO Network'!Print_Titles</vt:lpstr>
      <vt:lpstr>'14 - Customer Service'!Print_Titles</vt:lpstr>
      <vt:lpstr>'2 - Proposal Requirements'!Print_Titles</vt:lpstr>
      <vt:lpstr>'7 - Performance Guarantees'!Print_Titles</vt:lpstr>
      <vt:lpstr>'9- Geo Access'!Print_Titles</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to Provide Medical Insurance Coverage</dc:title>
  <dc:creator>Scalf, Kelly</dc:creator>
  <cp:lastModifiedBy>Holly Vasquez</cp:lastModifiedBy>
  <cp:lastPrinted>2020-05-26T12:04:21Z</cp:lastPrinted>
  <dcterms:created xsi:type="dcterms:W3CDTF">2017-03-09T21:09:36Z</dcterms:created>
  <dcterms:modified xsi:type="dcterms:W3CDTF">2022-01-14T18:34:13Z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0x010100EBE3A391EF4F744395BBA6A103F895DB0C001B5C35D1F393C840A31B752F26278291</vt:lpwstr>
  </property>
  <property fmtid="{D5CDD505-2E9C-101B-9397-08002B2CF9AE}" pid="3" name="_dlc_DocIdItemGuid">
    <vt:lpwstr>41e57dc1-1a01-4c41-ba44-7006c4627ef7</vt:lpwstr>
  </property>
  <property fmtid="{D5CDD505-2E9C-101B-9397-08002B2CF9AE}" pid="4" name="Countries">
    <vt:lpwstr>176;#United States|64921d52-8b1c-4dd8-b5af-3757eb02031a</vt:lpwstr>
  </property>
  <property fmtid="{D5CDD505-2E9C-101B-9397-08002B2CF9AE}" pid="5" name="SolutionPortfolios">
    <vt:lpwstr/>
  </property>
  <property fmtid="{D5CDD505-2E9C-101B-9397-08002B2CF9AE}" pid="6" name="Activity">
    <vt:lpwstr>38;#Market-Sell|690d6d29-2d08-403c-b459-f5d1b593d4cf</vt:lpwstr>
  </property>
  <property fmtid="{D5CDD505-2E9C-101B-9397-08002B2CF9AE}" pid="7" name="Region">
    <vt:lpwstr>48;#North America|85d5da95-7efe-44df-8151-f3de53ee2272</vt:lpwstr>
  </property>
  <property fmtid="{D5CDD505-2E9C-101B-9397-08002B2CF9AE}" pid="8" name="Disclaimer">
    <vt:lpwstr/>
  </property>
  <property fmtid="{D5CDD505-2E9C-101B-9397-08002B2CF9AE}" pid="9" name="StandardDestinations">
    <vt:lpwstr/>
  </property>
  <property fmtid="{D5CDD505-2E9C-101B-9397-08002B2CF9AE}" pid="10" name="SiteDestinations">
    <vt:lpwstr>3003;#EH+B US : Template Library|3ffb9f83-81fc-4e01-9bd0-55f024504b58</vt:lpwstr>
  </property>
  <property fmtid="{D5CDD505-2E9C-101B-9397-08002B2CF9AE}" pid="11" name="Industries">
    <vt:lpwstr/>
  </property>
  <property fmtid="{D5CDD505-2E9C-101B-9397-08002B2CF9AE}" pid="12" name="LOBs">
    <vt:lpwstr>626;#EH+B US|053a6554-5316-4124-9c71-09cbb52f2f53</vt:lpwstr>
  </property>
  <property fmtid="{D5CDD505-2E9C-101B-9397-08002B2CF9AE}" pid="13" name="Languages">
    <vt:lpwstr>31;#English|6cbd0285-a6f5-4334-a5df-890e3770f5a6</vt:lpwstr>
  </property>
  <property fmtid="{D5CDD505-2E9C-101B-9397-08002B2CF9AE}" pid="14" name="AssetType">
    <vt:lpwstr>2637;#Request for information|ee94a8a2-5300-4eed-aeb3-f2a85e0ba331</vt:lpwstr>
  </property>
  <property fmtid="{D5CDD505-2E9C-101B-9397-08002B2CF9AE}" pid="15" name="MSIP_Label_38f1469a-2c2a-4aee-b92b-090d4c5468ff_Enabled">
    <vt:lpwstr>true</vt:lpwstr>
  </property>
  <property fmtid="{D5CDD505-2E9C-101B-9397-08002B2CF9AE}" pid="16" name="MSIP_Label_38f1469a-2c2a-4aee-b92b-090d4c5468ff_SetDate">
    <vt:lpwstr>2021-08-18T11:57:32Z</vt:lpwstr>
  </property>
  <property fmtid="{D5CDD505-2E9C-101B-9397-08002B2CF9AE}" pid="17" name="MSIP_Label_38f1469a-2c2a-4aee-b92b-090d4c5468ff_Method">
    <vt:lpwstr>Standard</vt:lpwstr>
  </property>
  <property fmtid="{D5CDD505-2E9C-101B-9397-08002B2CF9AE}" pid="18" name="MSIP_Label_38f1469a-2c2a-4aee-b92b-090d4c5468ff_Name">
    <vt:lpwstr>Confidential - Unmarked</vt:lpwstr>
  </property>
  <property fmtid="{D5CDD505-2E9C-101B-9397-08002B2CF9AE}" pid="19" name="MSIP_Label_38f1469a-2c2a-4aee-b92b-090d4c5468ff_SiteId">
    <vt:lpwstr>2a6e6092-73e4-4752-b1a5-477a17f5056d</vt:lpwstr>
  </property>
  <property fmtid="{D5CDD505-2E9C-101B-9397-08002B2CF9AE}" pid="20" name="MSIP_Label_38f1469a-2c2a-4aee-b92b-090d4c5468ff_ActionId">
    <vt:lpwstr>de20e297-6bf1-46b4-b357-6b4c2e33686f</vt:lpwstr>
  </property>
  <property fmtid="{D5CDD505-2E9C-101B-9397-08002B2CF9AE}" pid="21" name="MSIP_Label_38f1469a-2c2a-4aee-b92b-090d4c5468ff_ContentBits">
    <vt:lpwstr>0</vt:lpwstr>
  </property>
</Properties>
</file>